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lly\Desktop\"/>
    </mc:Choice>
  </mc:AlternateContent>
  <bookViews>
    <workbookView xWindow="0" yWindow="0" windowWidth="20490" windowHeight="7755" firstSheet="2" activeTab="10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February!$A$1:$AH$58</definedName>
    <definedName name="aug" localSheetId="4">May!$A$1:$AH$58</definedName>
    <definedName name="feb" localSheetId="7">August!$A$1:$AH$58</definedName>
    <definedName name="jan" localSheetId="3">April!$A$1:$AH$58</definedName>
    <definedName name="jul" localSheetId="2">March!$A$1:$AH$58</definedName>
    <definedName name="jun" localSheetId="5">June!$A$1:$AH$58</definedName>
    <definedName name="mar" localSheetId="11">'December '!$A$1:$AH$58</definedName>
    <definedName name="may" localSheetId="6">July!$A$1:$AH$58</definedName>
    <definedName name="nov" localSheetId="8">'September '!$A$1:$AH$58</definedName>
    <definedName name="oct" localSheetId="9">'October '!$A$1:$AH$58</definedName>
    <definedName name="_xlnm.Print_Area" localSheetId="3">April!$A$1:$AH$58</definedName>
    <definedName name="_xlnm.Print_Area" localSheetId="7">August!$A$1:$AH$58</definedName>
    <definedName name="_xlnm.Print_Area" localSheetId="11">'December '!$A$1:$AH$58</definedName>
    <definedName name="_xlnm.Print_Area" localSheetId="1">February!$A$1:$AH$58</definedName>
    <definedName name="_xlnm.Print_Area" localSheetId="6">July!$A$1:$AH$58</definedName>
    <definedName name="_xlnm.Print_Area" localSheetId="5">June!$A$1:$AH$58</definedName>
    <definedName name="_xlnm.Print_Area" localSheetId="2">March!$A$1:$AH$58</definedName>
    <definedName name="_xlnm.Print_Area" localSheetId="4">May!$A$1:$AH$58</definedName>
    <definedName name="_xlnm.Print_Area" localSheetId="10">'November '!$A$1:$AH$58</definedName>
    <definedName name="_xlnm.Print_Area" localSheetId="9">'October '!$A$1:$AH$58</definedName>
    <definedName name="_xlnm.Print_Area" localSheetId="8">'September '!$A$1:$AH$58</definedName>
    <definedName name="sep" localSheetId="10">'November '!$A$1:$AH$58</definedName>
  </definedNames>
  <calcPr calcId="152511" iterateDelta="1E-4"/>
</workbook>
</file>

<file path=xl/calcChain.xml><?xml version="1.0" encoding="utf-8"?>
<calcChain xmlns="http://schemas.openxmlformats.org/spreadsheetml/2006/main">
  <c r="A28" i="4" l="1"/>
  <c r="A29" i="4"/>
  <c r="A30" i="4" s="1"/>
  <c r="A31" i="4" s="1"/>
  <c r="A32" i="4" s="1"/>
  <c r="A33" i="4" s="1"/>
  <c r="A34" i="4" s="1"/>
  <c r="A35" i="4" s="1"/>
  <c r="L58" i="4"/>
  <c r="M58" i="4"/>
  <c r="N58" i="4"/>
  <c r="U58" i="4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L58" i="8"/>
  <c r="M58" i="8"/>
  <c r="N58" i="8"/>
  <c r="U58" i="8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5" i="12" s="1"/>
  <c r="L58" i="12"/>
  <c r="N58" i="12"/>
  <c r="U58" i="12"/>
  <c r="A28" i="2"/>
  <c r="A29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L58" i="2"/>
  <c r="M58" i="2"/>
  <c r="N58" i="2"/>
  <c r="U58" i="2"/>
  <c r="W58" i="2"/>
  <c r="A28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L58" i="1"/>
  <c r="M58" i="1"/>
  <c r="N58" i="1"/>
  <c r="U58" i="1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L58" i="7"/>
  <c r="M58" i="7"/>
  <c r="N58" i="7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L58" i="6"/>
  <c r="M58" i="6"/>
  <c r="N58" i="6"/>
  <c r="U58" i="6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L58" i="3"/>
  <c r="M58" i="3"/>
  <c r="N58" i="3"/>
  <c r="U58" i="3"/>
  <c r="A28" i="5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L58" i="5"/>
  <c r="M58" i="5"/>
  <c r="N58" i="5"/>
  <c r="U58" i="5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L58" i="11"/>
  <c r="M58" i="11"/>
  <c r="N58" i="11"/>
  <c r="U58" i="11"/>
  <c r="A28" i="10"/>
  <c r="A29" i="10"/>
  <c r="A30" i="10" s="1"/>
  <c r="A31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L58" i="10"/>
  <c r="M58" i="10"/>
  <c r="N58" i="10"/>
  <c r="U58" i="10"/>
  <c r="W58" i="10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L58" i="9"/>
  <c r="M58" i="9"/>
  <c r="N58" i="9"/>
  <c r="U58" i="9"/>
  <c r="A43" i="5" l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6" i="4" l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2" i="4"/>
  <c r="A53" i="4" s="1"/>
  <c r="A54" i="4" s="1"/>
  <c r="A55" i="4" s="1"/>
  <c r="A47" i="6"/>
  <c r="A48" i="6" s="1"/>
  <c r="A49" i="6" s="1"/>
  <c r="A50" i="6" s="1"/>
  <c r="A51" i="6" s="1"/>
  <c r="A52" i="6" s="1"/>
  <c r="A53" i="6" s="1"/>
  <c r="A54" i="6" s="1"/>
  <c r="A55" i="6" s="1"/>
</calcChain>
</file>

<file path=xl/sharedStrings.xml><?xml version="1.0" encoding="utf-8"?>
<sst xmlns="http://schemas.openxmlformats.org/spreadsheetml/2006/main" count="1217" uniqueCount="104">
  <si>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</si>
  <si>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</si>
  <si>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</si>
  <si>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</si>
  <si>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</si>
  <si>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</si>
  <si>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</si>
  <si>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</si>
  <si>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</si>
  <si>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</si>
  <si>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</si>
  <si>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</si>
  <si>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</si>
  <si>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</si>
  <si>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</si>
  <si>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</si>
  <si>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</si>
  <si>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</si>
  <si>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</si>
  <si>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</si>
  <si>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</si>
  <si>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</si>
  <si>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</si>
  <si>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</si>
  <si>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</si>
  <si>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</si>
  <si>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</si>
  <si>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</si>
  <si>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</si>
  <si>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</si>
  <si>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</si>
  <si>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</si>
  <si>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</si>
  <si>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</si>
  <si>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</si>
  <si>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</si>
  <si>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</si>
  <si>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</si>
  <si>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</si>
  <si>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</si>
  <si>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</si>
  <si>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</si>
  <si>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</si>
  <si>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</si>
  <si>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</si>
  <si>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</si>
  <si>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</si>
  <si>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</si>
  <si>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</si>
  <si>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</si>
  <si>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</si>
  <si>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</si>
  <si>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</si>
  <si>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</si>
  <si>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</si>
  <si>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</si>
  <si>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</si>
  <si>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</si>
  <si>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</si>
  <si>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</si>
  <si>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</si>
  <si>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</si>
  <si>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</si>
  <si>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</si>
  <si>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</si>
  <si>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</si>
  <si>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</si>
  <si>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</si>
  <si>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</si>
  <si>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</si>
  <si>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</si>
  <si>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</si>
  <si>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</si>
  <si>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</si>
  <si>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keystone mills # 3</t>
  </si>
  <si>
    <t>august</t>
  </si>
  <si>
    <t>montgomery</t>
  </si>
  <si>
    <t>billy lee</t>
  </si>
  <si>
    <t>45556-1</t>
  </si>
  <si>
    <t>haul 100 bbls salt water</t>
  </si>
  <si>
    <t>keystone mills 3-w</t>
  </si>
  <si>
    <t>b.lee</t>
  </si>
  <si>
    <t>keystone mills 3 w</t>
  </si>
  <si>
    <t>b,lee</t>
  </si>
  <si>
    <t>keystone mill 3-w</t>
  </si>
  <si>
    <t>januray</t>
  </si>
  <si>
    <t>compressor down restart</t>
  </si>
  <si>
    <t>pm compressor</t>
  </si>
  <si>
    <t>comp down restart</t>
  </si>
  <si>
    <t>comp down restart, call mech,</t>
  </si>
  <si>
    <t>not sure what is going on with these 2 days gas sales</t>
  </si>
  <si>
    <t>all other days are normal</t>
  </si>
  <si>
    <t>february</t>
  </si>
  <si>
    <t>haul 1 load of water</t>
  </si>
  <si>
    <t>pull tank bottom</t>
  </si>
  <si>
    <t>compressor down, restart</t>
  </si>
  <si>
    <t>32</t>
  </si>
  <si>
    <t>keystyone mills 3-w</t>
  </si>
  <si>
    <t>compressor down for 9 hours, replace head</t>
  </si>
  <si>
    <t xml:space="preserve">well stoped making oi for a short </t>
  </si>
  <si>
    <t>montromery</t>
  </si>
  <si>
    <t>haul 120 water</t>
  </si>
  <si>
    <t>compressor down  call mechanic</t>
  </si>
  <si>
    <t>change out water pump on compressor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</si>
</sst>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m/dd/yy"/>
    <numFmt numFmtId="166" formatCode="0.0"/>
    <numFmt numFmtId="167" formatCode="m/d/yy;@"/>
  </numFmts>
  <fonts count="17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1"/>
        <bgColor indexed="27"/>
      </patternFill>
    </fill>
    <fill>
      <patternFill patternType="solid">
        <fgColor indexed="2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34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390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3" borderId="16" xfId="1" applyNumberFormat="1" applyFont="1" applyFill="1" applyBorder="1" applyAlignment="1" applyProtection="1">
      <alignment horizontal="center"/>
    </xf>
    <xf numFmtId="0" fontId="15" fillId="3" borderId="16" xfId="1" applyNumberFormat="1" applyFont="1" applyFill="1" applyBorder="1" applyAlignment="1" applyProtection="1">
      <alignment vertical="center"/>
    </xf>
    <xf numFmtId="12" fontId="15" fillId="3" borderId="16" xfId="1" applyNumberFormat="1" applyFont="1" applyFill="1" applyBorder="1" applyAlignment="1" applyProtection="1">
      <alignment vertical="center"/>
    </xf>
    <xf numFmtId="2" fontId="5" fillId="3" borderId="3" xfId="1" applyNumberFormat="1" applyFont="1" applyFill="1" applyBorder="1" applyAlignment="1" applyProtection="1">
      <alignment vertical="center"/>
    </xf>
    <xf numFmtId="0" fontId="5" fillId="3" borderId="3" xfId="1" applyNumberFormat="1" applyFont="1" applyFill="1" applyBorder="1" applyAlignment="1" applyProtection="1">
      <alignment vertical="center"/>
    </xf>
    <xf numFmtId="2" fontId="5" fillId="3" borderId="14" xfId="1" applyNumberFormat="1" applyFont="1" applyFill="1" applyBorder="1" applyAlignment="1" applyProtection="1">
      <alignment vertical="center"/>
    </xf>
    <xf numFmtId="2" fontId="13" fillId="3" borderId="15" xfId="1" applyNumberFormat="1" applyFont="1" applyFill="1" applyBorder="1" applyAlignment="1" applyProtection="1">
      <alignment vertical="center"/>
    </xf>
    <xf numFmtId="2" fontId="13" fillId="3" borderId="16" xfId="1" applyNumberFormat="1" applyFont="1" applyFill="1" applyBorder="1" applyAlignment="1" applyProtection="1">
      <alignment vertical="center"/>
    </xf>
    <xf numFmtId="0" fontId="13" fillId="3" borderId="15" xfId="1" applyNumberFormat="1" applyFont="1" applyFill="1" applyBorder="1" applyAlignment="1" applyProtection="1">
      <alignment vertical="center"/>
    </xf>
    <xf numFmtId="14" fontId="13" fillId="3" borderId="16" xfId="1" applyNumberFormat="1" applyFont="1" applyFill="1" applyBorder="1" applyAlignment="1" applyProtection="1">
      <alignment vertical="center"/>
    </xf>
    <xf numFmtId="0" fontId="13" fillId="3" borderId="16" xfId="1" applyNumberFormat="1" applyFont="1" applyFill="1" applyBorder="1" applyAlignment="1" applyProtection="1">
      <alignment vertical="center"/>
    </xf>
    <xf numFmtId="12" fontId="13" fillId="3" borderId="16" xfId="1" applyNumberFormat="1" applyFont="1" applyFill="1" applyBorder="1" applyAlignment="1" applyProtection="1">
      <alignment vertical="center"/>
    </xf>
    <xf numFmtId="49" fontId="13" fillId="3" borderId="16" xfId="1" applyNumberFormat="1" applyFont="1" applyFill="1" applyBorder="1" applyAlignment="1" applyProtection="1">
      <alignment vertical="center"/>
    </xf>
    <xf numFmtId="165" fontId="13" fillId="0" borderId="16" xfId="1" applyNumberFormat="1" applyFont="1" applyFill="1" applyBorder="1" applyAlignment="1" applyProtection="1">
      <alignment vertical="center"/>
    </xf>
    <xf numFmtId="165" fontId="13" fillId="3" borderId="16" xfId="1" applyNumberFormat="1" applyFont="1" applyFill="1" applyBorder="1" applyAlignment="1" applyProtection="1">
      <alignment vertical="center"/>
    </xf>
    <xf numFmtId="14" fontId="13" fillId="0" borderId="16" xfId="1" applyNumberFormat="1" applyFont="1" applyFill="1" applyBorder="1" applyAlignment="1" applyProtection="1">
      <alignment vertical="center"/>
    </xf>
    <xf numFmtId="0" fontId="2" fillId="4" borderId="16" xfId="1" applyNumberFormat="1" applyFont="1" applyFill="1" applyBorder="1" applyAlignment="1" applyProtection="1">
      <alignment horizontal="center"/>
    </xf>
    <xf numFmtId="0" fontId="15" fillId="4" borderId="16" xfId="1" applyNumberFormat="1" applyFont="1" applyFill="1" applyBorder="1" applyAlignment="1" applyProtection="1">
      <alignment vertical="center"/>
    </xf>
    <xf numFmtId="2" fontId="5" fillId="4" borderId="3" xfId="1" applyNumberFormat="1" applyFont="1" applyFill="1" applyBorder="1" applyAlignment="1" applyProtection="1">
      <alignment vertical="center"/>
    </xf>
    <xf numFmtId="0" fontId="5" fillId="4" borderId="3" xfId="1" applyNumberFormat="1" applyFont="1" applyFill="1" applyBorder="1" applyAlignment="1" applyProtection="1">
      <alignment vertical="center"/>
    </xf>
    <xf numFmtId="2" fontId="5" fillId="4" borderId="14" xfId="1" applyNumberFormat="1" applyFont="1" applyFill="1" applyBorder="1" applyAlignment="1" applyProtection="1">
      <alignment vertical="center"/>
    </xf>
    <xf numFmtId="2" fontId="13" fillId="4" borderId="15" xfId="1" applyNumberFormat="1" applyFont="1" applyFill="1" applyBorder="1" applyAlignment="1" applyProtection="1">
      <alignment vertical="center"/>
    </xf>
    <xf numFmtId="2" fontId="13" fillId="4" borderId="16" xfId="1" applyNumberFormat="1" applyFont="1" applyFill="1" applyBorder="1" applyAlignment="1" applyProtection="1">
      <alignment vertical="center"/>
    </xf>
    <xf numFmtId="0" fontId="13" fillId="4" borderId="15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vertical="center"/>
    </xf>
    <xf numFmtId="49" fontId="13" fillId="4" borderId="16" xfId="1" applyNumberFormat="1" applyFont="1" applyFill="1" applyBorder="1" applyAlignment="1" applyProtection="1">
      <alignment vertical="center"/>
    </xf>
    <xf numFmtId="16" fontId="13" fillId="4" borderId="16" xfId="1" applyNumberFormat="1" applyFont="1" applyFill="1" applyBorder="1" applyAlignment="1" applyProtection="1">
      <alignment vertical="center"/>
    </xf>
    <xf numFmtId="12" fontId="15" fillId="4" borderId="16" xfId="1" applyNumberFormat="1" applyFont="1" applyFill="1" applyBorder="1" applyAlignment="1" applyProtection="1">
      <alignment vertical="center"/>
    </xf>
    <xf numFmtId="12" fontId="13" fillId="4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2" fillId="2" borderId="14" xfId="1" applyNumberFormat="1" applyFont="1" applyFill="1" applyBorder="1" applyAlignment="1" applyProtection="1">
      <alignment horizontal="center"/>
    </xf>
    <xf numFmtId="0" fontId="15" fillId="2" borderId="14" xfId="1" applyNumberFormat="1" applyFont="1" applyFill="1" applyBorder="1" applyAlignment="1" applyProtection="1"/>
    <xf numFmtId="0" fontId="5" fillId="2" borderId="3" xfId="1" applyNumberFormat="1" applyFont="1" applyFill="1" applyBorder="1" applyAlignment="1" applyProtection="1">
      <alignment vertical="center"/>
    </xf>
    <xf numFmtId="0" fontId="15" fillId="2" borderId="14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13" fillId="2" borderId="15" xfId="1" applyNumberFormat="1" applyFont="1" applyFill="1" applyBorder="1" applyAlignment="1" applyProtection="1">
      <alignment vertical="center"/>
    </xf>
    <xf numFmtId="164" fontId="13" fillId="2" borderId="15" xfId="1" applyNumberFormat="1" applyFont="1" applyFill="1" applyBorder="1" applyAlignment="1" applyProtection="1">
      <alignment horizontal="left" vertical="center"/>
    </xf>
    <xf numFmtId="0" fontId="13" fillId="2" borderId="15" xfId="1" applyNumberFormat="1" applyFont="1" applyFill="1" applyBorder="1" applyAlignment="1" applyProtection="1">
      <alignment horizontal="left" vertical="center"/>
    </xf>
    <xf numFmtId="49" fontId="13" fillId="2" borderId="15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horizontal="left" vertical="center"/>
    </xf>
    <xf numFmtId="14" fontId="13" fillId="2" borderId="16" xfId="1" applyNumberFormat="1" applyFont="1" applyFill="1" applyBorder="1" applyAlignment="1" applyProtection="1">
      <alignment horizontal="left" vertical="center"/>
    </xf>
    <xf numFmtId="12" fontId="13" fillId="2" borderId="16" xfId="1" applyNumberFormat="1" applyFont="1" applyFill="1" applyBorder="1" applyAlignment="1" applyProtection="1">
      <alignment horizontal="left" vertical="center"/>
    </xf>
    <xf numFmtId="0" fontId="15" fillId="4" borderId="14" xfId="1" applyNumberFormat="1" applyFont="1" applyFill="1" applyBorder="1" applyAlignment="1" applyProtection="1"/>
    <xf numFmtId="0" fontId="15" fillId="4" borderId="14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left" vertical="center"/>
    </xf>
    <xf numFmtId="49" fontId="13" fillId="4" borderId="15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horizontal="left" vertical="center"/>
    </xf>
    <xf numFmtId="0" fontId="13" fillId="2" borderId="16" xfId="1" applyNumberFormat="1" applyFont="1" applyFill="1" applyBorder="1" applyAlignment="1" applyProtection="1">
      <alignment horizontal="right" vertical="center"/>
    </xf>
    <xf numFmtId="49" fontId="13" fillId="2" borderId="16" xfId="1" applyNumberFormat="1" applyFont="1" applyFill="1" applyBorder="1" applyAlignment="1" applyProtection="1">
      <alignment horizontal="left" vertical="center"/>
    </xf>
    <xf numFmtId="16" fontId="13" fillId="2" borderId="16" xfId="1" applyNumberFormat="1" applyFont="1" applyFill="1" applyBorder="1" applyAlignment="1" applyProtection="1">
      <alignment horizontal="left"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right" vertical="center"/>
    </xf>
    <xf numFmtId="49" fontId="13" fillId="4" borderId="16" xfId="1" applyNumberFormat="1" applyFont="1" applyFill="1" applyBorder="1" applyAlignment="1" applyProtection="1">
      <alignment horizontal="left" vertical="center"/>
    </xf>
    <xf numFmtId="14" fontId="13" fillId="4" borderId="16" xfId="1" applyNumberFormat="1" applyFont="1" applyFill="1" applyBorder="1" applyAlignment="1" applyProtection="1">
      <alignment horizontal="left" vertical="center"/>
    </xf>
    <xf numFmtId="12" fontId="13" fillId="4" borderId="16" xfId="1" applyNumberFormat="1" applyFont="1" applyFill="1" applyBorder="1" applyAlignment="1" applyProtection="1">
      <alignment horizontal="left"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13" fillId="2" borderId="17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horizontal="left" vertical="center"/>
    </xf>
    <xf numFmtId="49" fontId="13" fillId="2" borderId="17" xfId="1" applyNumberFormat="1" applyFont="1" applyFill="1" applyBorder="1" applyAlignment="1" applyProtection="1">
      <alignment horizontal="left" vertical="center"/>
    </xf>
    <xf numFmtId="0" fontId="2" fillId="2" borderId="18" xfId="1" applyNumberFormat="1" applyFont="1" applyFill="1" applyBorder="1" applyAlignment="1" applyProtection="1">
      <alignment horizontal="center"/>
    </xf>
    <xf numFmtId="2" fontId="5" fillId="2" borderId="19" xfId="1" applyNumberFormat="1" applyFont="1" applyFill="1" applyBorder="1" applyAlignment="1" applyProtection="1">
      <alignment vertical="center"/>
    </xf>
    <xf numFmtId="0" fontId="5" fillId="2" borderId="19" xfId="1" applyNumberFormat="1" applyFont="1" applyFill="1" applyBorder="1" applyAlignment="1" applyProtection="1">
      <alignment vertical="center"/>
    </xf>
    <xf numFmtId="14" fontId="13" fillId="2" borderId="18" xfId="1" applyNumberFormat="1" applyFont="1" applyFill="1" applyBorder="1" applyAlignment="1" applyProtection="1">
      <alignment horizontal="left" vertical="center"/>
    </xf>
    <xf numFmtId="12" fontId="13" fillId="2" borderId="18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horizontal="left" vertical="center"/>
    </xf>
    <xf numFmtId="12" fontId="15" fillId="2" borderId="14" xfId="1" applyNumberFormat="1" applyFont="1" applyFill="1" applyBorder="1" applyAlignment="1" applyProtection="1"/>
    <xf numFmtId="164" fontId="13" fillId="2" borderId="15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/>
    <xf numFmtId="14" fontId="13" fillId="4" borderId="16" xfId="1" applyNumberFormat="1" applyFont="1" applyFill="1" applyBorder="1" applyAlignment="1" applyProtection="1">
      <alignment vertical="center"/>
    </xf>
    <xf numFmtId="0" fontId="1" fillId="4" borderId="0" xfId="1" applyNumberFormat="1" applyFont="1" applyFill="1" applyBorder="1" applyAlignment="1" applyProtection="1">
      <alignment vertical="top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16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12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12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>
      <alignment vertical="center"/>
    </xf>
    <xf numFmtId="0" fontId="1" fillId="5" borderId="0" xfId="1" applyNumberFormat="1" applyFont="1" applyFill="1" applyBorder="1" applyAlignment="1" applyProtection="1">
      <alignment vertical="top"/>
    </xf>
    <xf numFmtId="167" fontId="13" fillId="2" borderId="16" xfId="1" applyNumberFormat="1" applyFont="1" applyFill="1" applyBorder="1" applyAlignment="1" applyProtection="1">
      <alignment vertical="center"/>
    </xf>
    <xf numFmtId="0" fontId="13" fillId="4" borderId="17" xfId="1" applyNumberFormat="1" applyFont="1" applyFill="1" applyBorder="1" applyAlignment="1" applyProtection="1">
      <alignment vertical="center"/>
    </xf>
    <xf numFmtId="49" fontId="13" fillId="4" borderId="17" xfId="1" applyNumberFormat="1" applyFont="1" applyFill="1" applyBorder="1" applyAlignment="1" applyProtection="1">
      <alignment vertical="center"/>
    </xf>
    <xf numFmtId="0" fontId="8" fillId="4" borderId="24" xfId="1" applyNumberFormat="1" applyFont="1" applyFill="1" applyBorder="1" applyAlignment="1" applyProtection="1">
      <alignment horizontal="left" vertical="center"/>
    </xf>
    <xf numFmtId="0" fontId="8" fillId="4" borderId="22" xfId="1" applyNumberFormat="1" applyFont="1" applyFill="1" applyBorder="1" applyAlignment="1" applyProtection="1">
      <alignment horizontal="left" vertical="center"/>
    </xf>
    <xf numFmtId="0" fontId="8" fillId="4" borderId="23" xfId="1" applyNumberFormat="1" applyFont="1" applyFill="1" applyBorder="1" applyAlignment="1" applyProtection="1">
      <alignment horizontal="left" vertical="center"/>
    </xf>
    <xf numFmtId="0" fontId="15" fillId="4" borderId="18" xfId="1" applyNumberFormat="1" applyFont="1" applyFill="1" applyBorder="1" applyAlignment="1" applyProtection="1">
      <alignment vertical="center"/>
    </xf>
    <xf numFmtId="0" fontId="13" fillId="4" borderId="18" xfId="1" applyNumberFormat="1" applyFont="1" applyFill="1" applyBorder="1" applyAlignment="1" applyProtection="1">
      <alignment vertical="center"/>
    </xf>
    <xf numFmtId="49" fontId="13" fillId="4" borderId="18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>
      <alignment vertical="center"/>
    </xf>
    <xf numFmtId="164" fontId="13" fillId="4" borderId="15" xfId="1" applyNumberFormat="1" applyFont="1" applyFill="1" applyBorder="1" applyAlignment="1" applyProtection="1">
      <alignment vertical="center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6" borderId="16" xfId="1" applyNumberFormat="1" applyFont="1" applyFill="1" applyBorder="1" applyAlignment="1" applyProtection="1">
      <alignment horizontal="center"/>
    </xf>
    <xf numFmtId="0" fontId="15" fillId="6" borderId="14" xfId="1" applyNumberFormat="1" applyFont="1" applyFill="1" applyBorder="1" applyAlignment="1" applyProtection="1"/>
    <xf numFmtId="12" fontId="15" fillId="6" borderId="14" xfId="1" applyNumberFormat="1" applyFont="1" applyFill="1" applyBorder="1" applyAlignment="1" applyProtection="1"/>
    <xf numFmtId="2" fontId="5" fillId="6" borderId="3" xfId="1" applyNumberFormat="1" applyFont="1" applyFill="1" applyBorder="1" applyAlignment="1" applyProtection="1">
      <alignment vertical="center"/>
    </xf>
    <xf numFmtId="0" fontId="15" fillId="6" borderId="16" xfId="1" applyNumberFormat="1" applyFont="1" applyFill="1" applyBorder="1" applyAlignment="1" applyProtection="1">
      <alignment vertical="center"/>
    </xf>
    <xf numFmtId="0" fontId="5" fillId="6" borderId="3" xfId="1" applyNumberFormat="1" applyFont="1" applyFill="1" applyBorder="1" applyAlignment="1" applyProtection="1">
      <alignment vertical="center"/>
    </xf>
    <xf numFmtId="2" fontId="5" fillId="6" borderId="14" xfId="1" applyNumberFormat="1" applyFont="1" applyFill="1" applyBorder="1" applyAlignment="1" applyProtection="1">
      <alignment vertical="center"/>
    </xf>
    <xf numFmtId="2" fontId="13" fillId="6" borderId="15" xfId="1" applyNumberFormat="1" applyFont="1" applyFill="1" applyBorder="1" applyAlignment="1" applyProtection="1">
      <alignment vertical="center"/>
    </xf>
    <xf numFmtId="2" fontId="13" fillId="6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49" fontId="13" fillId="6" borderId="16" xfId="1" applyNumberFormat="1" applyFont="1" applyFill="1" applyBorder="1" applyAlignment="1" applyProtection="1">
      <alignment vertical="center"/>
    </xf>
    <xf numFmtId="0" fontId="2" fillId="7" borderId="16" xfId="1" applyNumberFormat="1" applyFont="1" applyFill="1" applyBorder="1" applyAlignment="1" applyProtection="1">
      <alignment horizontal="center"/>
    </xf>
    <xf numFmtId="0" fontId="15" fillId="7" borderId="14" xfId="1" applyNumberFormat="1" applyFont="1" applyFill="1" applyBorder="1" applyAlignment="1" applyProtection="1"/>
    <xf numFmtId="12" fontId="15" fillId="7" borderId="14" xfId="1" applyNumberFormat="1" applyFont="1" applyFill="1" applyBorder="1" applyAlignment="1" applyProtection="1"/>
    <xf numFmtId="2" fontId="5" fillId="7" borderId="3" xfId="1" applyNumberFormat="1" applyFont="1" applyFill="1" applyBorder="1" applyAlignment="1" applyProtection="1">
      <alignment vertical="center"/>
    </xf>
    <xf numFmtId="0" fontId="15" fillId="7" borderId="16" xfId="1" applyNumberFormat="1" applyFont="1" applyFill="1" applyBorder="1" applyAlignment="1" applyProtection="1">
      <alignment vertical="center"/>
    </xf>
    <xf numFmtId="0" fontId="5" fillId="7" borderId="3" xfId="1" applyNumberFormat="1" applyFont="1" applyFill="1" applyBorder="1" applyAlignment="1" applyProtection="1">
      <alignment vertical="center"/>
    </xf>
    <xf numFmtId="2" fontId="5" fillId="7" borderId="14" xfId="1" applyNumberFormat="1" applyFont="1" applyFill="1" applyBorder="1" applyAlignment="1" applyProtection="1">
      <alignment vertical="center"/>
    </xf>
    <xf numFmtId="2" fontId="13" fillId="7" borderId="15" xfId="1" applyNumberFormat="1" applyFont="1" applyFill="1" applyBorder="1" applyAlignment="1" applyProtection="1">
      <alignment vertical="center"/>
    </xf>
    <xf numFmtId="2" fontId="13" fillId="7" borderId="16" xfId="1" applyNumberFormat="1" applyFont="1" applyFill="1" applyBorder="1" applyAlignment="1" applyProtection="1">
      <alignment vertical="center"/>
    </xf>
    <xf numFmtId="0" fontId="13" fillId="7" borderId="16" xfId="1" applyNumberFormat="1" applyFont="1" applyFill="1" applyBorder="1" applyAlignment="1" applyProtection="1">
      <alignment vertical="center"/>
    </xf>
    <xf numFmtId="49" fontId="13" fillId="7" borderId="16" xfId="1" applyNumberFormat="1" applyFont="1" applyFill="1" applyBorder="1" applyAlignment="1" applyProtection="1">
      <alignment vertical="center"/>
    </xf>
    <xf numFmtId="16" fontId="13" fillId="7" borderId="16" xfId="1" applyNumberFormat="1" applyFont="1" applyFill="1" applyBorder="1" applyAlignment="1" applyProtection="1">
      <alignment vertical="center"/>
    </xf>
    <xf numFmtId="0" fontId="13" fillId="7" borderId="15" xfId="1" applyNumberFormat="1" applyFont="1" applyFill="1" applyBorder="1" applyAlignment="1" applyProtection="1">
      <alignment vertical="center"/>
    </xf>
    <xf numFmtId="49" fontId="13" fillId="7" borderId="15" xfId="1" applyNumberFormat="1" applyFont="1" applyFill="1" applyBorder="1" applyAlignment="1" applyProtection="1">
      <alignment vertical="center"/>
    </xf>
    <xf numFmtId="12" fontId="15" fillId="7" borderId="16" xfId="1" applyNumberFormat="1" applyFont="1" applyFill="1" applyBorder="1" applyAlignment="1" applyProtection="1">
      <alignment vertical="center"/>
    </xf>
    <xf numFmtId="14" fontId="13" fillId="7" borderId="16" xfId="1" applyNumberFormat="1" applyFont="1" applyFill="1" applyBorder="1" applyAlignment="1" applyProtection="1">
      <alignment vertical="center"/>
    </xf>
    <xf numFmtId="12" fontId="13" fillId="7" borderId="16" xfId="1" applyNumberFormat="1" applyFont="1" applyFill="1" applyBorder="1" applyAlignment="1" applyProtection="1">
      <alignment vertical="center"/>
    </xf>
    <xf numFmtId="0" fontId="2" fillId="8" borderId="16" xfId="1" applyNumberFormat="1" applyFont="1" applyFill="1" applyBorder="1" applyAlignment="1" applyProtection="1">
      <alignment horizontal="center"/>
    </xf>
    <xf numFmtId="0" fontId="15" fillId="8" borderId="16" xfId="1" applyNumberFormat="1" applyFont="1" applyFill="1" applyBorder="1" applyAlignment="1" applyProtection="1">
      <alignment vertical="center"/>
    </xf>
    <xf numFmtId="2" fontId="5" fillId="8" borderId="3" xfId="1" applyNumberFormat="1" applyFont="1" applyFill="1" applyBorder="1" applyAlignment="1" applyProtection="1">
      <alignment vertical="center"/>
    </xf>
    <xf numFmtId="12" fontId="15" fillId="8" borderId="16" xfId="1" applyNumberFormat="1" applyFont="1" applyFill="1" applyBorder="1" applyAlignment="1" applyProtection="1">
      <alignment vertical="center"/>
    </xf>
    <xf numFmtId="0" fontId="5" fillId="8" borderId="3" xfId="1" applyNumberFormat="1" applyFont="1" applyFill="1" applyBorder="1" applyAlignment="1" applyProtection="1">
      <alignment vertical="center"/>
    </xf>
    <xf numFmtId="2" fontId="5" fillId="8" borderId="14" xfId="1" applyNumberFormat="1" applyFont="1" applyFill="1" applyBorder="1" applyAlignment="1" applyProtection="1">
      <alignment vertical="center"/>
    </xf>
    <xf numFmtId="2" fontId="13" fillId="8" borderId="15" xfId="1" applyNumberFormat="1" applyFont="1" applyFill="1" applyBorder="1" applyAlignment="1" applyProtection="1">
      <alignment vertical="center"/>
    </xf>
    <xf numFmtId="2" fontId="13" fillId="8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14" fontId="13" fillId="8" borderId="16" xfId="1" applyNumberFormat="1" applyFont="1" applyFill="1" applyBorder="1" applyAlignment="1" applyProtection="1">
      <alignment vertical="center"/>
    </xf>
    <xf numFmtId="49" fontId="13" fillId="8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0" fontId="13" fillId="9" borderId="17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/>
    <xf numFmtId="12" fontId="15" fillId="11" borderId="14" xfId="1" applyNumberFormat="1" applyFont="1" applyFill="1" applyBorder="1" applyAlignment="1" applyProtection="1"/>
    <xf numFmtId="0" fontId="5" fillId="11" borderId="3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>
      <alignment vertical="center"/>
    </xf>
    <xf numFmtId="12" fontId="15" fillId="11" borderId="14" xfId="1" applyNumberFormat="1" applyFont="1" applyFill="1" applyBorder="1" applyAlignment="1" applyProtection="1">
      <alignment vertical="center"/>
    </xf>
    <xf numFmtId="2" fontId="5" fillId="11" borderId="14" xfId="1" applyNumberFormat="1" applyFont="1" applyFill="1" applyBorder="1" applyAlignment="1" applyProtection="1">
      <alignment vertical="center"/>
    </xf>
    <xf numFmtId="2" fontId="13" fillId="11" borderId="15" xfId="1" applyNumberFormat="1" applyFont="1" applyFill="1" applyBorder="1" applyAlignment="1" applyProtection="1">
      <alignment vertical="center"/>
    </xf>
    <xf numFmtId="2" fontId="13" fillId="11" borderId="16" xfId="1" applyNumberFormat="1" applyFont="1" applyFill="1" applyBorder="1" applyAlignment="1" applyProtection="1">
      <alignment vertical="center"/>
    </xf>
    <xf numFmtId="0" fontId="13" fillId="11" borderId="15" xfId="1" applyNumberFormat="1" applyFont="1" applyFill="1" applyBorder="1" applyAlignment="1" applyProtection="1">
      <alignment vertical="center"/>
    </xf>
    <xf numFmtId="164" fontId="13" fillId="11" borderId="15" xfId="1" applyNumberFormat="1" applyFont="1" applyFill="1" applyBorder="1" applyAlignment="1" applyProtection="1">
      <alignment vertical="center"/>
    </xf>
    <xf numFmtId="0" fontId="13" fillId="12" borderId="15" xfId="1" applyNumberFormat="1" applyFont="1" applyFill="1" applyBorder="1" applyAlignment="1" applyProtection="1">
      <alignment vertical="center"/>
    </xf>
    <xf numFmtId="12" fontId="13" fillId="11" borderId="15" xfId="1" applyNumberFormat="1" applyFont="1" applyFill="1" applyBorder="1" applyAlignment="1" applyProtection="1">
      <alignment vertical="center"/>
    </xf>
    <xf numFmtId="49" fontId="13" fillId="11" borderId="15" xfId="1" applyNumberFormat="1" applyFont="1" applyFill="1" applyBorder="1" applyAlignment="1" applyProtection="1">
      <alignment vertical="center"/>
    </xf>
    <xf numFmtId="0" fontId="1" fillId="13" borderId="0" xfId="1" applyNumberFormat="1" applyFont="1" applyFill="1" applyBorder="1" applyAlignment="1" applyProtection="1">
      <alignment vertical="top"/>
    </xf>
    <xf numFmtId="0" fontId="15" fillId="14" borderId="16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/>
    <xf numFmtId="2" fontId="5" fillId="14" borderId="3" xfId="1" applyNumberFormat="1" applyFont="1" applyFill="1" applyBorder="1" applyAlignment="1" applyProtection="1">
      <alignment vertical="center"/>
    </xf>
    <xf numFmtId="12" fontId="15" fillId="14" borderId="16" xfId="1" applyNumberFormat="1" applyFont="1" applyFill="1" applyBorder="1" applyAlignment="1" applyProtection="1">
      <alignment vertical="center"/>
    </xf>
    <xf numFmtId="0" fontId="5" fillId="14" borderId="3" xfId="1" applyNumberFormat="1" applyFont="1" applyFill="1" applyBorder="1" applyAlignment="1" applyProtection="1">
      <alignment vertical="center"/>
    </xf>
    <xf numFmtId="2" fontId="5" fillId="14" borderId="14" xfId="1" applyNumberFormat="1" applyFont="1" applyFill="1" applyBorder="1" applyAlignment="1" applyProtection="1">
      <alignment vertical="center"/>
    </xf>
    <xf numFmtId="2" fontId="13" fillId="14" borderId="15" xfId="1" applyNumberFormat="1" applyFont="1" applyFill="1" applyBorder="1" applyAlignment="1" applyProtection="1">
      <alignment vertical="center"/>
    </xf>
    <xf numFmtId="2" fontId="13" fillId="14" borderId="16" xfId="1" applyNumberFormat="1" applyFont="1" applyFill="1" applyBorder="1" applyAlignment="1" applyProtection="1">
      <alignment vertical="center"/>
    </xf>
    <xf numFmtId="0" fontId="13" fillId="14" borderId="16" xfId="1" applyNumberFormat="1" applyFont="1" applyFill="1" applyBorder="1" applyAlignment="1" applyProtection="1">
      <alignment vertical="center"/>
    </xf>
    <xf numFmtId="14" fontId="13" fillId="14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49" fontId="13" fillId="14" borderId="16" xfId="1" applyNumberFormat="1" applyFont="1" applyFill="1" applyBorder="1" applyAlignment="1" applyProtection="1">
      <alignment vertical="center"/>
    </xf>
    <xf numFmtId="0" fontId="15" fillId="11" borderId="16" xfId="1" applyNumberFormat="1" applyFont="1" applyFill="1" applyBorder="1" applyAlignment="1" applyProtection="1">
      <alignment vertical="center"/>
    </xf>
    <xf numFmtId="2" fontId="5" fillId="11" borderId="3" xfId="1" applyNumberFormat="1" applyFont="1" applyFill="1" applyBorder="1" applyAlignment="1" applyProtection="1">
      <alignment vertical="center"/>
    </xf>
    <xf numFmtId="12" fontId="15" fillId="11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49" fontId="13" fillId="14" borderId="15" xfId="1" applyNumberFormat="1" applyFont="1" applyFill="1" applyBorder="1" applyAlignment="1" applyProtection="1">
      <alignment vertical="center"/>
    </xf>
    <xf numFmtId="12" fontId="13" fillId="14" borderId="16" xfId="1" applyNumberFormat="1" applyFont="1" applyFill="1" applyBorder="1" applyAlignment="1" applyProtection="1">
      <alignment vertical="center"/>
    </xf>
    <xf numFmtId="0" fontId="15" fillId="14" borderId="17" xfId="1" applyNumberFormat="1" applyFont="1" applyFill="1" applyBorder="1" applyAlignment="1" applyProtection="1">
      <alignment vertical="center"/>
    </xf>
    <xf numFmtId="12" fontId="15" fillId="14" borderId="17" xfId="1" applyNumberFormat="1" applyFont="1" applyFill="1" applyBorder="1" applyAlignment="1" applyProtection="1">
      <alignment vertical="center"/>
    </xf>
    <xf numFmtId="0" fontId="13" fillId="14" borderId="17" xfId="1" applyNumberFormat="1" applyFont="1" applyFill="1" applyBorder="1" applyAlignment="1" applyProtection="1">
      <alignment vertical="center"/>
    </xf>
    <xf numFmtId="0" fontId="15" fillId="14" borderId="18" xfId="1" applyNumberFormat="1" applyFont="1" applyFill="1" applyBorder="1" applyAlignment="1" applyProtection="1">
      <alignment vertical="center"/>
    </xf>
    <xf numFmtId="12" fontId="15" fillId="14" borderId="18" xfId="1" applyNumberFormat="1" applyFont="1" applyFill="1" applyBorder="1" applyAlignment="1" applyProtection="1">
      <alignment vertical="center"/>
    </xf>
    <xf numFmtId="0" fontId="13" fillId="14" borderId="18" xfId="1" applyNumberFormat="1" applyFont="1" applyFill="1" applyBorder="1" applyAlignment="1" applyProtection="1">
      <alignment vertical="center"/>
    </xf>
    <xf numFmtId="0" fontId="5" fillId="14" borderId="0" xfId="1" applyNumberFormat="1" applyFont="1" applyFill="1" applyBorder="1" applyAlignment="1" applyProtection="1">
      <alignment vertical="center"/>
    </xf>
    <xf numFmtId="0" fontId="16" fillId="14" borderId="0" xfId="1" applyNumberFormat="1" applyFont="1" applyFill="1" applyBorder="1" applyAlignment="1" applyProtection="1">
      <alignment horizontal="right" vertical="center"/>
    </xf>
    <xf numFmtId="2" fontId="16" fillId="14" borderId="0" xfId="1" applyNumberFormat="1" applyFont="1" applyFill="1" applyBorder="1" applyAlignment="1" applyProtection="1">
      <alignment horizontal="center" vertical="center"/>
    </xf>
    <xf numFmtId="0" fontId="16" fillId="14" borderId="0" xfId="1" applyNumberFormat="1" applyFont="1" applyFill="1" applyBorder="1" applyAlignment="1" applyProtection="1">
      <alignment horizontal="center" vertical="center"/>
    </xf>
    <xf numFmtId="12" fontId="15" fillId="8" borderId="14" xfId="1" applyNumberFormat="1" applyFont="1" applyFill="1" applyBorder="1" applyAlignment="1" applyProtection="1"/>
    <xf numFmtId="0" fontId="13" fillId="15" borderId="16" xfId="1" applyNumberFormat="1" applyFont="1" applyFill="1" applyBorder="1" applyAlignment="1" applyProtection="1">
      <alignment vertical="center"/>
    </xf>
    <xf numFmtId="49" fontId="13" fillId="8" borderId="15" xfId="1" applyNumberFormat="1" applyFont="1" applyFill="1" applyBorder="1" applyAlignment="1" applyProtection="1">
      <alignment vertical="center"/>
    </xf>
    <xf numFmtId="12" fontId="13" fillId="8" borderId="16" xfId="1" applyNumberFormat="1" applyFont="1" applyFill="1" applyBorder="1" applyAlignment="1" applyProtection="1">
      <alignment vertical="center"/>
    </xf>
    <xf numFmtId="0" fontId="2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/>
    <xf numFmtId="0" fontId="15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>
      <alignment vertical="center"/>
    </xf>
    <xf numFmtId="0" fontId="13" fillId="14" borderId="15" xfId="1" applyNumberFormat="1" applyFont="1" applyFill="1" applyBorder="1" applyAlignment="1" applyProtection="1">
      <alignment vertical="center"/>
    </xf>
    <xf numFmtId="164" fontId="13" fillId="14" borderId="15" xfId="1" applyNumberFormat="1" applyFont="1" applyFill="1" applyBorder="1" applyAlignment="1" applyProtection="1">
      <alignment vertical="center"/>
    </xf>
    <xf numFmtId="0" fontId="2" fillId="14" borderId="16" xfId="1" applyNumberFormat="1" applyFont="1" applyFill="1" applyBorder="1" applyAlignment="1" applyProtection="1">
      <alignment horizontal="center"/>
    </xf>
    <xf numFmtId="0" fontId="15" fillId="14" borderId="16" xfId="1" applyNumberFormat="1" applyFont="1" applyFill="1" applyBorder="1" applyAlignment="1" applyProtection="1">
      <alignment horizontal="center" vertical="center"/>
    </xf>
    <xf numFmtId="12" fontId="15" fillId="14" borderId="16" xfId="1" applyNumberFormat="1" applyFont="1" applyFill="1" applyBorder="1" applyAlignment="1" applyProtection="1">
      <alignment horizontal="center" vertical="center"/>
    </xf>
    <xf numFmtId="0" fontId="15" fillId="11" borderId="16" xfId="1" applyNumberFormat="1" applyFont="1" applyFill="1" applyBorder="1" applyAlignment="1" applyProtection="1">
      <alignment horizontal="center" vertical="center"/>
    </xf>
    <xf numFmtId="49" fontId="13" fillId="11" borderId="16" xfId="1" applyNumberFormat="1" applyFont="1" applyFill="1" applyBorder="1" applyAlignment="1" applyProtection="1">
      <alignment vertical="center"/>
    </xf>
    <xf numFmtId="0" fontId="2" fillId="14" borderId="17" xfId="1" applyNumberFormat="1" applyFont="1" applyFill="1" applyBorder="1" applyAlignment="1" applyProtection="1">
      <alignment horizontal="center"/>
    </xf>
    <xf numFmtId="0" fontId="2" fillId="14" borderId="18" xfId="1" applyNumberFormat="1" applyFont="1" applyFill="1" applyBorder="1" applyAlignment="1" applyProtection="1">
      <alignment horizontal="center"/>
    </xf>
    <xf numFmtId="49" fontId="13" fillId="14" borderId="18" xfId="1" applyNumberFormat="1" applyFont="1" applyFill="1" applyBorder="1" applyAlignment="1" applyProtection="1">
      <alignment vertical="center"/>
    </xf>
    <xf numFmtId="0" fontId="2" fillId="14" borderId="0" xfId="1" applyNumberFormat="1" applyFont="1" applyFill="1" applyBorder="1" applyAlignment="1" applyProtection="1"/>
    <xf numFmtId="0" fontId="15" fillId="6" borderId="16" xfId="1" applyNumberFormat="1" applyFont="1" applyFill="1" applyBorder="1" applyAlignment="1" applyProtection="1">
      <alignment horizontal="center" vertical="center"/>
    </xf>
    <xf numFmtId="12" fontId="15" fillId="6" borderId="16" xfId="1" applyNumberFormat="1" applyFont="1" applyFill="1" applyBorder="1" applyAlignment="1" applyProtection="1">
      <alignment vertical="center"/>
    </xf>
    <xf numFmtId="14" fontId="13" fillId="6" borderId="16" xfId="1" applyNumberFormat="1" applyFont="1" applyFill="1" applyBorder="1" applyAlignment="1" applyProtection="1">
      <alignment vertical="center"/>
    </xf>
    <xf numFmtId="12" fontId="13" fillId="6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0" fontId="2" fillId="6" borderId="17" xfId="1" applyNumberFormat="1" applyFont="1" applyFill="1" applyBorder="1" applyAlignment="1" applyProtection="1">
      <alignment horizontal="center"/>
    </xf>
    <xf numFmtId="0" fontId="15" fillId="6" borderId="17" xfId="1" applyNumberFormat="1" applyFont="1" applyFill="1" applyBorder="1" applyAlignment="1" applyProtection="1">
      <alignment vertical="center"/>
    </xf>
    <xf numFmtId="12" fontId="15" fillId="6" borderId="17" xfId="1" applyNumberFormat="1" applyFont="1" applyFill="1" applyBorder="1" applyAlignment="1" applyProtection="1">
      <alignment vertical="center"/>
    </xf>
    <xf numFmtId="0" fontId="13" fillId="6" borderId="17" xfId="1" applyNumberFormat="1" applyFont="1" applyFill="1" applyBorder="1" applyAlignment="1" applyProtection="1">
      <alignment vertical="center"/>
    </xf>
    <xf numFmtId="49" fontId="13" fillId="6" borderId="17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>
      <alignment vertical="center"/>
    </xf>
    <xf numFmtId="12" fontId="13" fillId="14" borderId="15" xfId="1" applyNumberFormat="1" applyFont="1" applyFill="1" applyBorder="1" applyAlignment="1" applyProtection="1">
      <alignment vertical="center"/>
    </xf>
    <xf numFmtId="0" fontId="15" fillId="13" borderId="16" xfId="1" applyNumberFormat="1" applyFont="1" applyFill="1" applyBorder="1" applyAlignment="1" applyProtection="1">
      <alignment vertical="center"/>
    </xf>
    <xf numFmtId="2" fontId="5" fillId="13" borderId="3" xfId="1" applyNumberFormat="1" applyFont="1" applyFill="1" applyBorder="1" applyAlignment="1" applyProtection="1">
      <alignment vertical="center"/>
    </xf>
    <xf numFmtId="12" fontId="15" fillId="13" borderId="16" xfId="1" applyNumberFormat="1" applyFont="1" applyFill="1" applyBorder="1" applyAlignment="1" applyProtection="1">
      <alignment vertical="center"/>
    </xf>
    <xf numFmtId="0" fontId="5" fillId="13" borderId="3" xfId="1" applyNumberFormat="1" applyFont="1" applyFill="1" applyBorder="1" applyAlignment="1" applyProtection="1">
      <alignment vertical="center"/>
    </xf>
    <xf numFmtId="2" fontId="5" fillId="13" borderId="14" xfId="1" applyNumberFormat="1" applyFont="1" applyFill="1" applyBorder="1" applyAlignment="1" applyProtection="1">
      <alignment vertical="center"/>
    </xf>
    <xf numFmtId="2" fontId="13" fillId="13" borderId="15" xfId="1" applyNumberFormat="1" applyFont="1" applyFill="1" applyBorder="1" applyAlignment="1" applyProtection="1">
      <alignment vertical="center"/>
    </xf>
    <xf numFmtId="2" fontId="13" fillId="13" borderId="16" xfId="1" applyNumberFormat="1" applyFont="1" applyFill="1" applyBorder="1" applyAlignment="1" applyProtection="1">
      <alignment vertical="center"/>
    </xf>
    <xf numFmtId="0" fontId="13" fillId="13" borderId="16" xfId="1" applyNumberFormat="1" applyFont="1" applyFill="1" applyBorder="1" applyAlignment="1" applyProtection="1">
      <alignment vertical="center"/>
    </xf>
    <xf numFmtId="12" fontId="13" fillId="13" borderId="16" xfId="1" applyNumberFormat="1" applyFont="1" applyFill="1" applyBorder="1" applyAlignment="1" applyProtection="1">
      <alignment vertical="center"/>
    </xf>
    <xf numFmtId="49" fontId="13" fillId="13" borderId="16" xfId="1" applyNumberFormat="1" applyFont="1" applyFill="1" applyBorder="1" applyAlignment="1" applyProtection="1">
      <alignment vertical="center"/>
    </xf>
    <xf numFmtId="14" fontId="13" fillId="13" borderId="16" xfId="1" applyNumberFormat="1" applyFont="1" applyFill="1" applyBorder="1" applyAlignment="1" applyProtection="1">
      <alignment vertical="center"/>
    </xf>
    <xf numFmtId="14" fontId="13" fillId="11" borderId="16" xfId="1" applyNumberFormat="1" applyFont="1" applyFill="1" applyBorder="1" applyAlignment="1" applyProtection="1">
      <alignment vertical="center"/>
    </xf>
    <xf numFmtId="0" fontId="13" fillId="17" borderId="16" xfId="1" applyNumberFormat="1" applyFont="1" applyFill="1" applyBorder="1" applyAlignment="1" applyProtection="1">
      <alignment vertical="center"/>
    </xf>
    <xf numFmtId="12" fontId="13" fillId="11" borderId="16" xfId="1" applyNumberFormat="1" applyFont="1" applyFill="1" applyBorder="1" applyAlignment="1" applyProtection="1">
      <alignment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20" xfId="1" applyNumberFormat="1" applyFont="1" applyFill="1" applyBorder="1" applyAlignment="1" applyProtection="1">
      <alignment horizontal="left" vertical="center"/>
    </xf>
    <xf numFmtId="0" fontId="8" fillId="13" borderId="21" xfId="1" applyNumberFormat="1" applyFont="1" applyFill="1" applyBorder="1" applyAlignment="1" applyProtection="1">
      <alignment horizontal="left" vertical="center"/>
    </xf>
    <xf numFmtId="0" fontId="15" fillId="13" borderId="17" xfId="1" applyNumberFormat="1" applyFont="1" applyFill="1" applyBorder="1" applyAlignment="1" applyProtection="1">
      <alignment vertical="center"/>
    </xf>
    <xf numFmtId="12" fontId="15" fillId="13" borderId="17" xfId="1" applyNumberFormat="1" applyFont="1" applyFill="1" applyBorder="1" applyAlignment="1" applyProtection="1">
      <alignment vertical="center"/>
    </xf>
    <xf numFmtId="0" fontId="13" fillId="13" borderId="17" xfId="1" applyNumberFormat="1" applyFont="1" applyFill="1" applyBorder="1" applyAlignment="1" applyProtection="1">
      <alignment vertical="center"/>
    </xf>
    <xf numFmtId="12" fontId="13" fillId="13" borderId="17" xfId="1" applyNumberFormat="1" applyFont="1" applyFill="1" applyBorder="1" applyAlignment="1" applyProtection="1">
      <alignment vertical="center"/>
    </xf>
    <xf numFmtId="49" fontId="13" fillId="13" borderId="17" xfId="1" applyNumberFormat="1" applyFont="1" applyFill="1" applyBorder="1" applyAlignment="1" applyProtection="1">
      <alignment vertical="center"/>
    </xf>
    <xf numFmtId="0" fontId="8" fillId="13" borderId="22" xfId="1" applyNumberFormat="1" applyFont="1" applyFill="1" applyBorder="1" applyAlignment="1" applyProtection="1">
      <alignment horizontal="left" vertical="center"/>
    </xf>
    <xf numFmtId="0" fontId="8" fillId="13" borderId="23" xfId="1" applyNumberFormat="1" applyFont="1" applyFill="1" applyBorder="1" applyAlignment="1" applyProtection="1">
      <alignment horizontal="left" vertical="center"/>
    </xf>
    <xf numFmtId="0" fontId="15" fillId="13" borderId="18" xfId="1" applyNumberFormat="1" applyFont="1" applyFill="1" applyBorder="1" applyAlignment="1" applyProtection="1">
      <alignment vertical="center"/>
    </xf>
    <xf numFmtId="12" fontId="15" fillId="13" borderId="18" xfId="1" applyNumberFormat="1" applyFont="1" applyFill="1" applyBorder="1" applyAlignment="1" applyProtection="1">
      <alignment vertical="center"/>
    </xf>
    <xf numFmtId="0" fontId="13" fillId="13" borderId="18" xfId="1" applyNumberFormat="1" applyFont="1" applyFill="1" applyBorder="1" applyAlignment="1" applyProtection="1">
      <alignment vertical="center"/>
    </xf>
    <xf numFmtId="12" fontId="13" fillId="13" borderId="18" xfId="1" applyNumberFormat="1" applyFont="1" applyFill="1" applyBorder="1" applyAlignment="1" applyProtection="1">
      <alignment vertical="center"/>
    </xf>
    <xf numFmtId="49" fontId="13" fillId="13" borderId="18" xfId="1" applyNumberFormat="1" applyFont="1" applyFill="1" applyBorder="1" applyAlignment="1" applyProtection="1">
      <alignment vertical="center"/>
    </xf>
    <xf numFmtId="0" fontId="15" fillId="18" borderId="16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12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14" fontId="13" fillId="18" borderId="16" xfId="1" applyNumberFormat="1" applyFont="1" applyFill="1" applyBorder="1" applyAlignment="1" applyProtection="1">
      <alignment vertic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26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0" fillId="2" borderId="25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8" fillId="3" borderId="15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3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0" fontId="8" fillId="4" borderId="16" xfId="1" applyNumberFormat="1" applyFont="1" applyFill="1" applyBorder="1" applyAlignment="1" applyProtection="1">
      <alignment horizontal="left" vertical="center"/>
    </xf>
    <xf numFmtId="2" fontId="6" fillId="2" borderId="25" xfId="1" applyNumberFormat="1" applyFont="1" applyFill="1" applyBorder="1" applyAlignment="1" applyProtection="1">
      <alignment horizontal="center"/>
    </xf>
    <xf numFmtId="0" fontId="6" fillId="2" borderId="25" xfId="1" applyNumberFormat="1" applyFont="1" applyFill="1" applyBorder="1" applyAlignment="1" applyProtection="1">
      <alignment horizont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4" borderId="15" xfId="1" applyNumberFormat="1" applyFont="1" applyFill="1" applyBorder="1" applyAlignment="1" applyProtection="1">
      <alignment horizontal="left" vertic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6" borderId="16" xfId="1" applyNumberFormat="1" applyFont="1" applyFill="1" applyBorder="1" applyAlignment="1" applyProtection="1">
      <alignment horizontal="left" vertical="center"/>
    </xf>
    <xf numFmtId="0" fontId="8" fillId="7" borderId="16" xfId="1" applyNumberFormat="1" applyFont="1" applyFill="1" applyBorder="1" applyAlignment="1" applyProtection="1">
      <alignment horizontal="left" vertical="center"/>
    </xf>
    <xf numFmtId="0" fontId="8" fillId="8" borderId="16" xfId="1" applyNumberFormat="1" applyFont="1" applyFill="1" applyBorder="1" applyAlignment="1" applyProtection="1">
      <alignment horizontal="left" vertical="center"/>
    </xf>
    <xf numFmtId="0" fontId="8" fillId="8" borderId="15" xfId="1" applyNumberFormat="1" applyFont="1" applyFill="1" applyBorder="1" applyAlignment="1" applyProtection="1">
      <alignment horizontal="left" vertical="center"/>
    </xf>
    <xf numFmtId="0" fontId="8" fillId="11" borderId="15" xfId="1" applyNumberFormat="1" applyFont="1" applyFill="1" applyBorder="1" applyAlignment="1" applyProtection="1">
      <alignment horizontal="left" vertical="center"/>
    </xf>
    <xf numFmtId="0" fontId="8" fillId="14" borderId="15" xfId="1" applyNumberFormat="1" applyFont="1" applyFill="1" applyBorder="1" applyAlignment="1" applyProtection="1">
      <alignment horizontal="left" vertical="center"/>
    </xf>
    <xf numFmtId="0" fontId="8" fillId="6" borderId="15" xfId="1" applyNumberFormat="1" applyFont="1" applyFill="1" applyBorder="1" applyAlignment="1" applyProtection="1">
      <alignment horizontal="left" vertical="center"/>
    </xf>
    <xf numFmtId="0" fontId="8" fillId="11" borderId="16" xfId="1" applyNumberFormat="1" applyFont="1" applyFill="1" applyBorder="1" applyAlignment="1" applyProtection="1">
      <alignment horizontal="left" vertical="center"/>
    </xf>
    <xf numFmtId="0" fontId="8" fillId="14" borderId="16" xfId="1" applyNumberFormat="1" applyFont="1" applyFill="1" applyBorder="1" applyAlignment="1" applyProtection="1">
      <alignment horizontal="left" vertical="center"/>
    </xf>
    <xf numFmtId="0" fontId="8" fillId="14" borderId="18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13" borderId="15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18" xfId="1" applyNumberFormat="1" applyFont="1" applyFill="1" applyBorder="1" applyAlignment="1" applyProtection="1">
      <alignment horizontal="left" vertical="center"/>
    </xf>
    <xf numFmtId="0" fontId="8" fillId="4" borderId="18" xfId="1" applyNumberFormat="1" applyFont="1" applyFill="1" applyBorder="1" applyAlignment="1" applyProtection="1">
      <alignment horizontal="left" vertical="center"/>
    </xf>
    <xf numFmtId="16" fontId="15" fillId="2" borderId="16" xfId="1" applyNumberFormat="1" applyFont="1" applyFill="1" applyBorder="1" applyAlignment="1" applyProtection="1">
      <alignment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5"/>
  <sheetViews>
    <sheetView showGridLines="0" topLeftCell="A35" zoomScaleNormal="100" workbookViewId="0">
      <selection activeCell="C58" sqref="C58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5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6"/>
    </row>
    <row r="4" spans="1:34" ht="12.75" customHeight="1">
      <c r="A4" s="336" t="s">
        <v>2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7" t="s">
        <v>74</v>
      </c>
      <c r="C6" s="337"/>
      <c r="D6" s="337"/>
      <c r="E6" s="337"/>
      <c r="F6" s="337"/>
      <c r="G6" s="337"/>
      <c r="H6" s="337"/>
      <c r="I6" s="337"/>
      <c r="J6" s="6"/>
      <c r="K6" s="6" t="s">
        <v>4</v>
      </c>
      <c r="L6" s="7" t="s">
        <v>76</v>
      </c>
      <c r="M6" s="338"/>
      <c r="N6" s="338"/>
      <c r="O6" s="338"/>
      <c r="P6" s="7" t="s">
        <v>5</v>
      </c>
      <c r="Q6" s="7"/>
      <c r="R6" s="7"/>
      <c r="S6" s="7"/>
      <c r="T6" s="7"/>
      <c r="U6" s="339" t="s">
        <v>6</v>
      </c>
      <c r="V6" s="33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0" t="s">
        <v>7</v>
      </c>
      <c r="AB7" s="340"/>
      <c r="AC7" s="340"/>
      <c r="AD7" s="340"/>
      <c r="AE7" s="341"/>
      <c r="AF7" s="341"/>
      <c r="AG7" s="341"/>
      <c r="AH7" s="6"/>
    </row>
    <row r="8" spans="1:34" ht="12.75" customHeight="1">
      <c r="A8" s="6" t="s">
        <v>8</v>
      </c>
      <c r="B8" s="6"/>
      <c r="C8" s="342" t="s">
        <v>75</v>
      </c>
      <c r="D8" s="342"/>
      <c r="E8" s="342"/>
      <c r="F8" s="342"/>
      <c r="G8" s="6" t="s">
        <v>9</v>
      </c>
      <c r="H8" s="342">
        <v>2018</v>
      </c>
      <c r="I8" s="342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0" t="s">
        <v>12</v>
      </c>
      <c r="AB8" s="340"/>
      <c r="AC8" s="340"/>
      <c r="AD8" s="340"/>
      <c r="AE8" s="343"/>
      <c r="AF8" s="343"/>
      <c r="AG8" s="343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0" t="s">
        <v>14</v>
      </c>
      <c r="AB9" s="340"/>
      <c r="AC9" s="340"/>
      <c r="AD9" s="340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5" t="s">
        <v>16</v>
      </c>
      <c r="D10" s="345"/>
      <c r="E10" s="345"/>
      <c r="F10" s="345"/>
      <c r="G10" s="345"/>
      <c r="H10" s="345"/>
      <c r="I10" s="345"/>
      <c r="J10" s="6"/>
      <c r="K10" s="11" t="s">
        <v>17</v>
      </c>
      <c r="L10" s="12"/>
      <c r="M10" s="12"/>
      <c r="N10" s="346"/>
      <c r="O10" s="346"/>
      <c r="P10" s="12" t="s">
        <v>18</v>
      </c>
      <c r="Q10" s="347"/>
      <c r="R10" s="347"/>
      <c r="S10" s="347"/>
      <c r="T10" s="347"/>
      <c r="U10" s="347"/>
      <c r="V10" s="347"/>
      <c r="W10" s="6"/>
      <c r="X10" s="6"/>
      <c r="Y10" s="6"/>
      <c r="Z10" s="9" t="s">
        <v>19</v>
      </c>
      <c r="AA10" s="340" t="s">
        <v>20</v>
      </c>
      <c r="AB10" s="340"/>
      <c r="AC10" s="340"/>
      <c r="AD10" s="340"/>
      <c r="AE10" s="344"/>
      <c r="AF10" s="344"/>
      <c r="AG10" s="344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8" t="s">
        <v>21</v>
      </c>
      <c r="AB11" s="348"/>
      <c r="AC11" s="348"/>
      <c r="AD11" s="348"/>
      <c r="AE11" s="343"/>
      <c r="AF11" s="343"/>
      <c r="AG11" s="343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49" t="s">
        <v>22</v>
      </c>
      <c r="C14" s="349"/>
      <c r="D14" s="349"/>
      <c r="E14" s="349"/>
      <c r="F14" s="349"/>
      <c r="G14" s="349"/>
      <c r="H14" s="349"/>
      <c r="I14" s="349"/>
      <c r="J14" s="349"/>
      <c r="K14" s="17" t="s">
        <v>23</v>
      </c>
      <c r="L14" s="350" t="s">
        <v>24</v>
      </c>
      <c r="M14" s="350"/>
      <c r="N14" s="350"/>
      <c r="O14" s="351" t="s">
        <v>25</v>
      </c>
      <c r="P14" s="351"/>
      <c r="Q14" s="351"/>
      <c r="R14" s="351"/>
      <c r="S14" s="351"/>
      <c r="T14" s="351"/>
      <c r="U14" s="351"/>
      <c r="V14" s="352" t="s">
        <v>26</v>
      </c>
      <c r="W14" s="352"/>
      <c r="X14" s="18"/>
      <c r="Y14" s="353" t="s">
        <v>27</v>
      </c>
      <c r="Z14" s="353"/>
      <c r="AA14" s="354" t="s">
        <v>28</v>
      </c>
      <c r="AB14" s="35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49"/>
      <c r="C15" s="349"/>
      <c r="D15" s="349"/>
      <c r="E15" s="349"/>
      <c r="F15" s="349"/>
      <c r="G15" s="349"/>
      <c r="H15" s="349"/>
      <c r="I15" s="349"/>
      <c r="J15" s="349"/>
      <c r="K15" s="22"/>
      <c r="L15" s="23"/>
      <c r="M15" s="23"/>
      <c r="N15" s="23"/>
      <c r="O15" s="351"/>
      <c r="P15" s="351"/>
      <c r="Q15" s="351"/>
      <c r="R15" s="351"/>
      <c r="S15" s="351"/>
      <c r="T15" s="351"/>
      <c r="U15" s="35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6" t="s">
        <v>30</v>
      </c>
      <c r="C17" s="356"/>
      <c r="D17" s="356"/>
      <c r="E17" s="357" t="s">
        <v>30</v>
      </c>
      <c r="F17" s="357"/>
      <c r="G17" s="357"/>
      <c r="H17" s="345" t="s">
        <v>31</v>
      </c>
      <c r="I17" s="345"/>
      <c r="J17" s="345"/>
      <c r="K17" s="22" t="s">
        <v>32</v>
      </c>
      <c r="L17" s="32"/>
      <c r="M17" s="32"/>
      <c r="N17" s="32"/>
      <c r="O17" s="32"/>
      <c r="P17" s="32"/>
      <c r="Q17" s="359" t="s">
        <v>33</v>
      </c>
      <c r="R17" s="359"/>
      <c r="S17" s="359" t="s">
        <v>34</v>
      </c>
      <c r="T17" s="359"/>
      <c r="U17" s="32"/>
      <c r="V17" s="32"/>
      <c r="W17" s="32"/>
      <c r="X17" s="32"/>
      <c r="Y17" s="32"/>
      <c r="Z17" s="32"/>
      <c r="AA17" s="32"/>
      <c r="AB17" s="32"/>
      <c r="AC17" s="355" t="s">
        <v>35</v>
      </c>
      <c r="AD17" s="355"/>
      <c r="AE17" s="355"/>
      <c r="AF17" s="355"/>
      <c r="AG17" s="355"/>
      <c r="AH17" s="355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59"/>
      <c r="R18" s="359"/>
      <c r="S18" s="359"/>
      <c r="T18" s="359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6" t="s">
        <v>37</v>
      </c>
      <c r="C19" s="356"/>
      <c r="D19" s="356"/>
      <c r="E19" s="357" t="s">
        <v>37</v>
      </c>
      <c r="F19" s="357"/>
      <c r="G19" s="357"/>
      <c r="H19" s="345" t="s">
        <v>37</v>
      </c>
      <c r="I19" s="345"/>
      <c r="J19" s="345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59"/>
      <c r="R19" s="359"/>
      <c r="S19" s="359"/>
      <c r="T19" s="359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8" t="s">
        <v>49</v>
      </c>
      <c r="AD19" s="358"/>
      <c r="AE19" s="358"/>
      <c r="AF19" s="358"/>
      <c r="AG19" s="358"/>
      <c r="AH19" s="358"/>
    </row>
    <row r="20" spans="1:41" ht="12.75" customHeight="1">
      <c r="A20" s="30"/>
      <c r="B20" s="27"/>
      <c r="C20" s="6" t="s">
        <v>78</v>
      </c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59"/>
      <c r="R20" s="359"/>
      <c r="S20" s="359"/>
      <c r="T20" s="359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59"/>
      <c r="R21" s="359"/>
      <c r="S21" s="359"/>
      <c r="T21" s="359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59"/>
      <c r="R22" s="359"/>
      <c r="S22" s="359"/>
      <c r="T22" s="359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59"/>
      <c r="R23" s="359"/>
      <c r="S23" s="359"/>
      <c r="T23" s="359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45">
        <v>2</v>
      </c>
      <c r="B27" s="46">
        <v>3</v>
      </c>
      <c r="C27" s="46">
        <v>9</v>
      </c>
      <c r="D27" s="47">
        <v>75.47</v>
      </c>
      <c r="E27" s="48"/>
      <c r="F27" s="48"/>
      <c r="G27" s="47"/>
      <c r="H27" s="48">
        <v>1</v>
      </c>
      <c r="I27" s="48">
        <v>7</v>
      </c>
      <c r="J27" s="49"/>
      <c r="K27" s="49"/>
      <c r="L27" s="50">
        <v>1</v>
      </c>
      <c r="M27" s="51">
        <v>10</v>
      </c>
      <c r="N27" s="52">
        <v>239</v>
      </c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>
        <v>32</v>
      </c>
      <c r="Z27" s="54"/>
      <c r="AA27" s="52">
        <v>300</v>
      </c>
      <c r="AB27" s="52">
        <v>0</v>
      </c>
      <c r="AC27" s="360"/>
      <c r="AD27" s="360"/>
      <c r="AE27" s="360"/>
      <c r="AF27" s="360"/>
      <c r="AG27" s="360"/>
      <c r="AH27" s="360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56">
        <f t="shared" ref="A28:A55" si="0">A27+1</f>
        <v>3</v>
      </c>
      <c r="B28" s="57">
        <v>3</v>
      </c>
      <c r="C28" s="57">
        <v>10</v>
      </c>
      <c r="D28" s="58">
        <v>77.14</v>
      </c>
      <c r="E28" s="57"/>
      <c r="F28" s="59"/>
      <c r="G28" s="47"/>
      <c r="H28" s="57">
        <v>2</v>
      </c>
      <c r="I28" s="57">
        <v>2</v>
      </c>
      <c r="J28" s="49"/>
      <c r="K28" s="49"/>
      <c r="L28" s="50">
        <v>1</v>
      </c>
      <c r="M28" s="51">
        <v>10</v>
      </c>
      <c r="N28" s="52">
        <v>234</v>
      </c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>
        <v>32</v>
      </c>
      <c r="Z28" s="61"/>
      <c r="AA28" s="60">
        <v>300</v>
      </c>
      <c r="AB28" s="60">
        <v>0</v>
      </c>
      <c r="AC28" s="360"/>
      <c r="AD28" s="360"/>
      <c r="AE28" s="360"/>
      <c r="AF28" s="360"/>
      <c r="AG28" s="360"/>
      <c r="AH28" s="360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62">
        <f t="shared" si="0"/>
        <v>4</v>
      </c>
      <c r="B29" s="63">
        <v>3</v>
      </c>
      <c r="C29" s="64">
        <v>10</v>
      </c>
      <c r="D29" s="65">
        <v>77.14</v>
      </c>
      <c r="E29" s="63"/>
      <c r="F29" s="63"/>
      <c r="G29" s="66"/>
      <c r="H29" s="63">
        <v>2</v>
      </c>
      <c r="I29" s="63">
        <v>8</v>
      </c>
      <c r="J29" s="67"/>
      <c r="K29" s="67"/>
      <c r="L29" s="68">
        <v>0</v>
      </c>
      <c r="M29" s="69">
        <v>10</v>
      </c>
      <c r="N29" s="70">
        <v>240</v>
      </c>
      <c r="O29" s="71"/>
      <c r="P29" s="72"/>
      <c r="Q29" s="72"/>
      <c r="R29" s="73"/>
      <c r="S29" s="72"/>
      <c r="T29" s="73"/>
      <c r="U29" s="72"/>
      <c r="V29" s="72"/>
      <c r="W29" s="72"/>
      <c r="X29" s="72"/>
      <c r="Y29" s="72">
        <v>32</v>
      </c>
      <c r="Z29" s="74"/>
      <c r="AA29" s="72">
        <v>300</v>
      </c>
      <c r="AB29" s="72">
        <v>0</v>
      </c>
      <c r="AC29" s="361"/>
      <c r="AD29" s="361"/>
      <c r="AE29" s="361"/>
      <c r="AF29" s="361"/>
      <c r="AG29" s="361"/>
      <c r="AH29" s="361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56">
        <f t="shared" si="0"/>
        <v>5</v>
      </c>
      <c r="B30" s="57">
        <v>3</v>
      </c>
      <c r="C30" s="59">
        <v>10</v>
      </c>
      <c r="D30" s="58">
        <v>77.14</v>
      </c>
      <c r="E30" s="57"/>
      <c r="F30" s="57"/>
      <c r="G30" s="47"/>
      <c r="H30" s="57">
        <v>2</v>
      </c>
      <c r="I30" s="57">
        <v>11</v>
      </c>
      <c r="J30" s="49"/>
      <c r="K30" s="49"/>
      <c r="L30" s="50">
        <v>0</v>
      </c>
      <c r="M30" s="51">
        <v>8</v>
      </c>
      <c r="N30" s="52">
        <v>236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>
        <v>32</v>
      </c>
      <c r="Z30" s="61"/>
      <c r="AA30" s="60">
        <v>300</v>
      </c>
      <c r="AB30" s="60">
        <v>0</v>
      </c>
      <c r="AC30" s="360"/>
      <c r="AD30" s="360"/>
      <c r="AE30" s="360"/>
      <c r="AF30" s="360"/>
      <c r="AG30" s="360"/>
      <c r="AH30" s="360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3</v>
      </c>
      <c r="C31" s="64">
        <v>11</v>
      </c>
      <c r="D31" s="65">
        <v>78.81</v>
      </c>
      <c r="E31" s="63"/>
      <c r="F31" s="63"/>
      <c r="G31" s="66"/>
      <c r="H31" s="63">
        <v>3</v>
      </c>
      <c r="I31" s="63">
        <v>1</v>
      </c>
      <c r="J31" s="67"/>
      <c r="K31" s="67"/>
      <c r="L31" s="68">
        <v>1</v>
      </c>
      <c r="M31" s="69">
        <v>5</v>
      </c>
      <c r="N31" s="70">
        <v>235</v>
      </c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>
        <v>32</v>
      </c>
      <c r="Z31" s="74"/>
      <c r="AA31" s="72">
        <v>300</v>
      </c>
      <c r="AB31" s="72">
        <v>0</v>
      </c>
      <c r="AC31" s="361"/>
      <c r="AD31" s="361"/>
      <c r="AE31" s="361"/>
      <c r="AF31" s="361"/>
      <c r="AG31" s="361"/>
      <c r="AH31" s="361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56">
        <f t="shared" si="0"/>
        <v>7</v>
      </c>
      <c r="B32" s="57">
        <v>3</v>
      </c>
      <c r="C32" s="59">
        <v>11</v>
      </c>
      <c r="D32" s="58">
        <v>78.81</v>
      </c>
      <c r="E32" s="57"/>
      <c r="F32" s="57"/>
      <c r="G32" s="47"/>
      <c r="H32" s="57">
        <v>3</v>
      </c>
      <c r="I32" s="57">
        <v>5</v>
      </c>
      <c r="J32" s="49"/>
      <c r="K32" s="49"/>
      <c r="L32" s="50">
        <v>0</v>
      </c>
      <c r="M32" s="51">
        <v>7</v>
      </c>
      <c r="N32" s="52">
        <v>235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>
        <v>32</v>
      </c>
      <c r="Z32" s="61"/>
      <c r="AA32" s="60">
        <v>280</v>
      </c>
      <c r="AB32" s="60">
        <v>0</v>
      </c>
      <c r="AC32" s="360"/>
      <c r="AD32" s="360"/>
      <c r="AE32" s="360"/>
      <c r="AF32" s="360"/>
      <c r="AG32" s="360"/>
      <c r="AH32" s="360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56">
        <f t="shared" si="0"/>
        <v>8</v>
      </c>
      <c r="B33" s="57">
        <v>4</v>
      </c>
      <c r="C33" s="59">
        <v>0</v>
      </c>
      <c r="D33" s="58">
        <v>80.48</v>
      </c>
      <c r="E33" s="57"/>
      <c r="F33" s="57"/>
      <c r="G33" s="47"/>
      <c r="H33" s="57">
        <v>3</v>
      </c>
      <c r="I33" s="57">
        <v>9</v>
      </c>
      <c r="J33" s="49"/>
      <c r="K33" s="49"/>
      <c r="L33" s="50">
        <v>1</v>
      </c>
      <c r="M33" s="51">
        <v>7</v>
      </c>
      <c r="N33" s="52">
        <v>237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>
        <v>32</v>
      </c>
      <c r="Z33" s="61"/>
      <c r="AA33" s="60">
        <v>280</v>
      </c>
      <c r="AB33" s="60">
        <v>0</v>
      </c>
      <c r="AC33" s="362"/>
      <c r="AD33" s="362"/>
      <c r="AE33" s="362"/>
      <c r="AF33" s="362"/>
      <c r="AG33" s="362"/>
      <c r="AH33" s="362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56">
        <f t="shared" si="0"/>
        <v>9</v>
      </c>
      <c r="B34" s="57">
        <v>4</v>
      </c>
      <c r="C34" s="59">
        <v>1</v>
      </c>
      <c r="D34" s="58">
        <v>82.15</v>
      </c>
      <c r="E34" s="57"/>
      <c r="F34" s="57"/>
      <c r="G34" s="47"/>
      <c r="H34" s="57">
        <v>4</v>
      </c>
      <c r="I34" s="57">
        <v>1</v>
      </c>
      <c r="J34" s="49"/>
      <c r="K34" s="49"/>
      <c r="L34" s="50">
        <v>1</v>
      </c>
      <c r="M34" s="51">
        <v>8</v>
      </c>
      <c r="N34" s="52">
        <v>238</v>
      </c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>
        <v>32</v>
      </c>
      <c r="Z34" s="61"/>
      <c r="AA34" s="60">
        <v>280</v>
      </c>
      <c r="AB34" s="60">
        <v>0</v>
      </c>
      <c r="AC34" s="362"/>
      <c r="AD34" s="362"/>
      <c r="AE34" s="362"/>
      <c r="AF34" s="362"/>
      <c r="AG34" s="362"/>
      <c r="AH34" s="362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56">
        <f t="shared" si="0"/>
        <v>10</v>
      </c>
      <c r="B35" s="57">
        <v>4</v>
      </c>
      <c r="C35" s="59">
        <v>2</v>
      </c>
      <c r="D35" s="58">
        <v>83.82</v>
      </c>
      <c r="E35" s="57"/>
      <c r="F35" s="57"/>
      <c r="G35" s="47"/>
      <c r="H35" s="57">
        <v>4</v>
      </c>
      <c r="I35" s="57">
        <v>5</v>
      </c>
      <c r="J35" s="49"/>
      <c r="K35" s="49"/>
      <c r="L35" s="50">
        <v>1</v>
      </c>
      <c r="M35" s="51">
        <v>6</v>
      </c>
      <c r="N35" s="52">
        <v>235</v>
      </c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>
        <v>32</v>
      </c>
      <c r="Z35" s="61"/>
      <c r="AA35" s="60">
        <v>280</v>
      </c>
      <c r="AB35" s="60">
        <v>0</v>
      </c>
      <c r="AC35" s="362"/>
      <c r="AD35" s="362"/>
      <c r="AE35" s="362"/>
      <c r="AF35" s="362"/>
      <c r="AG35" s="362"/>
      <c r="AH35" s="362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56">
        <f t="shared" si="0"/>
        <v>11</v>
      </c>
      <c r="B36" s="57">
        <v>4</v>
      </c>
      <c r="C36" s="59">
        <v>3</v>
      </c>
      <c r="D36" s="58">
        <v>85.5</v>
      </c>
      <c r="E36" s="57"/>
      <c r="F36" s="57"/>
      <c r="G36" s="47"/>
      <c r="H36" s="57">
        <v>4</v>
      </c>
      <c r="I36" s="57">
        <v>9</v>
      </c>
      <c r="J36" s="49"/>
      <c r="K36" s="49"/>
      <c r="L36" s="50">
        <v>1</v>
      </c>
      <c r="M36" s="51">
        <v>6</v>
      </c>
      <c r="N36" s="52">
        <v>240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>
        <v>32</v>
      </c>
      <c r="Z36" s="61"/>
      <c r="AA36" s="60">
        <v>280</v>
      </c>
      <c r="AB36" s="60">
        <v>0</v>
      </c>
      <c r="AC36" s="362"/>
      <c r="AD36" s="362"/>
      <c r="AE36" s="362"/>
      <c r="AF36" s="362"/>
      <c r="AG36" s="362"/>
      <c r="AH36" s="362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56">
        <f t="shared" si="0"/>
        <v>12</v>
      </c>
      <c r="B37" s="57">
        <v>4</v>
      </c>
      <c r="C37" s="59">
        <v>3</v>
      </c>
      <c r="D37" s="58">
        <v>85.5</v>
      </c>
      <c r="E37" s="57"/>
      <c r="F37" s="57"/>
      <c r="G37" s="47"/>
      <c r="H37" s="57">
        <v>5</v>
      </c>
      <c r="I37" s="57">
        <v>0</v>
      </c>
      <c r="J37" s="49"/>
      <c r="K37" s="49"/>
      <c r="L37" s="50">
        <v>0</v>
      </c>
      <c r="M37" s="51">
        <v>8</v>
      </c>
      <c r="N37" s="52">
        <v>241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>
        <v>32</v>
      </c>
      <c r="Z37" s="61"/>
      <c r="AA37" s="60">
        <v>280</v>
      </c>
      <c r="AB37" s="60">
        <v>0</v>
      </c>
      <c r="AC37" s="362"/>
      <c r="AD37" s="362"/>
      <c r="AE37" s="362"/>
      <c r="AF37" s="362"/>
      <c r="AG37" s="362"/>
      <c r="AH37" s="362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56">
        <f t="shared" si="0"/>
        <v>13</v>
      </c>
      <c r="B38" s="57">
        <v>4</v>
      </c>
      <c r="C38" s="59">
        <v>4</v>
      </c>
      <c r="D38" s="58">
        <v>87.17</v>
      </c>
      <c r="E38" s="57"/>
      <c r="F38" s="57"/>
      <c r="G38" s="47"/>
      <c r="H38" s="57">
        <v>5</v>
      </c>
      <c r="I38" s="57">
        <v>4</v>
      </c>
      <c r="J38" s="49"/>
      <c r="K38" s="49"/>
      <c r="L38" s="50">
        <v>1</v>
      </c>
      <c r="M38" s="51">
        <v>8</v>
      </c>
      <c r="N38" s="52">
        <v>236</v>
      </c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>
        <v>32</v>
      </c>
      <c r="Z38" s="61"/>
      <c r="AA38" s="60">
        <v>280</v>
      </c>
      <c r="AB38" s="60">
        <v>0</v>
      </c>
      <c r="AC38" s="362"/>
      <c r="AD38" s="362"/>
      <c r="AE38" s="362"/>
      <c r="AF38" s="362"/>
      <c r="AG38" s="362"/>
      <c r="AH38" s="362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56">
        <f t="shared" si="0"/>
        <v>14</v>
      </c>
      <c r="B39" s="57">
        <v>4</v>
      </c>
      <c r="C39" s="59">
        <v>5</v>
      </c>
      <c r="D39" s="58">
        <v>88.84</v>
      </c>
      <c r="E39" s="57"/>
      <c r="F39" s="57"/>
      <c r="G39" s="47"/>
      <c r="H39" s="57">
        <v>5</v>
      </c>
      <c r="I39" s="57">
        <v>8</v>
      </c>
      <c r="J39" s="49"/>
      <c r="K39" s="49"/>
      <c r="L39" s="50">
        <v>1</v>
      </c>
      <c r="M39" s="51">
        <v>6</v>
      </c>
      <c r="N39" s="52">
        <v>236</v>
      </c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>
        <v>32</v>
      </c>
      <c r="Z39" s="61"/>
      <c r="AA39" s="60">
        <v>280</v>
      </c>
      <c r="AB39" s="60">
        <v>0</v>
      </c>
      <c r="AC39" s="362"/>
      <c r="AD39" s="362"/>
      <c r="AE39" s="362"/>
      <c r="AF39" s="362"/>
      <c r="AG39" s="362"/>
      <c r="AH39" s="362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56">
        <f t="shared" si="0"/>
        <v>15</v>
      </c>
      <c r="B40" s="57">
        <v>4</v>
      </c>
      <c r="C40" s="59">
        <v>5</v>
      </c>
      <c r="D40" s="58">
        <v>88.84</v>
      </c>
      <c r="E40" s="57"/>
      <c r="F40" s="57"/>
      <c r="G40" s="47"/>
      <c r="H40" s="57">
        <v>6</v>
      </c>
      <c r="I40" s="57">
        <v>0</v>
      </c>
      <c r="J40" s="49"/>
      <c r="K40" s="49"/>
      <c r="L40" s="50">
        <v>0</v>
      </c>
      <c r="M40" s="51">
        <v>8</v>
      </c>
      <c r="N40" s="52">
        <v>230</v>
      </c>
      <c r="O40" s="75"/>
      <c r="P40" s="60"/>
      <c r="Q40" s="60"/>
      <c r="R40" s="60"/>
      <c r="S40" s="60"/>
      <c r="T40" s="60"/>
      <c r="U40" s="60"/>
      <c r="V40" s="60"/>
      <c r="W40" s="60"/>
      <c r="X40" s="60"/>
      <c r="Y40" s="60">
        <v>32</v>
      </c>
      <c r="Z40" s="61"/>
      <c r="AA40" s="60">
        <v>280</v>
      </c>
      <c r="AB40" s="60">
        <v>0</v>
      </c>
      <c r="AC40" s="362"/>
      <c r="AD40" s="362"/>
      <c r="AE40" s="362"/>
      <c r="AF40" s="362"/>
      <c r="AG40" s="362"/>
      <c r="AH40" s="362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62">
        <f t="shared" si="0"/>
        <v>16</v>
      </c>
      <c r="B41" s="63">
        <v>4</v>
      </c>
      <c r="C41" s="63">
        <v>6</v>
      </c>
      <c r="D41" s="65">
        <v>90.51</v>
      </c>
      <c r="E41" s="63"/>
      <c r="F41" s="63"/>
      <c r="G41" s="66"/>
      <c r="H41" s="63">
        <v>6</v>
      </c>
      <c r="I41" s="63">
        <v>4</v>
      </c>
      <c r="J41" s="67"/>
      <c r="K41" s="67"/>
      <c r="L41" s="68">
        <v>1</v>
      </c>
      <c r="M41" s="69">
        <v>6</v>
      </c>
      <c r="N41" s="70">
        <v>232</v>
      </c>
      <c r="O41" s="76"/>
      <c r="P41" s="72"/>
      <c r="Q41" s="72"/>
      <c r="R41" s="72"/>
      <c r="S41" s="72"/>
      <c r="T41" s="72"/>
      <c r="U41" s="72"/>
      <c r="V41" s="72"/>
      <c r="W41" s="72"/>
      <c r="X41" s="72"/>
      <c r="Y41" s="72">
        <v>32</v>
      </c>
      <c r="Z41" s="74"/>
      <c r="AA41" s="72">
        <v>280</v>
      </c>
      <c r="AB41" s="72">
        <v>0</v>
      </c>
      <c r="AC41" s="363"/>
      <c r="AD41" s="363"/>
      <c r="AE41" s="363"/>
      <c r="AF41" s="363"/>
      <c r="AG41" s="363"/>
      <c r="AH41" s="363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62">
        <f t="shared" si="0"/>
        <v>17</v>
      </c>
      <c r="B42" s="63">
        <v>4</v>
      </c>
      <c r="C42" s="63">
        <v>7</v>
      </c>
      <c r="D42" s="65">
        <v>92.18</v>
      </c>
      <c r="E42" s="63"/>
      <c r="F42" s="63"/>
      <c r="G42" s="66"/>
      <c r="H42" s="63">
        <v>6</v>
      </c>
      <c r="I42" s="63">
        <v>7</v>
      </c>
      <c r="J42" s="67"/>
      <c r="K42" s="67"/>
      <c r="L42" s="68">
        <v>1</v>
      </c>
      <c r="M42" s="69">
        <v>6</v>
      </c>
      <c r="N42" s="70">
        <v>233</v>
      </c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>
        <v>32</v>
      </c>
      <c r="Z42" s="74"/>
      <c r="AA42" s="72">
        <v>280</v>
      </c>
      <c r="AB42" s="72">
        <v>0</v>
      </c>
      <c r="AC42" s="363"/>
      <c r="AD42" s="363"/>
      <c r="AE42" s="363"/>
      <c r="AF42" s="363"/>
      <c r="AG42" s="363"/>
      <c r="AH42" s="363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56">
        <f t="shared" si="0"/>
        <v>18</v>
      </c>
      <c r="B43" s="57">
        <v>4</v>
      </c>
      <c r="C43" s="57">
        <v>8</v>
      </c>
      <c r="D43" s="58">
        <v>93.86</v>
      </c>
      <c r="E43" s="57"/>
      <c r="F43" s="57"/>
      <c r="G43" s="47"/>
      <c r="H43" s="57">
        <v>6</v>
      </c>
      <c r="I43" s="57">
        <v>10</v>
      </c>
      <c r="J43" s="49"/>
      <c r="K43" s="49"/>
      <c r="L43" s="50">
        <v>1</v>
      </c>
      <c r="M43" s="51">
        <v>6</v>
      </c>
      <c r="N43" s="52">
        <v>237</v>
      </c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>
        <v>32</v>
      </c>
      <c r="Z43" s="61"/>
      <c r="AA43" s="60">
        <v>280</v>
      </c>
      <c r="AB43" s="60">
        <v>0</v>
      </c>
      <c r="AC43" s="362"/>
      <c r="AD43" s="362"/>
      <c r="AE43" s="362"/>
      <c r="AF43" s="362"/>
      <c r="AG43" s="362"/>
      <c r="AH43" s="362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56">
        <f t="shared" si="0"/>
        <v>19</v>
      </c>
      <c r="B44" s="57">
        <v>4</v>
      </c>
      <c r="C44" s="57">
        <v>8</v>
      </c>
      <c r="D44" s="58">
        <v>93.86</v>
      </c>
      <c r="E44" s="57"/>
      <c r="F44" s="57"/>
      <c r="G44" s="47"/>
      <c r="H44" s="57">
        <v>7</v>
      </c>
      <c r="I44" s="57">
        <v>3</v>
      </c>
      <c r="J44" s="49"/>
      <c r="K44" s="49"/>
      <c r="L44" s="50">
        <v>0</v>
      </c>
      <c r="M44" s="51">
        <v>6</v>
      </c>
      <c r="N44" s="52">
        <v>238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>
        <v>32</v>
      </c>
      <c r="Z44" s="61"/>
      <c r="AA44" s="60">
        <v>280</v>
      </c>
      <c r="AB44" s="60">
        <v>0</v>
      </c>
      <c r="AC44" s="362"/>
      <c r="AD44" s="362"/>
      <c r="AE44" s="362"/>
      <c r="AF44" s="362"/>
      <c r="AG44" s="362"/>
      <c r="AH44" s="362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62">
        <f t="shared" si="0"/>
        <v>20</v>
      </c>
      <c r="B45" s="63">
        <v>4</v>
      </c>
      <c r="C45" s="63">
        <v>9</v>
      </c>
      <c r="D45" s="65">
        <v>95.53</v>
      </c>
      <c r="E45" s="63"/>
      <c r="F45" s="63"/>
      <c r="G45" s="66"/>
      <c r="H45" s="63">
        <v>2</v>
      </c>
      <c r="I45" s="63">
        <v>2</v>
      </c>
      <c r="J45" s="67"/>
      <c r="K45" s="67"/>
      <c r="L45" s="68">
        <v>1</v>
      </c>
      <c r="M45" s="69">
        <v>6</v>
      </c>
      <c r="N45" s="70">
        <v>236</v>
      </c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>
        <v>32</v>
      </c>
      <c r="Z45" s="74"/>
      <c r="AA45" s="72">
        <v>270</v>
      </c>
      <c r="AB45" s="72">
        <v>0</v>
      </c>
      <c r="AC45" s="363" t="s">
        <v>79</v>
      </c>
      <c r="AD45" s="363"/>
      <c r="AE45" s="363"/>
      <c r="AF45" s="363"/>
      <c r="AG45" s="363"/>
      <c r="AH45" s="363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62">
        <f t="shared" si="0"/>
        <v>21</v>
      </c>
      <c r="B46" s="63">
        <v>4</v>
      </c>
      <c r="C46" s="63">
        <v>10</v>
      </c>
      <c r="D46" s="65">
        <v>97.2</v>
      </c>
      <c r="E46" s="63"/>
      <c r="F46" s="63"/>
      <c r="G46" s="66"/>
      <c r="H46" s="63">
        <v>2</v>
      </c>
      <c r="I46" s="63">
        <v>6</v>
      </c>
      <c r="J46" s="67"/>
      <c r="K46" s="67"/>
      <c r="L46" s="68">
        <v>1</v>
      </c>
      <c r="M46" s="69">
        <v>8</v>
      </c>
      <c r="N46" s="70">
        <v>237</v>
      </c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>
        <v>32</v>
      </c>
      <c r="Z46" s="74"/>
      <c r="AA46" s="72">
        <v>280</v>
      </c>
      <c r="AB46" s="72">
        <v>0</v>
      </c>
      <c r="AC46" s="363"/>
      <c r="AD46" s="363"/>
      <c r="AE46" s="363"/>
      <c r="AF46" s="363"/>
      <c r="AG46" s="363"/>
      <c r="AH46" s="363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56">
        <f t="shared" si="0"/>
        <v>22</v>
      </c>
      <c r="B47" s="57">
        <v>4</v>
      </c>
      <c r="C47" s="57">
        <v>11</v>
      </c>
      <c r="D47" s="58">
        <v>98.87</v>
      </c>
      <c r="E47" s="57"/>
      <c r="F47" s="57"/>
      <c r="G47" s="47"/>
      <c r="H47" s="57">
        <v>2</v>
      </c>
      <c r="I47" s="57">
        <v>11</v>
      </c>
      <c r="J47" s="49"/>
      <c r="K47" s="49"/>
      <c r="L47" s="50">
        <v>1</v>
      </c>
      <c r="M47" s="51">
        <v>8</v>
      </c>
      <c r="N47" s="52">
        <v>237</v>
      </c>
      <c r="O47" s="77"/>
      <c r="P47" s="60"/>
      <c r="Q47" s="60"/>
      <c r="R47" s="60"/>
      <c r="S47" s="60"/>
      <c r="T47" s="60"/>
      <c r="U47" s="60"/>
      <c r="V47" s="60"/>
      <c r="W47" s="60"/>
      <c r="X47" s="60"/>
      <c r="Y47" s="60">
        <v>32</v>
      </c>
      <c r="Z47" s="61"/>
      <c r="AA47" s="60">
        <v>280</v>
      </c>
      <c r="AB47" s="60">
        <v>0</v>
      </c>
      <c r="AC47" s="362"/>
      <c r="AD47" s="362"/>
      <c r="AE47" s="362"/>
      <c r="AF47" s="362"/>
      <c r="AG47" s="362"/>
      <c r="AH47" s="362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56">
        <f t="shared" si="0"/>
        <v>23</v>
      </c>
      <c r="B48" s="57">
        <v>5</v>
      </c>
      <c r="C48" s="57">
        <v>0</v>
      </c>
      <c r="D48" s="58">
        <v>100.54</v>
      </c>
      <c r="E48" s="57"/>
      <c r="F48" s="57"/>
      <c r="G48" s="47"/>
      <c r="H48" s="57">
        <v>3</v>
      </c>
      <c r="I48" s="57">
        <v>5</v>
      </c>
      <c r="J48" s="49"/>
      <c r="K48" s="49"/>
      <c r="L48" s="50">
        <v>1</v>
      </c>
      <c r="M48" s="51">
        <v>10</v>
      </c>
      <c r="N48" s="52">
        <v>242</v>
      </c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>
        <v>32</v>
      </c>
      <c r="Z48" s="61"/>
      <c r="AA48" s="60">
        <v>280</v>
      </c>
      <c r="AB48" s="60">
        <v>0</v>
      </c>
      <c r="AC48" s="362"/>
      <c r="AD48" s="362"/>
      <c r="AE48" s="362"/>
      <c r="AF48" s="362"/>
      <c r="AG48" s="362"/>
      <c r="AH48" s="362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5</v>
      </c>
      <c r="C49" s="63">
        <v>0</v>
      </c>
      <c r="D49" s="65">
        <v>100.54</v>
      </c>
      <c r="E49" s="63"/>
      <c r="F49" s="63"/>
      <c r="G49" s="66"/>
      <c r="H49" s="63">
        <v>3</v>
      </c>
      <c r="I49" s="63">
        <v>10</v>
      </c>
      <c r="J49" s="67"/>
      <c r="K49" s="67"/>
      <c r="L49" s="68">
        <v>0</v>
      </c>
      <c r="M49" s="69">
        <v>8</v>
      </c>
      <c r="N49" s="70">
        <v>243</v>
      </c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>
        <v>32</v>
      </c>
      <c r="Z49" s="74"/>
      <c r="AA49" s="72">
        <v>280</v>
      </c>
      <c r="AB49" s="72">
        <v>0</v>
      </c>
      <c r="AC49" s="363"/>
      <c r="AD49" s="363"/>
      <c r="AE49" s="363"/>
      <c r="AF49" s="363"/>
      <c r="AG49" s="363"/>
      <c r="AH49" s="363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56">
        <f t="shared" si="0"/>
        <v>25</v>
      </c>
      <c r="B50" s="57">
        <v>5</v>
      </c>
      <c r="C50" s="57">
        <v>1</v>
      </c>
      <c r="D50" s="58">
        <v>102.21</v>
      </c>
      <c r="E50" s="57"/>
      <c r="F50" s="57"/>
      <c r="G50" s="47"/>
      <c r="H50" s="57">
        <v>4</v>
      </c>
      <c r="I50" s="57">
        <v>4</v>
      </c>
      <c r="J50" s="49"/>
      <c r="K50" s="49"/>
      <c r="L50" s="50">
        <v>1</v>
      </c>
      <c r="M50" s="51">
        <v>8</v>
      </c>
      <c r="N50" s="52">
        <v>246</v>
      </c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>
        <v>32</v>
      </c>
      <c r="Z50" s="61"/>
      <c r="AA50" s="60">
        <v>280</v>
      </c>
      <c r="AB50" s="60">
        <v>0</v>
      </c>
      <c r="AC50" s="362"/>
      <c r="AD50" s="362"/>
      <c r="AE50" s="362"/>
      <c r="AF50" s="362"/>
      <c r="AG50" s="362"/>
      <c r="AH50" s="362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78">
        <f t="shared" si="0"/>
        <v>26</v>
      </c>
      <c r="B51" s="79">
        <v>5</v>
      </c>
      <c r="C51" s="79">
        <v>1</v>
      </c>
      <c r="D51" s="80">
        <v>102.21</v>
      </c>
      <c r="E51" s="79"/>
      <c r="F51" s="79"/>
      <c r="G51" s="81"/>
      <c r="H51" s="79">
        <v>4</v>
      </c>
      <c r="I51" s="79">
        <v>8</v>
      </c>
      <c r="J51" s="82"/>
      <c r="K51" s="82"/>
      <c r="L51" s="83">
        <v>0</v>
      </c>
      <c r="M51" s="84">
        <v>6</v>
      </c>
      <c r="N51" s="85">
        <v>241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>
        <v>32</v>
      </c>
      <c r="Z51" s="87"/>
      <c r="AA51" s="86">
        <v>280</v>
      </c>
      <c r="AB51" s="86">
        <v>0</v>
      </c>
      <c r="AC51" s="365"/>
      <c r="AD51" s="365"/>
      <c r="AE51" s="365"/>
      <c r="AF51" s="365"/>
      <c r="AG51" s="365"/>
      <c r="AH51" s="365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78">
        <f t="shared" si="0"/>
        <v>27</v>
      </c>
      <c r="B52" s="79">
        <v>5</v>
      </c>
      <c r="C52" s="79">
        <v>2</v>
      </c>
      <c r="D52" s="80">
        <v>103.89</v>
      </c>
      <c r="E52" s="79"/>
      <c r="F52" s="79"/>
      <c r="G52" s="81"/>
      <c r="H52" s="79">
        <v>5</v>
      </c>
      <c r="I52" s="79">
        <v>0</v>
      </c>
      <c r="J52" s="82"/>
      <c r="K52" s="82"/>
      <c r="L52" s="83">
        <v>1</v>
      </c>
      <c r="M52" s="84">
        <v>8</v>
      </c>
      <c r="N52" s="85">
        <v>241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>
        <v>32</v>
      </c>
      <c r="Z52" s="87"/>
      <c r="AA52" s="86">
        <v>280</v>
      </c>
      <c r="AB52" s="86">
        <v>0</v>
      </c>
      <c r="AC52" s="365"/>
      <c r="AD52" s="365"/>
      <c r="AE52" s="365"/>
      <c r="AF52" s="365"/>
      <c r="AG52" s="365"/>
      <c r="AH52" s="365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56">
        <f t="shared" si="0"/>
        <v>28</v>
      </c>
      <c r="B53" s="57">
        <v>5</v>
      </c>
      <c r="C53" s="57">
        <v>2</v>
      </c>
      <c r="D53" s="58">
        <v>103.89</v>
      </c>
      <c r="E53" s="57"/>
      <c r="F53" s="57"/>
      <c r="G53" s="47"/>
      <c r="H53" s="57">
        <v>5</v>
      </c>
      <c r="I53" s="57">
        <v>6</v>
      </c>
      <c r="J53" s="49"/>
      <c r="K53" s="49"/>
      <c r="L53" s="50">
        <v>0</v>
      </c>
      <c r="M53" s="51">
        <v>8</v>
      </c>
      <c r="N53" s="52">
        <v>237</v>
      </c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>
        <v>32</v>
      </c>
      <c r="Z53" s="61"/>
      <c r="AA53" s="60">
        <v>280</v>
      </c>
      <c r="AB53" s="60">
        <v>0</v>
      </c>
      <c r="AC53" s="362"/>
      <c r="AD53" s="362"/>
      <c r="AE53" s="362"/>
      <c r="AF53" s="362"/>
      <c r="AG53" s="362"/>
      <c r="AH53" s="362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78">
        <f t="shared" si="0"/>
        <v>29</v>
      </c>
      <c r="B54" s="79">
        <v>5</v>
      </c>
      <c r="C54" s="79">
        <v>3</v>
      </c>
      <c r="D54" s="80">
        <v>105.56</v>
      </c>
      <c r="E54" s="79"/>
      <c r="F54" s="79"/>
      <c r="G54" s="81"/>
      <c r="H54" s="79">
        <v>5</v>
      </c>
      <c r="I54" s="79">
        <v>10</v>
      </c>
      <c r="J54" s="82"/>
      <c r="K54" s="82"/>
      <c r="L54" s="83">
        <v>1</v>
      </c>
      <c r="M54" s="84">
        <v>7</v>
      </c>
      <c r="N54" s="85">
        <v>246</v>
      </c>
      <c r="O54" s="88"/>
      <c r="P54" s="86"/>
      <c r="Q54" s="86"/>
      <c r="R54" s="86"/>
      <c r="S54" s="86"/>
      <c r="T54" s="86"/>
      <c r="U54" s="86"/>
      <c r="V54" s="86"/>
      <c r="W54" s="86"/>
      <c r="X54" s="86"/>
      <c r="Y54" s="86">
        <v>32</v>
      </c>
      <c r="Z54" s="87"/>
      <c r="AA54" s="86">
        <v>280</v>
      </c>
      <c r="AB54" s="86">
        <v>0</v>
      </c>
      <c r="AC54" s="365"/>
      <c r="AD54" s="365"/>
      <c r="AE54" s="365"/>
      <c r="AF54" s="365"/>
      <c r="AG54" s="365"/>
      <c r="AH54" s="365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78">
        <f t="shared" si="0"/>
        <v>30</v>
      </c>
      <c r="B55" s="79">
        <v>5</v>
      </c>
      <c r="C55" s="79">
        <v>4</v>
      </c>
      <c r="D55" s="80">
        <v>107.23</v>
      </c>
      <c r="E55" s="79"/>
      <c r="F55" s="89"/>
      <c r="G55" s="81"/>
      <c r="H55" s="79">
        <v>6</v>
      </c>
      <c r="I55" s="79">
        <v>3</v>
      </c>
      <c r="J55" s="82"/>
      <c r="K55" s="82"/>
      <c r="L55" s="83">
        <v>1</v>
      </c>
      <c r="M55" s="84">
        <v>8</v>
      </c>
      <c r="N55" s="85">
        <v>242</v>
      </c>
      <c r="O55" s="86"/>
      <c r="P55" s="86"/>
      <c r="Q55" s="86"/>
      <c r="R55" s="86"/>
      <c r="S55" s="86"/>
      <c r="T55" s="90"/>
      <c r="U55" s="86"/>
      <c r="V55" s="86"/>
      <c r="W55" s="86"/>
      <c r="X55" s="86"/>
      <c r="Y55" s="86">
        <v>32</v>
      </c>
      <c r="Z55" s="87"/>
      <c r="AA55" s="86">
        <v>270</v>
      </c>
      <c r="AB55" s="86">
        <v>0</v>
      </c>
      <c r="AC55" s="365"/>
      <c r="AD55" s="365"/>
      <c r="AE55" s="365"/>
      <c r="AF55" s="365"/>
      <c r="AG55" s="365"/>
      <c r="AH55" s="365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91">
        <v>31</v>
      </c>
      <c r="B56" s="92">
        <v>5</v>
      </c>
      <c r="C56" s="92">
        <v>5</v>
      </c>
      <c r="D56" s="58">
        <v>108.91</v>
      </c>
      <c r="E56" s="57"/>
      <c r="F56" s="57"/>
      <c r="G56" s="47"/>
      <c r="H56" s="57">
        <v>6</v>
      </c>
      <c r="I56" s="57">
        <v>7</v>
      </c>
      <c r="J56" s="49"/>
      <c r="K56" s="49"/>
      <c r="L56" s="50">
        <v>1</v>
      </c>
      <c r="M56" s="51">
        <v>6</v>
      </c>
      <c r="N56" s="52">
        <v>239</v>
      </c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>
        <v>32</v>
      </c>
      <c r="Z56" s="94"/>
      <c r="AA56" s="93">
        <v>280</v>
      </c>
      <c r="AB56" s="93">
        <v>0</v>
      </c>
      <c r="AC56" s="364"/>
      <c r="AD56" s="364"/>
      <c r="AE56" s="364"/>
      <c r="AF56" s="364"/>
      <c r="AG56" s="364"/>
      <c r="AH56" s="364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95">
        <v>1</v>
      </c>
      <c r="B57" s="96">
        <v>5</v>
      </c>
      <c r="C57" s="96">
        <v>6</v>
      </c>
      <c r="D57" s="58">
        <v>110.58</v>
      </c>
      <c r="E57" s="96"/>
      <c r="F57" s="96"/>
      <c r="G57" s="47"/>
      <c r="H57" s="96">
        <v>6</v>
      </c>
      <c r="I57" s="96">
        <v>10</v>
      </c>
      <c r="J57" s="49"/>
      <c r="K57" s="49"/>
      <c r="L57" s="50">
        <v>0</v>
      </c>
      <c r="M57" s="51">
        <v>8</v>
      </c>
      <c r="N57" s="97">
        <v>239</v>
      </c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>
        <v>32</v>
      </c>
      <c r="Z57" s="98"/>
      <c r="AA57" s="97">
        <v>300</v>
      </c>
      <c r="AB57" s="97">
        <v>0</v>
      </c>
      <c r="AC57" s="364"/>
      <c r="AD57" s="364"/>
      <c r="AE57" s="364"/>
      <c r="AF57" s="364"/>
      <c r="AG57" s="364"/>
      <c r="AH57" s="364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21</v>
      </c>
      <c r="M58" s="101">
        <f>SUM(M27:M57)</f>
        <v>230</v>
      </c>
      <c r="N58" s="102">
        <f>SUM(N27:N57)</f>
        <v>7378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1"/>
  <sheetViews>
    <sheetView showGridLines="0" topLeftCell="A13" zoomScaleNormal="100" workbookViewId="0">
      <selection activeCell="U13" sqref="U13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5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6"/>
    </row>
    <row r="4" spans="1:34" ht="12.75" customHeight="1">
      <c r="A4" s="336" t="s">
        <v>2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7" t="s">
        <v>80</v>
      </c>
      <c r="C6" s="337"/>
      <c r="D6" s="337"/>
      <c r="E6" s="337"/>
      <c r="F6" s="337"/>
      <c r="G6" s="337"/>
      <c r="H6" s="337"/>
      <c r="I6" s="337"/>
      <c r="J6" s="6"/>
      <c r="K6" s="6" t="s">
        <v>4</v>
      </c>
      <c r="L6" s="7" t="s">
        <v>76</v>
      </c>
      <c r="M6" s="338"/>
      <c r="N6" s="338"/>
      <c r="O6" s="338"/>
      <c r="P6" s="7" t="s">
        <v>5</v>
      </c>
      <c r="Q6" s="7"/>
      <c r="R6" s="7"/>
      <c r="S6" s="7"/>
      <c r="T6" s="7"/>
      <c r="U6" s="339" t="s">
        <v>6</v>
      </c>
      <c r="V6" s="33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0" t="s">
        <v>7</v>
      </c>
      <c r="AB7" s="340"/>
      <c r="AC7" s="340"/>
      <c r="AD7" s="340"/>
      <c r="AE7" s="341"/>
      <c r="AF7" s="341"/>
      <c r="AG7" s="341"/>
      <c r="AH7" s="6"/>
    </row>
    <row r="8" spans="1:34" ht="12.75" customHeight="1">
      <c r="A8" s="6" t="s">
        <v>8</v>
      </c>
      <c r="B8" s="6"/>
      <c r="C8" s="342" t="s">
        <v>72</v>
      </c>
      <c r="D8" s="342"/>
      <c r="E8" s="342"/>
      <c r="F8" s="342"/>
      <c r="G8" s="6" t="s">
        <v>9</v>
      </c>
      <c r="H8" s="342">
        <v>2019</v>
      </c>
      <c r="I8" s="342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0" t="s">
        <v>12</v>
      </c>
      <c r="AB8" s="340"/>
      <c r="AC8" s="340"/>
      <c r="AD8" s="340"/>
      <c r="AE8" s="343"/>
      <c r="AF8" s="343"/>
      <c r="AG8" s="343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0" t="s">
        <v>14</v>
      </c>
      <c r="AB9" s="340"/>
      <c r="AC9" s="340"/>
      <c r="AD9" s="340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5" t="s">
        <v>16</v>
      </c>
      <c r="D10" s="345"/>
      <c r="E10" s="345"/>
      <c r="F10" s="345"/>
      <c r="G10" s="345"/>
      <c r="H10" s="345"/>
      <c r="I10" s="345"/>
      <c r="J10" s="6"/>
      <c r="K10" s="11" t="s">
        <v>17</v>
      </c>
      <c r="L10" s="12"/>
      <c r="M10" s="12"/>
      <c r="N10" s="346">
        <v>10074</v>
      </c>
      <c r="O10" s="346"/>
      <c r="P10" s="12" t="s">
        <v>18</v>
      </c>
      <c r="Q10" s="347">
        <v>182</v>
      </c>
      <c r="R10" s="347"/>
      <c r="S10" s="347"/>
      <c r="T10" s="347"/>
      <c r="U10" s="347"/>
      <c r="V10" s="347"/>
      <c r="W10" s="6"/>
      <c r="X10" s="6"/>
      <c r="Y10" s="6"/>
      <c r="Z10" s="9" t="s">
        <v>19</v>
      </c>
      <c r="AA10" s="340" t="s">
        <v>20</v>
      </c>
      <c r="AB10" s="340"/>
      <c r="AC10" s="340"/>
      <c r="AD10" s="340"/>
      <c r="AE10" s="344"/>
      <c r="AF10" s="344"/>
      <c r="AG10" s="344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8" t="s">
        <v>21</v>
      </c>
      <c r="AB11" s="348"/>
      <c r="AC11" s="348"/>
      <c r="AD11" s="348"/>
      <c r="AE11" s="343"/>
      <c r="AF11" s="343"/>
      <c r="AG11" s="343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49" t="s">
        <v>22</v>
      </c>
      <c r="C14" s="349"/>
      <c r="D14" s="349"/>
      <c r="E14" s="349"/>
      <c r="F14" s="349"/>
      <c r="G14" s="349"/>
      <c r="H14" s="349"/>
      <c r="I14" s="349"/>
      <c r="J14" s="349"/>
      <c r="K14" s="17" t="s">
        <v>23</v>
      </c>
      <c r="L14" s="350" t="s">
        <v>24</v>
      </c>
      <c r="M14" s="350"/>
      <c r="N14" s="350"/>
      <c r="O14" s="351" t="s">
        <v>25</v>
      </c>
      <c r="P14" s="351"/>
      <c r="Q14" s="351"/>
      <c r="R14" s="351"/>
      <c r="S14" s="351"/>
      <c r="T14" s="351"/>
      <c r="U14" s="351"/>
      <c r="V14" s="352" t="s">
        <v>26</v>
      </c>
      <c r="W14" s="352"/>
      <c r="X14" s="18"/>
      <c r="Y14" s="353" t="s">
        <v>27</v>
      </c>
      <c r="Z14" s="353"/>
      <c r="AA14" s="354" t="s">
        <v>28</v>
      </c>
      <c r="AB14" s="35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49"/>
      <c r="C15" s="349"/>
      <c r="D15" s="349"/>
      <c r="E15" s="349"/>
      <c r="F15" s="349"/>
      <c r="G15" s="349"/>
      <c r="H15" s="349"/>
      <c r="I15" s="349"/>
      <c r="J15" s="349"/>
      <c r="K15" s="22"/>
      <c r="L15" s="23"/>
      <c r="M15" s="23"/>
      <c r="N15" s="23"/>
      <c r="O15" s="351"/>
      <c r="P15" s="351"/>
      <c r="Q15" s="351"/>
      <c r="R15" s="351"/>
      <c r="S15" s="351"/>
      <c r="T15" s="351"/>
      <c r="U15" s="35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29</v>
      </c>
      <c r="B17" s="356" t="s">
        <v>30</v>
      </c>
      <c r="C17" s="356"/>
      <c r="D17" s="356"/>
      <c r="E17" s="357" t="s">
        <v>30</v>
      </c>
      <c r="F17" s="357"/>
      <c r="G17" s="357"/>
      <c r="H17" s="345" t="s">
        <v>31</v>
      </c>
      <c r="I17" s="345"/>
      <c r="J17" s="345"/>
      <c r="K17" s="22" t="s">
        <v>32</v>
      </c>
      <c r="L17" s="32"/>
      <c r="M17" s="32"/>
      <c r="N17" s="32"/>
      <c r="O17" s="32"/>
      <c r="P17" s="32"/>
      <c r="Q17" s="359" t="s">
        <v>33</v>
      </c>
      <c r="R17" s="359"/>
      <c r="S17" s="359" t="s">
        <v>34</v>
      </c>
      <c r="T17" s="359"/>
      <c r="U17" s="32"/>
      <c r="V17" s="32"/>
      <c r="W17" s="32"/>
      <c r="X17" s="32"/>
      <c r="Y17" s="32"/>
      <c r="Z17" s="32"/>
      <c r="AA17" s="32"/>
      <c r="AB17" s="32"/>
      <c r="AC17" s="355" t="s">
        <v>35</v>
      </c>
      <c r="AD17" s="355"/>
      <c r="AE17" s="355"/>
      <c r="AF17" s="355"/>
      <c r="AG17" s="355"/>
      <c r="AH17" s="355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59"/>
      <c r="R18" s="359"/>
      <c r="S18" s="359"/>
      <c r="T18" s="359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36</v>
      </c>
      <c r="B19" s="356" t="s">
        <v>37</v>
      </c>
      <c r="C19" s="356"/>
      <c r="D19" s="356"/>
      <c r="E19" s="357" t="s">
        <v>37</v>
      </c>
      <c r="F19" s="357"/>
      <c r="G19" s="357"/>
      <c r="H19" s="345" t="s">
        <v>37</v>
      </c>
      <c r="I19" s="345"/>
      <c r="J19" s="345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59"/>
      <c r="R19" s="359"/>
      <c r="S19" s="359"/>
      <c r="T19" s="359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8" t="s">
        <v>49</v>
      </c>
      <c r="AD19" s="358"/>
      <c r="AE19" s="358"/>
      <c r="AF19" s="358"/>
      <c r="AG19" s="358"/>
      <c r="AH19" s="358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59"/>
      <c r="R20" s="359"/>
      <c r="S20" s="359"/>
      <c r="T20" s="359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59"/>
      <c r="R21" s="359"/>
      <c r="S21" s="359"/>
      <c r="T21" s="359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59"/>
      <c r="R22" s="359"/>
      <c r="S22" s="359"/>
      <c r="T22" s="359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59"/>
      <c r="R23" s="359"/>
      <c r="S23" s="359"/>
      <c r="T23" s="359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104">
        <v>2</v>
      </c>
      <c r="B27" s="105">
        <v>4</v>
      </c>
      <c r="C27" s="105">
        <v>8</v>
      </c>
      <c r="D27" s="106">
        <v>93.6</v>
      </c>
      <c r="E27" s="107"/>
      <c r="F27" s="107"/>
      <c r="G27" s="106"/>
      <c r="H27" s="107"/>
      <c r="I27" s="107"/>
      <c r="J27" s="108"/>
      <c r="K27" s="108"/>
      <c r="L27" s="109">
        <v>0.84</v>
      </c>
      <c r="M27" s="110">
        <v>5</v>
      </c>
      <c r="N27" s="111">
        <v>316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 t="s">
        <v>96</v>
      </c>
      <c r="AA27" s="111">
        <v>140</v>
      </c>
      <c r="AB27" s="111">
        <v>0</v>
      </c>
      <c r="AC27" s="368"/>
      <c r="AD27" s="368"/>
      <c r="AE27" s="368"/>
      <c r="AF27" s="368"/>
      <c r="AG27" s="368"/>
      <c r="AH27" s="368"/>
      <c r="AI27" s="55"/>
      <c r="AJ27" s="55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115">
        <f t="shared" ref="A28:A54" si="0">A27+1</f>
        <v>3</v>
      </c>
      <c r="B28" s="129">
        <v>4</v>
      </c>
      <c r="C28" s="129">
        <v>9</v>
      </c>
      <c r="D28" s="116">
        <v>95.27</v>
      </c>
      <c r="E28" s="129"/>
      <c r="F28" s="129"/>
      <c r="G28" s="106"/>
      <c r="H28" s="129"/>
      <c r="I28" s="129"/>
      <c r="J28" s="108"/>
      <c r="K28" s="108"/>
      <c r="L28" s="109">
        <v>0.84</v>
      </c>
      <c r="M28" s="110">
        <v>5</v>
      </c>
      <c r="N28" s="117">
        <v>317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 t="s">
        <v>96</v>
      </c>
      <c r="AA28" s="117">
        <v>140</v>
      </c>
      <c r="AB28" s="117">
        <v>0</v>
      </c>
      <c r="AC28" s="368"/>
      <c r="AD28" s="368"/>
      <c r="AE28" s="368"/>
      <c r="AF28" s="368"/>
      <c r="AG28" s="368"/>
      <c r="AH28" s="368"/>
      <c r="AI28" s="55"/>
      <c r="AJ28" s="55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15">
        <f t="shared" si="0"/>
        <v>4</v>
      </c>
      <c r="B29" s="129">
        <v>4</v>
      </c>
      <c r="C29" s="130">
        <v>9</v>
      </c>
      <c r="D29" s="116">
        <v>95.27</v>
      </c>
      <c r="E29" s="129"/>
      <c r="F29" s="129"/>
      <c r="G29" s="106"/>
      <c r="H29" s="129"/>
      <c r="I29" s="129"/>
      <c r="J29" s="108"/>
      <c r="K29" s="108"/>
      <c r="L29" s="109">
        <v>0.84</v>
      </c>
      <c r="M29" s="110">
        <v>7</v>
      </c>
      <c r="N29" s="117">
        <v>317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 t="s">
        <v>96</v>
      </c>
      <c r="AA29" s="117">
        <v>140</v>
      </c>
      <c r="AB29" s="117">
        <v>0</v>
      </c>
      <c r="AC29" s="368"/>
      <c r="AD29" s="368"/>
      <c r="AE29" s="368"/>
      <c r="AF29" s="368"/>
      <c r="AG29" s="368"/>
      <c r="AH29" s="368"/>
      <c r="AI29" s="55"/>
      <c r="AJ29" s="55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15">
        <f t="shared" si="0"/>
        <v>5</v>
      </c>
      <c r="B30" s="129">
        <v>4</v>
      </c>
      <c r="C30" s="130">
        <v>10</v>
      </c>
      <c r="D30" s="116">
        <v>96.94</v>
      </c>
      <c r="E30" s="129"/>
      <c r="F30" s="129"/>
      <c r="G30" s="106"/>
      <c r="H30" s="129"/>
      <c r="I30" s="129"/>
      <c r="J30" s="108"/>
      <c r="K30" s="108"/>
      <c r="L30" s="109">
        <v>0.84</v>
      </c>
      <c r="M30" s="110">
        <v>7</v>
      </c>
      <c r="N30" s="117">
        <v>319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 t="s">
        <v>96</v>
      </c>
      <c r="AA30" s="117">
        <v>140</v>
      </c>
      <c r="AB30" s="117">
        <v>0</v>
      </c>
      <c r="AC30" s="368"/>
      <c r="AD30" s="368"/>
      <c r="AE30" s="368"/>
      <c r="AF30" s="368"/>
      <c r="AG30" s="368"/>
      <c r="AH30" s="368"/>
      <c r="AI30" s="55"/>
      <c r="AJ30" s="55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115">
        <f t="shared" si="0"/>
        <v>6</v>
      </c>
      <c r="B31" s="129">
        <v>4</v>
      </c>
      <c r="C31" s="130">
        <v>11</v>
      </c>
      <c r="D31" s="116">
        <v>98.61</v>
      </c>
      <c r="E31" s="129"/>
      <c r="F31" s="129"/>
      <c r="G31" s="106"/>
      <c r="H31" s="129"/>
      <c r="I31" s="129"/>
      <c r="J31" s="108"/>
      <c r="K31" s="108"/>
      <c r="L31" s="109">
        <v>1.67</v>
      </c>
      <c r="M31" s="110">
        <v>6</v>
      </c>
      <c r="N31" s="117">
        <v>323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 t="s">
        <v>96</v>
      </c>
      <c r="AA31" s="117">
        <v>120</v>
      </c>
      <c r="AB31" s="117">
        <v>0</v>
      </c>
      <c r="AC31" s="368"/>
      <c r="AD31" s="368"/>
      <c r="AE31" s="368"/>
      <c r="AF31" s="368"/>
      <c r="AG31" s="368"/>
      <c r="AH31" s="368"/>
      <c r="AI31" s="55"/>
      <c r="AJ31" s="55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15">
        <v>7</v>
      </c>
      <c r="B32" s="129">
        <v>5</v>
      </c>
      <c r="C32" s="130">
        <v>0</v>
      </c>
      <c r="D32" s="116">
        <v>100.28</v>
      </c>
      <c r="E32" s="129"/>
      <c r="F32" s="129"/>
      <c r="G32" s="106"/>
      <c r="H32" s="129"/>
      <c r="I32" s="129"/>
      <c r="J32" s="108"/>
      <c r="K32" s="108"/>
      <c r="L32" s="109">
        <v>1.67</v>
      </c>
      <c r="M32" s="110">
        <v>8</v>
      </c>
      <c r="N32" s="117">
        <v>321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 t="s">
        <v>96</v>
      </c>
      <c r="AA32" s="117">
        <v>120</v>
      </c>
      <c r="AB32" s="117">
        <v>0</v>
      </c>
      <c r="AC32" s="370"/>
      <c r="AD32" s="370"/>
      <c r="AE32" s="370"/>
      <c r="AF32" s="370"/>
      <c r="AG32" s="370"/>
      <c r="AH32" s="370"/>
      <c r="AI32" s="55"/>
      <c r="AJ32" s="55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115">
        <f t="shared" si="0"/>
        <v>8</v>
      </c>
      <c r="B33" s="129">
        <v>5</v>
      </c>
      <c r="C33" s="130">
        <v>1</v>
      </c>
      <c r="D33" s="116">
        <v>101.95</v>
      </c>
      <c r="E33" s="129"/>
      <c r="F33" s="129"/>
      <c r="G33" s="106"/>
      <c r="H33" s="129"/>
      <c r="I33" s="129"/>
      <c r="J33" s="108"/>
      <c r="K33" s="108"/>
      <c r="L33" s="109">
        <v>1.67</v>
      </c>
      <c r="M33" s="110">
        <v>6</v>
      </c>
      <c r="N33" s="117">
        <v>342</v>
      </c>
      <c r="O33" s="155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51" t="s">
        <v>96</v>
      </c>
      <c r="AA33" s="117">
        <v>120</v>
      </c>
      <c r="AB33" s="117">
        <v>0</v>
      </c>
      <c r="AC33" s="370"/>
      <c r="AD33" s="370"/>
      <c r="AE33" s="370"/>
      <c r="AF33" s="370"/>
      <c r="AG33" s="370"/>
      <c r="AH33" s="370"/>
      <c r="AI33" s="55"/>
      <c r="AJ33" s="55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115">
        <f t="shared" si="0"/>
        <v>9</v>
      </c>
      <c r="B34" s="129">
        <v>5</v>
      </c>
      <c r="C34" s="130">
        <v>2</v>
      </c>
      <c r="D34" s="116">
        <v>103.61</v>
      </c>
      <c r="E34" s="129"/>
      <c r="F34" s="129"/>
      <c r="G34" s="106"/>
      <c r="H34" s="129"/>
      <c r="I34" s="129"/>
      <c r="J34" s="108"/>
      <c r="K34" s="108"/>
      <c r="L34" s="109">
        <v>1.67</v>
      </c>
      <c r="M34" s="110">
        <v>6</v>
      </c>
      <c r="N34" s="117">
        <v>353</v>
      </c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 t="s">
        <v>96</v>
      </c>
      <c r="AA34" s="117">
        <v>120</v>
      </c>
      <c r="AB34" s="117">
        <v>0</v>
      </c>
      <c r="AC34" s="370"/>
      <c r="AD34" s="370"/>
      <c r="AE34" s="370"/>
      <c r="AF34" s="370"/>
      <c r="AG34" s="370"/>
      <c r="AH34" s="370"/>
      <c r="AI34" s="55"/>
      <c r="AJ34" s="55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115">
        <f t="shared" si="0"/>
        <v>10</v>
      </c>
      <c r="B35" s="129">
        <v>5</v>
      </c>
      <c r="C35" s="130">
        <v>3</v>
      </c>
      <c r="D35" s="116">
        <v>105.28</v>
      </c>
      <c r="E35" s="129"/>
      <c r="F35" s="129"/>
      <c r="G35" s="106"/>
      <c r="H35" s="129"/>
      <c r="I35" s="129"/>
      <c r="J35" s="108"/>
      <c r="K35" s="108"/>
      <c r="L35" s="109">
        <v>1.67</v>
      </c>
      <c r="M35" s="110">
        <v>8</v>
      </c>
      <c r="N35" s="117">
        <v>328</v>
      </c>
      <c r="O35" s="154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 t="s">
        <v>96</v>
      </c>
      <c r="AA35" s="117">
        <v>120</v>
      </c>
      <c r="AB35" s="117">
        <v>0</v>
      </c>
      <c r="AC35" s="370"/>
      <c r="AD35" s="370"/>
      <c r="AE35" s="370"/>
      <c r="AF35" s="370"/>
      <c r="AG35" s="370"/>
      <c r="AH35" s="370"/>
      <c r="AI35" s="55"/>
      <c r="AJ35" s="55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115">
        <f t="shared" si="0"/>
        <v>11</v>
      </c>
      <c r="B36" s="129">
        <v>5</v>
      </c>
      <c r="C36" s="130">
        <v>3</v>
      </c>
      <c r="D36" s="116">
        <v>105.28</v>
      </c>
      <c r="E36" s="129"/>
      <c r="F36" s="129"/>
      <c r="G36" s="106"/>
      <c r="H36" s="129"/>
      <c r="I36" s="129"/>
      <c r="J36" s="108"/>
      <c r="K36" s="108"/>
      <c r="L36" s="109">
        <v>1.67</v>
      </c>
      <c r="M36" s="110">
        <v>6</v>
      </c>
      <c r="N36" s="117">
        <v>320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 t="s">
        <v>96</v>
      </c>
      <c r="AA36" s="117">
        <v>120</v>
      </c>
      <c r="AB36" s="117">
        <v>0</v>
      </c>
      <c r="AC36" s="370"/>
      <c r="AD36" s="370"/>
      <c r="AE36" s="370"/>
      <c r="AF36" s="370"/>
      <c r="AG36" s="370"/>
      <c r="AH36" s="370"/>
      <c r="AI36" s="55"/>
      <c r="AJ36" s="55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115">
        <f t="shared" si="0"/>
        <v>12</v>
      </c>
      <c r="B37" s="129">
        <v>5</v>
      </c>
      <c r="C37" s="130">
        <v>4</v>
      </c>
      <c r="D37" s="116">
        <v>106.95</v>
      </c>
      <c r="E37" s="129"/>
      <c r="F37" s="129"/>
      <c r="G37" s="106"/>
      <c r="H37" s="129"/>
      <c r="I37" s="129"/>
      <c r="J37" s="108"/>
      <c r="K37" s="108"/>
      <c r="L37" s="109">
        <v>1.67</v>
      </c>
      <c r="M37" s="110">
        <v>6</v>
      </c>
      <c r="N37" s="117">
        <v>368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 t="s">
        <v>96</v>
      </c>
      <c r="AA37" s="117">
        <v>120</v>
      </c>
      <c r="AB37" s="117">
        <v>0</v>
      </c>
      <c r="AC37" s="370"/>
      <c r="AD37" s="370"/>
      <c r="AE37" s="370"/>
      <c r="AF37" s="370"/>
      <c r="AG37" s="370"/>
      <c r="AH37" s="370"/>
      <c r="AI37" s="55"/>
      <c r="AJ37" s="55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15">
        <f t="shared" si="0"/>
        <v>13</v>
      </c>
      <c r="B38" s="129">
        <v>5</v>
      </c>
      <c r="C38" s="130">
        <v>5</v>
      </c>
      <c r="D38" s="116">
        <v>108.62</v>
      </c>
      <c r="E38" s="129"/>
      <c r="F38" s="129"/>
      <c r="G38" s="106"/>
      <c r="H38" s="129"/>
      <c r="I38" s="129"/>
      <c r="J38" s="108"/>
      <c r="K38" s="108"/>
      <c r="L38" s="109">
        <v>1.67</v>
      </c>
      <c r="M38" s="110">
        <v>6</v>
      </c>
      <c r="N38" s="117">
        <v>333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 t="s">
        <v>96</v>
      </c>
      <c r="AA38" s="117">
        <v>120</v>
      </c>
      <c r="AB38" s="117">
        <v>0</v>
      </c>
      <c r="AC38" s="370"/>
      <c r="AD38" s="370"/>
      <c r="AE38" s="370"/>
      <c r="AF38" s="370"/>
      <c r="AG38" s="370"/>
      <c r="AH38" s="370"/>
      <c r="AI38" s="55"/>
      <c r="AJ38" s="55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15">
        <f t="shared" si="0"/>
        <v>14</v>
      </c>
      <c r="B39" s="79">
        <v>5</v>
      </c>
      <c r="C39" s="89">
        <v>6</v>
      </c>
      <c r="D39" s="80">
        <v>110.29</v>
      </c>
      <c r="E39" s="79"/>
      <c r="F39" s="79"/>
      <c r="G39" s="81"/>
      <c r="H39" s="79"/>
      <c r="I39" s="79"/>
      <c r="J39" s="82"/>
      <c r="K39" s="82"/>
      <c r="L39" s="83">
        <v>1.67</v>
      </c>
      <c r="M39" s="84">
        <v>6</v>
      </c>
      <c r="N39" s="86">
        <v>325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7" t="s">
        <v>96</v>
      </c>
      <c r="AA39" s="86">
        <v>120</v>
      </c>
      <c r="AB39" s="86">
        <v>0</v>
      </c>
      <c r="AC39" s="365"/>
      <c r="AD39" s="365"/>
      <c r="AE39" s="365"/>
      <c r="AF39" s="365"/>
      <c r="AG39" s="365"/>
      <c r="AH39" s="365"/>
      <c r="AI39" s="55"/>
      <c r="AJ39" s="55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115">
        <f t="shared" si="0"/>
        <v>15</v>
      </c>
      <c r="B40" s="129">
        <v>5</v>
      </c>
      <c r="C40" s="130">
        <v>7</v>
      </c>
      <c r="D40" s="116">
        <v>111.95</v>
      </c>
      <c r="E40" s="129"/>
      <c r="F40" s="129"/>
      <c r="G40" s="106"/>
      <c r="H40" s="129"/>
      <c r="I40" s="129"/>
      <c r="J40" s="108"/>
      <c r="K40" s="108"/>
      <c r="L40" s="109">
        <v>1.67</v>
      </c>
      <c r="M40" s="110">
        <v>6</v>
      </c>
      <c r="N40" s="117">
        <v>309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 t="s">
        <v>96</v>
      </c>
      <c r="AA40" s="117">
        <v>120</v>
      </c>
      <c r="AB40" s="117">
        <v>0</v>
      </c>
      <c r="AC40" s="370"/>
      <c r="AD40" s="370"/>
      <c r="AE40" s="370"/>
      <c r="AF40" s="370"/>
      <c r="AG40" s="370"/>
      <c r="AH40" s="370"/>
      <c r="AI40" s="55"/>
      <c r="AJ40" s="55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15">
        <f t="shared" si="0"/>
        <v>16</v>
      </c>
      <c r="B41" s="129">
        <v>5</v>
      </c>
      <c r="C41" s="129">
        <v>8</v>
      </c>
      <c r="D41" s="116">
        <v>113.62</v>
      </c>
      <c r="E41" s="129"/>
      <c r="F41" s="129"/>
      <c r="G41" s="106"/>
      <c r="H41" s="129"/>
      <c r="I41" s="129"/>
      <c r="J41" s="108"/>
      <c r="K41" s="108"/>
      <c r="L41" s="109">
        <v>1.67</v>
      </c>
      <c r="M41" s="110">
        <v>6</v>
      </c>
      <c r="N41" s="117">
        <v>303</v>
      </c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 t="s">
        <v>96</v>
      </c>
      <c r="AA41" s="117">
        <v>120</v>
      </c>
      <c r="AB41" s="117">
        <v>0</v>
      </c>
      <c r="AC41" s="370" t="s">
        <v>103</v>
      </c>
      <c r="AD41" s="370"/>
      <c r="AE41" s="370"/>
      <c r="AF41" s="370"/>
      <c r="AG41" s="370"/>
      <c r="AH41" s="370"/>
      <c r="AI41" s="55"/>
      <c r="AJ41" s="55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15">
        <f t="shared" si="0"/>
        <v>17</v>
      </c>
      <c r="B42" s="129">
        <v>5</v>
      </c>
      <c r="C42" s="129">
        <v>9</v>
      </c>
      <c r="D42" s="116">
        <v>115.29</v>
      </c>
      <c r="E42" s="129"/>
      <c r="F42" s="129"/>
      <c r="G42" s="106"/>
      <c r="H42" s="129"/>
      <c r="I42" s="129"/>
      <c r="J42" s="108"/>
      <c r="K42" s="108"/>
      <c r="L42" s="109">
        <v>1.67</v>
      </c>
      <c r="M42" s="110">
        <v>6</v>
      </c>
      <c r="N42" s="117">
        <v>320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 t="s">
        <v>96</v>
      </c>
      <c r="AA42" s="117">
        <v>120</v>
      </c>
      <c r="AB42" s="117">
        <v>0</v>
      </c>
      <c r="AC42" s="370"/>
      <c r="AD42" s="370"/>
      <c r="AE42" s="370"/>
      <c r="AF42" s="370"/>
      <c r="AG42" s="370"/>
      <c r="AH42" s="370"/>
      <c r="AI42" s="55"/>
      <c r="AJ42" s="55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115">
        <f t="shared" si="0"/>
        <v>18</v>
      </c>
      <c r="B43" s="129">
        <v>5</v>
      </c>
      <c r="C43" s="129">
        <v>10</v>
      </c>
      <c r="D43" s="116">
        <v>116.96</v>
      </c>
      <c r="E43" s="129"/>
      <c r="F43" s="129"/>
      <c r="G43" s="106"/>
      <c r="H43" s="129"/>
      <c r="I43" s="129"/>
      <c r="J43" s="108"/>
      <c r="K43" s="108"/>
      <c r="L43" s="109">
        <v>1.67</v>
      </c>
      <c r="M43" s="110">
        <v>6</v>
      </c>
      <c r="N43" s="117">
        <v>343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 t="s">
        <v>96</v>
      </c>
      <c r="AA43" s="117">
        <v>120</v>
      </c>
      <c r="AB43" s="117">
        <v>0</v>
      </c>
      <c r="AC43" s="370"/>
      <c r="AD43" s="370"/>
      <c r="AE43" s="370"/>
      <c r="AF43" s="370"/>
      <c r="AG43" s="370"/>
      <c r="AH43" s="370"/>
      <c r="AI43" s="55"/>
      <c r="AJ43" s="55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115">
        <f t="shared" si="0"/>
        <v>19</v>
      </c>
      <c r="B44" s="129">
        <v>5</v>
      </c>
      <c r="C44" s="129">
        <v>11</v>
      </c>
      <c r="D44" s="116">
        <v>118.03</v>
      </c>
      <c r="E44" s="129"/>
      <c r="F44" s="129"/>
      <c r="G44" s="106"/>
      <c r="H44" s="129"/>
      <c r="I44" s="129"/>
      <c r="J44" s="108"/>
      <c r="K44" s="108"/>
      <c r="L44" s="109">
        <v>1.67</v>
      </c>
      <c r="M44" s="110">
        <v>6</v>
      </c>
      <c r="N44" s="117">
        <v>310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 t="s">
        <v>96</v>
      </c>
      <c r="AA44" s="117">
        <v>120</v>
      </c>
      <c r="AB44" s="117">
        <v>0</v>
      </c>
      <c r="AC44" s="370"/>
      <c r="AD44" s="370"/>
      <c r="AE44" s="370"/>
      <c r="AF44" s="370"/>
      <c r="AG44" s="370"/>
      <c r="AH44" s="370"/>
      <c r="AI44" s="55"/>
      <c r="AJ44" s="55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15">
        <f t="shared" si="0"/>
        <v>20</v>
      </c>
      <c r="B45" s="129">
        <v>6</v>
      </c>
      <c r="C45" s="129">
        <v>0</v>
      </c>
      <c r="D45" s="116">
        <v>120.3</v>
      </c>
      <c r="E45" s="129"/>
      <c r="F45" s="129"/>
      <c r="G45" s="106"/>
      <c r="H45" s="129"/>
      <c r="I45" s="129"/>
      <c r="J45" s="108"/>
      <c r="K45" s="108"/>
      <c r="L45" s="109">
        <v>1.67</v>
      </c>
      <c r="M45" s="110">
        <v>6</v>
      </c>
      <c r="N45" s="117">
        <v>304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 t="s">
        <v>96</v>
      </c>
      <c r="AA45" s="117">
        <v>120</v>
      </c>
      <c r="AB45" s="117">
        <v>0</v>
      </c>
      <c r="AC45" s="370"/>
      <c r="AD45" s="370"/>
      <c r="AE45" s="370"/>
      <c r="AF45" s="370"/>
      <c r="AG45" s="370"/>
      <c r="AH45" s="370"/>
      <c r="AI45" s="55"/>
      <c r="AJ45" s="55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15">
        <f t="shared" si="0"/>
        <v>21</v>
      </c>
      <c r="B46" s="129">
        <v>6</v>
      </c>
      <c r="C46" s="129">
        <v>1</v>
      </c>
      <c r="D46" s="116">
        <v>121.96</v>
      </c>
      <c r="E46" s="129"/>
      <c r="F46" s="129"/>
      <c r="G46" s="106"/>
      <c r="H46" s="129"/>
      <c r="I46" s="129"/>
      <c r="J46" s="108"/>
      <c r="K46" s="108"/>
      <c r="L46" s="109">
        <v>1.67</v>
      </c>
      <c r="M46" s="110">
        <v>6</v>
      </c>
      <c r="N46" s="117">
        <v>294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 t="s">
        <v>96</v>
      </c>
      <c r="AA46" s="117">
        <v>120</v>
      </c>
      <c r="AB46" s="117">
        <v>0</v>
      </c>
      <c r="AC46" s="370"/>
      <c r="AD46" s="370"/>
      <c r="AE46" s="370"/>
      <c r="AF46" s="370"/>
      <c r="AG46" s="370"/>
      <c r="AH46" s="370"/>
      <c r="AI46" s="55"/>
      <c r="AJ46" s="55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115">
        <f t="shared" si="0"/>
        <v>22</v>
      </c>
      <c r="B47" s="129">
        <v>6</v>
      </c>
      <c r="C47" s="129">
        <v>2</v>
      </c>
      <c r="D47" s="116">
        <v>123.63</v>
      </c>
      <c r="E47" s="129"/>
      <c r="F47" s="129"/>
      <c r="G47" s="106"/>
      <c r="H47" s="129"/>
      <c r="I47" s="129"/>
      <c r="J47" s="108"/>
      <c r="K47" s="108"/>
      <c r="L47" s="109">
        <v>1.67</v>
      </c>
      <c r="M47" s="110">
        <v>6</v>
      </c>
      <c r="N47" s="117">
        <v>325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 t="s">
        <v>96</v>
      </c>
      <c r="AA47" s="117">
        <v>120</v>
      </c>
      <c r="AB47" s="117">
        <v>0</v>
      </c>
      <c r="AC47" s="370"/>
      <c r="AD47" s="370"/>
      <c r="AE47" s="370"/>
      <c r="AF47" s="370"/>
      <c r="AG47" s="370"/>
      <c r="AH47" s="370"/>
      <c r="AI47" s="55"/>
      <c r="AJ47" s="55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115">
        <f t="shared" si="0"/>
        <v>23</v>
      </c>
      <c r="B48" s="129">
        <v>6</v>
      </c>
      <c r="C48" s="129">
        <v>3</v>
      </c>
      <c r="D48" s="116">
        <v>125.3</v>
      </c>
      <c r="E48" s="129"/>
      <c r="F48" s="129"/>
      <c r="G48" s="106"/>
      <c r="H48" s="129"/>
      <c r="I48" s="129"/>
      <c r="J48" s="108"/>
      <c r="K48" s="108"/>
      <c r="L48" s="109">
        <v>1.67</v>
      </c>
      <c r="M48" s="110">
        <v>5</v>
      </c>
      <c r="N48" s="117">
        <v>317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 t="s">
        <v>96</v>
      </c>
      <c r="AA48" s="117">
        <v>120</v>
      </c>
      <c r="AB48" s="117">
        <v>0</v>
      </c>
      <c r="AC48" s="370"/>
      <c r="AD48" s="370"/>
      <c r="AE48" s="370"/>
      <c r="AF48" s="370"/>
      <c r="AG48" s="370"/>
      <c r="AH48" s="370"/>
      <c r="AI48" s="55"/>
      <c r="AJ48" s="55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115">
        <f t="shared" si="0"/>
        <v>24</v>
      </c>
      <c r="B49" s="129">
        <v>6</v>
      </c>
      <c r="C49" s="129">
        <v>4</v>
      </c>
      <c r="D49" s="116">
        <v>126.97</v>
      </c>
      <c r="E49" s="129"/>
      <c r="F49" s="129"/>
      <c r="G49" s="106"/>
      <c r="H49" s="129"/>
      <c r="I49" s="129"/>
      <c r="J49" s="108"/>
      <c r="K49" s="108"/>
      <c r="L49" s="109">
        <v>1.67</v>
      </c>
      <c r="M49" s="110">
        <v>5</v>
      </c>
      <c r="N49" s="117">
        <v>308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 t="s">
        <v>96</v>
      </c>
      <c r="AA49" s="117">
        <v>120</v>
      </c>
      <c r="AB49" s="117">
        <v>0</v>
      </c>
      <c r="AC49" s="370"/>
      <c r="AD49" s="370"/>
      <c r="AE49" s="370"/>
      <c r="AF49" s="370"/>
      <c r="AG49" s="370"/>
      <c r="AH49" s="370"/>
      <c r="AI49" s="55"/>
      <c r="AJ49" s="55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15">
        <f t="shared" si="0"/>
        <v>25</v>
      </c>
      <c r="B50" s="129">
        <v>6</v>
      </c>
      <c r="C50" s="129">
        <v>5</v>
      </c>
      <c r="D50" s="116">
        <v>128.63999999999999</v>
      </c>
      <c r="E50" s="129"/>
      <c r="F50" s="129"/>
      <c r="G50" s="106"/>
      <c r="H50" s="129"/>
      <c r="I50" s="129"/>
      <c r="J50" s="108"/>
      <c r="K50" s="108"/>
      <c r="L50" s="109">
        <v>1.67</v>
      </c>
      <c r="M50" s="110">
        <v>6</v>
      </c>
      <c r="N50" s="117">
        <v>303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 t="s">
        <v>96</v>
      </c>
      <c r="AA50" s="117">
        <v>120</v>
      </c>
      <c r="AB50" s="117">
        <v>0</v>
      </c>
      <c r="AC50" s="370"/>
      <c r="AD50" s="370"/>
      <c r="AE50" s="370"/>
      <c r="AF50" s="370"/>
      <c r="AG50" s="370"/>
      <c r="AH50" s="370"/>
      <c r="AI50" s="55"/>
      <c r="AJ50" s="55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15">
        <f t="shared" si="0"/>
        <v>26</v>
      </c>
      <c r="B51" s="129">
        <v>6</v>
      </c>
      <c r="C51" s="129">
        <v>6</v>
      </c>
      <c r="D51" s="116">
        <v>130.30000000000001</v>
      </c>
      <c r="E51" s="129"/>
      <c r="F51" s="129"/>
      <c r="G51" s="106"/>
      <c r="H51" s="129"/>
      <c r="I51" s="129"/>
      <c r="J51" s="108"/>
      <c r="K51" s="108"/>
      <c r="L51" s="109">
        <v>1.67</v>
      </c>
      <c r="M51" s="110">
        <v>5</v>
      </c>
      <c r="N51" s="117">
        <v>355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 t="s">
        <v>96</v>
      </c>
      <c r="AA51" s="117">
        <v>120</v>
      </c>
      <c r="AB51" s="117">
        <v>0</v>
      </c>
      <c r="AC51" s="370"/>
      <c r="AD51" s="370"/>
      <c r="AE51" s="370"/>
      <c r="AF51" s="370"/>
      <c r="AG51" s="370"/>
      <c r="AH51" s="370"/>
      <c r="AI51" s="55"/>
      <c r="AJ51" s="55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15">
        <f t="shared" si="0"/>
        <v>27</v>
      </c>
      <c r="B52" s="129">
        <v>6</v>
      </c>
      <c r="C52" s="129">
        <v>7</v>
      </c>
      <c r="D52" s="116">
        <v>131.97</v>
      </c>
      <c r="E52" s="129"/>
      <c r="F52" s="129"/>
      <c r="G52" s="106"/>
      <c r="H52" s="129"/>
      <c r="I52" s="129"/>
      <c r="J52" s="108"/>
      <c r="K52" s="108"/>
      <c r="L52" s="109">
        <v>0.84</v>
      </c>
      <c r="M52" s="110">
        <v>5</v>
      </c>
      <c r="N52" s="117">
        <v>333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 t="s">
        <v>96</v>
      </c>
      <c r="AA52" s="117">
        <v>120</v>
      </c>
      <c r="AB52" s="117">
        <v>0</v>
      </c>
      <c r="AC52" s="370"/>
      <c r="AD52" s="370"/>
      <c r="AE52" s="370"/>
      <c r="AF52" s="370"/>
      <c r="AG52" s="370"/>
      <c r="AH52" s="370"/>
      <c r="AI52" s="55"/>
      <c r="AJ52" s="55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115">
        <f t="shared" si="0"/>
        <v>28</v>
      </c>
      <c r="B53" s="129">
        <v>6</v>
      </c>
      <c r="C53" s="129">
        <v>8</v>
      </c>
      <c r="D53" s="116">
        <v>133.63999999999999</v>
      </c>
      <c r="E53" s="129"/>
      <c r="F53" s="129"/>
      <c r="G53" s="106"/>
      <c r="H53" s="129"/>
      <c r="I53" s="129"/>
      <c r="J53" s="108"/>
      <c r="K53" s="108"/>
      <c r="L53" s="109">
        <v>0.84</v>
      </c>
      <c r="M53" s="110">
        <v>5</v>
      </c>
      <c r="N53" s="117">
        <v>340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 t="s">
        <v>96</v>
      </c>
      <c r="AA53" s="117">
        <v>120</v>
      </c>
      <c r="AB53" s="117">
        <v>0</v>
      </c>
      <c r="AC53" s="370"/>
      <c r="AD53" s="370"/>
      <c r="AE53" s="370"/>
      <c r="AF53" s="370"/>
      <c r="AG53" s="370"/>
      <c r="AH53" s="370"/>
      <c r="AI53" s="55"/>
      <c r="AJ53" s="55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15">
        <f t="shared" si="0"/>
        <v>29</v>
      </c>
      <c r="B54" s="129">
        <v>6</v>
      </c>
      <c r="C54" s="129">
        <v>9</v>
      </c>
      <c r="D54" s="116">
        <v>135.31</v>
      </c>
      <c r="E54" s="129"/>
      <c r="F54" s="129"/>
      <c r="G54" s="106"/>
      <c r="H54" s="129"/>
      <c r="I54" s="129"/>
      <c r="J54" s="108"/>
      <c r="K54" s="108"/>
      <c r="L54" s="109">
        <v>0.84</v>
      </c>
      <c r="M54" s="110">
        <v>5</v>
      </c>
      <c r="N54" s="117">
        <v>334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 t="s">
        <v>96</v>
      </c>
      <c r="AA54" s="117">
        <v>120</v>
      </c>
      <c r="AB54" s="117">
        <v>0</v>
      </c>
      <c r="AC54" s="370"/>
      <c r="AD54" s="370"/>
      <c r="AE54" s="370"/>
      <c r="AF54" s="370"/>
      <c r="AG54" s="370"/>
      <c r="AH54" s="370"/>
      <c r="AI54" s="55"/>
      <c r="AJ54" s="55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15">
        <v>30</v>
      </c>
      <c r="B55" s="129">
        <v>6</v>
      </c>
      <c r="C55" s="129">
        <v>10</v>
      </c>
      <c r="D55" s="116">
        <v>136.97999999999999</v>
      </c>
      <c r="E55" s="129"/>
      <c r="F55" s="130"/>
      <c r="G55" s="106"/>
      <c r="H55" s="129"/>
      <c r="I55" s="129"/>
      <c r="J55" s="108"/>
      <c r="K55" s="108"/>
      <c r="L55" s="109">
        <v>0.84</v>
      </c>
      <c r="M55" s="110">
        <v>6</v>
      </c>
      <c r="N55" s="117">
        <v>312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 t="s">
        <v>96</v>
      </c>
      <c r="AA55" s="117">
        <v>120</v>
      </c>
      <c r="AB55" s="117">
        <v>0</v>
      </c>
      <c r="AC55" s="370"/>
      <c r="AD55" s="370"/>
      <c r="AE55" s="370"/>
      <c r="AF55" s="370"/>
      <c r="AG55" s="370"/>
      <c r="AH55" s="370"/>
      <c r="AI55" s="55"/>
      <c r="AJ55" s="55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135">
        <v>31</v>
      </c>
      <c r="B56" s="156">
        <v>6</v>
      </c>
      <c r="C56" s="156">
        <v>11</v>
      </c>
      <c r="D56" s="116">
        <v>138.05000000000001</v>
      </c>
      <c r="E56" s="129"/>
      <c r="F56" s="129"/>
      <c r="G56" s="106"/>
      <c r="H56" s="129"/>
      <c r="I56" s="129"/>
      <c r="J56" s="108"/>
      <c r="K56" s="108"/>
      <c r="L56" s="109">
        <v>0.84</v>
      </c>
      <c r="M56" s="110">
        <v>5</v>
      </c>
      <c r="N56" s="158">
        <v>352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/>
      <c r="Z56" s="151" t="s">
        <v>96</v>
      </c>
      <c r="AA56" s="158">
        <v>120</v>
      </c>
      <c r="AB56" s="117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139">
        <v>1</v>
      </c>
      <c r="B57" s="161">
        <v>7</v>
      </c>
      <c r="C57" s="161">
        <v>0</v>
      </c>
      <c r="D57" s="116">
        <v>140.31</v>
      </c>
      <c r="E57" s="161"/>
      <c r="F57" s="161"/>
      <c r="G57" s="106"/>
      <c r="H57" s="161"/>
      <c r="I57" s="161"/>
      <c r="J57" s="108"/>
      <c r="K57" s="108"/>
      <c r="L57" s="109">
        <v>0.84</v>
      </c>
      <c r="M57" s="110">
        <v>5</v>
      </c>
      <c r="N57" s="144">
        <v>330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17"/>
      <c r="Z57" s="151" t="s">
        <v>96</v>
      </c>
      <c r="AA57" s="144">
        <v>120</v>
      </c>
      <c r="AB57" s="117">
        <v>0</v>
      </c>
      <c r="AC57" s="371"/>
      <c r="AD57" s="371"/>
      <c r="AE57" s="371"/>
      <c r="AF57" s="371"/>
      <c r="AG57" s="371"/>
      <c r="AH57" s="371"/>
      <c r="AI57" s="55"/>
      <c r="AJ57" s="55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43.470000000000041</v>
      </c>
      <c r="M58" s="101">
        <f>SUM(M27:M57)</f>
        <v>182</v>
      </c>
      <c r="N58" s="102">
        <f>SUM(N27:N57)</f>
        <v>10074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>
        <f>SUM(W49:W57)</f>
        <v>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</row>
    <row r="59" spans="1:44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</row>
    <row r="60" spans="1:44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abSelected="1" zoomScale="115" zoomScaleNormal="115" workbookViewId="0">
      <selection activeCell="W2" sqref="W2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5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6"/>
    </row>
    <row r="4" spans="1:34" ht="12.75" customHeight="1">
      <c r="A4" s="336" t="s">
        <v>2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7" t="s">
        <v>82</v>
      </c>
      <c r="C6" s="337"/>
      <c r="D6" s="337"/>
      <c r="E6" s="337"/>
      <c r="F6" s="337"/>
      <c r="G6" s="337"/>
      <c r="H6" s="337"/>
      <c r="I6" s="337"/>
      <c r="J6" s="6"/>
      <c r="K6" s="6" t="s">
        <v>4</v>
      </c>
      <c r="L6" s="7" t="s">
        <v>76</v>
      </c>
      <c r="M6" s="338"/>
      <c r="N6" s="338"/>
      <c r="O6" s="338"/>
      <c r="P6" s="7" t="s">
        <v>5</v>
      </c>
      <c r="Q6" s="7"/>
      <c r="R6" s="7"/>
      <c r="S6" s="7"/>
      <c r="T6" s="7"/>
      <c r="U6" s="339" t="s">
        <v>6</v>
      </c>
      <c r="V6" s="33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0" t="s">
        <v>7</v>
      </c>
      <c r="AB7" s="340"/>
      <c r="AC7" s="340"/>
      <c r="AD7" s="340"/>
      <c r="AE7" s="341"/>
      <c r="AF7" s="341"/>
      <c r="AG7" s="341"/>
      <c r="AH7" s="6"/>
    </row>
    <row r="8" spans="1:34" ht="12.75" customHeight="1">
      <c r="A8" s="6" t="s">
        <v>8</v>
      </c>
      <c r="B8" s="6"/>
      <c r="C8" s="342" t="s">
        <v>73</v>
      </c>
      <c r="D8" s="342"/>
      <c r="E8" s="342"/>
      <c r="F8" s="342"/>
      <c r="G8" s="6" t="s">
        <v>9</v>
      </c>
      <c r="H8" s="342">
        <v>2019</v>
      </c>
      <c r="I8" s="342"/>
      <c r="J8" s="6"/>
      <c r="K8" s="6" t="s">
        <v>10</v>
      </c>
      <c r="L8" s="7" t="s">
        <v>83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0" t="s">
        <v>12</v>
      </c>
      <c r="AB8" s="340"/>
      <c r="AC8" s="340"/>
      <c r="AD8" s="340"/>
      <c r="AE8" s="343"/>
      <c r="AF8" s="343"/>
      <c r="AG8" s="343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0" t="s">
        <v>14</v>
      </c>
      <c r="AB9" s="340"/>
      <c r="AC9" s="340"/>
      <c r="AD9" s="340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5" t="s">
        <v>16</v>
      </c>
      <c r="D10" s="345"/>
      <c r="E10" s="345"/>
      <c r="F10" s="345"/>
      <c r="G10" s="345"/>
      <c r="H10" s="345"/>
      <c r="I10" s="345"/>
      <c r="J10" s="6"/>
      <c r="K10" s="11" t="s">
        <v>17</v>
      </c>
      <c r="L10" s="12"/>
      <c r="M10" s="12"/>
      <c r="N10" s="346">
        <v>9741</v>
      </c>
      <c r="O10" s="346"/>
      <c r="P10" s="12" t="s">
        <v>18</v>
      </c>
      <c r="Q10" s="347">
        <v>155</v>
      </c>
      <c r="R10" s="347"/>
      <c r="S10" s="347"/>
      <c r="T10" s="347"/>
      <c r="U10" s="347"/>
      <c r="V10" s="347"/>
      <c r="W10" s="6"/>
      <c r="X10" s="6"/>
      <c r="Y10" s="6"/>
      <c r="Z10" s="9" t="s">
        <v>19</v>
      </c>
      <c r="AA10" s="340" t="s">
        <v>20</v>
      </c>
      <c r="AB10" s="340"/>
      <c r="AC10" s="340"/>
      <c r="AD10" s="340"/>
      <c r="AE10" s="344"/>
      <c r="AF10" s="344"/>
      <c r="AG10" s="344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8" t="s">
        <v>21</v>
      </c>
      <c r="AB11" s="348"/>
      <c r="AC11" s="348"/>
      <c r="AD11" s="348"/>
      <c r="AE11" s="343"/>
      <c r="AF11" s="343"/>
      <c r="AG11" s="343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49" t="s">
        <v>22</v>
      </c>
      <c r="C14" s="349"/>
      <c r="D14" s="349"/>
      <c r="E14" s="349"/>
      <c r="F14" s="349"/>
      <c r="G14" s="349"/>
      <c r="H14" s="349"/>
      <c r="I14" s="349"/>
      <c r="J14" s="349"/>
      <c r="K14" s="17" t="s">
        <v>23</v>
      </c>
      <c r="L14" s="350" t="s">
        <v>24</v>
      </c>
      <c r="M14" s="350"/>
      <c r="N14" s="350"/>
      <c r="O14" s="351" t="s">
        <v>25</v>
      </c>
      <c r="P14" s="351"/>
      <c r="Q14" s="351"/>
      <c r="R14" s="351"/>
      <c r="S14" s="351"/>
      <c r="T14" s="351"/>
      <c r="U14" s="351"/>
      <c r="V14" s="352" t="s">
        <v>26</v>
      </c>
      <c r="W14" s="352"/>
      <c r="X14" s="18"/>
      <c r="Y14" s="353" t="s">
        <v>27</v>
      </c>
      <c r="Z14" s="353"/>
      <c r="AA14" s="354" t="s">
        <v>28</v>
      </c>
      <c r="AB14" s="35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49"/>
      <c r="C15" s="349"/>
      <c r="D15" s="349"/>
      <c r="E15" s="349"/>
      <c r="F15" s="349"/>
      <c r="G15" s="349"/>
      <c r="H15" s="349"/>
      <c r="I15" s="349"/>
      <c r="J15" s="349"/>
      <c r="K15" s="22"/>
      <c r="L15" s="23"/>
      <c r="M15" s="23"/>
      <c r="N15" s="23"/>
      <c r="O15" s="351"/>
      <c r="P15" s="351"/>
      <c r="Q15" s="351"/>
      <c r="R15" s="351"/>
      <c r="S15" s="351"/>
      <c r="T15" s="351"/>
      <c r="U15" s="35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6" t="s">
        <v>30</v>
      </c>
      <c r="C17" s="356"/>
      <c r="D17" s="356"/>
      <c r="E17" s="357" t="s">
        <v>30</v>
      </c>
      <c r="F17" s="357"/>
      <c r="G17" s="357"/>
      <c r="H17" s="345" t="s">
        <v>31</v>
      </c>
      <c r="I17" s="345"/>
      <c r="J17" s="345"/>
      <c r="K17" s="22" t="s">
        <v>32</v>
      </c>
      <c r="L17" s="32"/>
      <c r="M17" s="32"/>
      <c r="N17" s="32"/>
      <c r="O17" s="32"/>
      <c r="P17" s="32"/>
      <c r="Q17" s="359" t="s">
        <v>33</v>
      </c>
      <c r="R17" s="359"/>
      <c r="S17" s="359" t="s">
        <v>34</v>
      </c>
      <c r="T17" s="359"/>
      <c r="U17" s="32"/>
      <c r="V17" s="32"/>
      <c r="W17" s="32"/>
      <c r="X17" s="32"/>
      <c r="Y17" s="32"/>
      <c r="Z17" s="32"/>
      <c r="AA17" s="32"/>
      <c r="AB17" s="32"/>
      <c r="AC17" s="355" t="s">
        <v>35</v>
      </c>
      <c r="AD17" s="355"/>
      <c r="AE17" s="355"/>
      <c r="AF17" s="355"/>
      <c r="AG17" s="355"/>
      <c r="AH17" s="355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59"/>
      <c r="R18" s="359"/>
      <c r="S18" s="359"/>
      <c r="T18" s="359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6" t="s">
        <v>37</v>
      </c>
      <c r="C19" s="356"/>
      <c r="D19" s="356"/>
      <c r="E19" s="357" t="s">
        <v>37</v>
      </c>
      <c r="F19" s="357"/>
      <c r="G19" s="357"/>
      <c r="H19" s="345" t="s">
        <v>37</v>
      </c>
      <c r="I19" s="345"/>
      <c r="J19" s="345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59"/>
      <c r="R19" s="359"/>
      <c r="S19" s="359"/>
      <c r="T19" s="359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8" t="s">
        <v>49</v>
      </c>
      <c r="AD19" s="358"/>
      <c r="AE19" s="358"/>
      <c r="AF19" s="358"/>
      <c r="AG19" s="358"/>
      <c r="AH19" s="358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59"/>
      <c r="R20" s="359"/>
      <c r="S20" s="359"/>
      <c r="T20" s="359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59"/>
      <c r="R21" s="359"/>
      <c r="S21" s="359"/>
      <c r="T21" s="359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59"/>
      <c r="R22" s="359"/>
      <c r="S22" s="359"/>
      <c r="T22" s="359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59"/>
      <c r="R23" s="359"/>
      <c r="S23" s="359"/>
      <c r="T23" s="359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7</v>
      </c>
      <c r="C27" s="105">
        <v>0</v>
      </c>
      <c r="D27" s="106">
        <v>140.31</v>
      </c>
      <c r="E27" s="107"/>
      <c r="F27" s="107"/>
      <c r="G27" s="106"/>
      <c r="H27" s="107"/>
      <c r="I27" s="107"/>
      <c r="J27" s="108"/>
      <c r="K27" s="108"/>
      <c r="L27" s="109"/>
      <c r="M27" s="110">
        <v>5</v>
      </c>
      <c r="N27" s="111">
        <v>310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120</v>
      </c>
      <c r="AB27" s="111">
        <v>0</v>
      </c>
      <c r="AC27" s="368"/>
      <c r="AD27" s="368"/>
      <c r="AE27" s="368"/>
      <c r="AF27" s="368"/>
      <c r="AG27" s="368"/>
      <c r="AH27" s="368"/>
      <c r="AI27" s="55"/>
      <c r="AJ27" s="55"/>
    </row>
    <row r="28" spans="1:36" ht="12.75" customHeight="1">
      <c r="A28" s="115">
        <f t="shared" ref="A28:A55" si="0">A27+1</f>
        <v>3</v>
      </c>
      <c r="B28" s="129">
        <v>7</v>
      </c>
      <c r="C28" s="389">
        <v>1</v>
      </c>
      <c r="D28" s="116">
        <v>141.97999999999999</v>
      </c>
      <c r="E28" s="129"/>
      <c r="F28" s="129"/>
      <c r="G28" s="106"/>
      <c r="H28" s="129"/>
      <c r="I28" s="129"/>
      <c r="J28" s="108"/>
      <c r="K28" s="108"/>
      <c r="L28" s="109"/>
      <c r="M28" s="110">
        <v>5</v>
      </c>
      <c r="N28" s="117">
        <v>342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>
        <v>32</v>
      </c>
      <c r="Z28" s="151"/>
      <c r="AA28" s="117">
        <v>120</v>
      </c>
      <c r="AB28" s="117">
        <v>0</v>
      </c>
      <c r="AC28" s="368"/>
      <c r="AD28" s="368"/>
      <c r="AE28" s="368"/>
      <c r="AF28" s="368"/>
      <c r="AG28" s="368"/>
      <c r="AH28" s="368"/>
      <c r="AI28" s="55"/>
      <c r="AJ28" s="55"/>
    </row>
    <row r="29" spans="1:36" ht="12.75" customHeight="1">
      <c r="A29" s="115">
        <f t="shared" si="0"/>
        <v>4</v>
      </c>
      <c r="B29" s="129">
        <v>7</v>
      </c>
      <c r="C29" s="130">
        <v>1</v>
      </c>
      <c r="D29" s="116">
        <v>141.97999999999999</v>
      </c>
      <c r="E29" s="129"/>
      <c r="F29" s="129"/>
      <c r="G29" s="106"/>
      <c r="H29" s="129"/>
      <c r="I29" s="129"/>
      <c r="J29" s="108"/>
      <c r="K29" s="108"/>
      <c r="L29" s="109"/>
      <c r="M29" s="110">
        <v>5</v>
      </c>
      <c r="N29" s="117">
        <v>333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1">
        <v>32</v>
      </c>
      <c r="Z29" s="114"/>
      <c r="AA29" s="117">
        <v>120</v>
      </c>
      <c r="AB29" s="117">
        <v>0</v>
      </c>
      <c r="AC29" s="368"/>
      <c r="AD29" s="368"/>
      <c r="AE29" s="368"/>
      <c r="AF29" s="368"/>
      <c r="AG29" s="368"/>
      <c r="AH29" s="368"/>
      <c r="AI29" s="55"/>
      <c r="AJ29" s="55"/>
    </row>
    <row r="30" spans="1:36" ht="12.75" customHeight="1">
      <c r="A30" s="115">
        <f t="shared" si="0"/>
        <v>5</v>
      </c>
      <c r="B30" s="129">
        <v>7</v>
      </c>
      <c r="C30" s="130">
        <v>2</v>
      </c>
      <c r="D30" s="116">
        <v>143.65</v>
      </c>
      <c r="E30" s="129"/>
      <c r="F30" s="129"/>
      <c r="G30" s="106"/>
      <c r="H30" s="129"/>
      <c r="I30" s="129"/>
      <c r="J30" s="108"/>
      <c r="K30" s="108"/>
      <c r="L30" s="109"/>
      <c r="M30" s="110">
        <v>5</v>
      </c>
      <c r="N30" s="117">
        <v>316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120</v>
      </c>
      <c r="AB30" s="117">
        <v>0</v>
      </c>
      <c r="AC30" s="368"/>
      <c r="AD30" s="368"/>
      <c r="AE30" s="368"/>
      <c r="AF30" s="368"/>
      <c r="AG30" s="368"/>
      <c r="AH30" s="368"/>
      <c r="AI30" s="55"/>
      <c r="AJ30" s="55"/>
    </row>
    <row r="31" spans="1:36" ht="12.75" customHeight="1">
      <c r="A31" s="115">
        <f t="shared" si="0"/>
        <v>6</v>
      </c>
      <c r="B31" s="129">
        <v>7</v>
      </c>
      <c r="C31" s="130">
        <v>2</v>
      </c>
      <c r="D31" s="116">
        <v>143.65</v>
      </c>
      <c r="E31" s="129"/>
      <c r="F31" s="129"/>
      <c r="G31" s="106"/>
      <c r="H31" s="129"/>
      <c r="I31" s="129"/>
      <c r="J31" s="108"/>
      <c r="K31" s="108"/>
      <c r="L31" s="109"/>
      <c r="M31" s="110">
        <v>6</v>
      </c>
      <c r="N31" s="117">
        <v>323</v>
      </c>
      <c r="O31" s="152"/>
      <c r="P31" s="117"/>
      <c r="Q31" s="117"/>
      <c r="R31" s="117"/>
      <c r="S31" s="117"/>
      <c r="T31" s="117"/>
      <c r="U31" s="117"/>
      <c r="V31" s="117"/>
      <c r="W31" s="117">
        <v>100</v>
      </c>
      <c r="X31" s="117"/>
      <c r="Y31" s="111">
        <v>32</v>
      </c>
      <c r="Z31" s="114"/>
      <c r="AA31" s="117">
        <v>120</v>
      </c>
      <c r="AB31" s="117">
        <v>0</v>
      </c>
      <c r="AC31" s="368"/>
      <c r="AD31" s="368"/>
      <c r="AE31" s="368"/>
      <c r="AF31" s="368"/>
      <c r="AG31" s="368"/>
      <c r="AH31" s="368"/>
      <c r="AI31" s="55"/>
      <c r="AJ31" s="55"/>
    </row>
    <row r="32" spans="1:36" ht="12.75" customHeight="1">
      <c r="A32" s="115">
        <f t="shared" si="0"/>
        <v>7</v>
      </c>
      <c r="B32" s="129">
        <v>7</v>
      </c>
      <c r="C32" s="130">
        <v>3</v>
      </c>
      <c r="D32" s="116">
        <v>145.32</v>
      </c>
      <c r="E32" s="129"/>
      <c r="F32" s="129"/>
      <c r="G32" s="106"/>
      <c r="H32" s="129"/>
      <c r="I32" s="129"/>
      <c r="J32" s="108"/>
      <c r="K32" s="108"/>
      <c r="L32" s="109"/>
      <c r="M32" s="110">
        <v>5</v>
      </c>
      <c r="N32" s="117">
        <v>344</v>
      </c>
      <c r="O32" s="117"/>
      <c r="P32" s="117"/>
      <c r="Q32" s="117"/>
      <c r="R32" s="117"/>
      <c r="S32" s="117"/>
      <c r="T32" s="117"/>
      <c r="U32" s="117"/>
      <c r="V32" s="117"/>
      <c r="W32" s="117">
        <v>100</v>
      </c>
      <c r="X32" s="117"/>
      <c r="Y32" s="117">
        <v>32</v>
      </c>
      <c r="Z32" s="151"/>
      <c r="AA32" s="117">
        <v>110</v>
      </c>
      <c r="AB32" s="117">
        <v>0</v>
      </c>
      <c r="AC32" s="370"/>
      <c r="AD32" s="370"/>
      <c r="AE32" s="370"/>
      <c r="AF32" s="370"/>
      <c r="AG32" s="370"/>
      <c r="AH32" s="370"/>
      <c r="AI32" s="55"/>
      <c r="AJ32" s="55"/>
    </row>
    <row r="33" spans="1:36" ht="12.75" customHeight="1">
      <c r="A33" s="115">
        <f t="shared" si="0"/>
        <v>8</v>
      </c>
      <c r="B33" s="129">
        <v>7</v>
      </c>
      <c r="C33" s="130">
        <v>3</v>
      </c>
      <c r="D33" s="116">
        <v>145.32</v>
      </c>
      <c r="E33" s="129"/>
      <c r="F33" s="129"/>
      <c r="G33" s="106"/>
      <c r="H33" s="129"/>
      <c r="I33" s="129"/>
      <c r="J33" s="108"/>
      <c r="K33" s="108"/>
      <c r="L33" s="109"/>
      <c r="M33" s="110">
        <v>5</v>
      </c>
      <c r="N33" s="117">
        <v>345</v>
      </c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1">
        <v>32</v>
      </c>
      <c r="Z33" s="114"/>
      <c r="AA33" s="117">
        <v>110</v>
      </c>
      <c r="AB33" s="117">
        <v>0</v>
      </c>
      <c r="AC33" s="370"/>
      <c r="AD33" s="370"/>
      <c r="AE33" s="370"/>
      <c r="AF33" s="370"/>
      <c r="AG33" s="370"/>
      <c r="AH33" s="370"/>
      <c r="AI33" s="55"/>
      <c r="AJ33" s="55"/>
    </row>
    <row r="34" spans="1:36" ht="12.75" customHeight="1">
      <c r="A34" s="62">
        <f t="shared" si="0"/>
        <v>9</v>
      </c>
      <c r="B34" s="63">
        <v>7</v>
      </c>
      <c r="C34" s="64">
        <v>4</v>
      </c>
      <c r="D34" s="65">
        <v>146.99</v>
      </c>
      <c r="E34" s="63"/>
      <c r="F34" s="63"/>
      <c r="G34" s="66"/>
      <c r="H34" s="63"/>
      <c r="I34" s="63"/>
      <c r="J34" s="67"/>
      <c r="K34" s="67"/>
      <c r="L34" s="68"/>
      <c r="M34" s="69">
        <v>5</v>
      </c>
      <c r="N34" s="72">
        <v>336</v>
      </c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>
        <v>32</v>
      </c>
      <c r="Z34" s="74"/>
      <c r="AA34" s="72">
        <v>110</v>
      </c>
      <c r="AB34" s="72">
        <v>0</v>
      </c>
      <c r="AC34" s="363"/>
      <c r="AD34" s="363"/>
      <c r="AE34" s="363"/>
      <c r="AF34" s="363"/>
      <c r="AG34" s="363"/>
      <c r="AH34" s="363"/>
      <c r="AI34" s="55"/>
      <c r="AJ34" s="55"/>
    </row>
    <row r="35" spans="1:36" ht="12.75" customHeight="1">
      <c r="A35" s="115">
        <f t="shared" si="0"/>
        <v>10</v>
      </c>
      <c r="B35" s="129">
        <v>7</v>
      </c>
      <c r="C35" s="130">
        <v>4</v>
      </c>
      <c r="D35" s="116">
        <v>146.99</v>
      </c>
      <c r="E35" s="129"/>
      <c r="F35" s="129"/>
      <c r="G35" s="106"/>
      <c r="H35" s="129"/>
      <c r="I35" s="129"/>
      <c r="J35" s="108"/>
      <c r="K35" s="108"/>
      <c r="L35" s="109"/>
      <c r="M35" s="110">
        <v>6</v>
      </c>
      <c r="N35" s="117">
        <v>325</v>
      </c>
      <c r="O35" s="152"/>
      <c r="P35" s="117"/>
      <c r="Q35" s="117"/>
      <c r="R35" s="117"/>
      <c r="S35" s="117"/>
      <c r="T35" s="117"/>
      <c r="U35" s="117"/>
      <c r="V35" s="117"/>
      <c r="W35" s="117"/>
      <c r="X35" s="117"/>
      <c r="Y35" s="111">
        <v>32</v>
      </c>
      <c r="Z35" s="114"/>
      <c r="AA35" s="117">
        <v>110</v>
      </c>
      <c r="AB35" s="117">
        <v>0</v>
      </c>
      <c r="AC35" s="370"/>
      <c r="AD35" s="370"/>
      <c r="AE35" s="370"/>
      <c r="AF35" s="370"/>
      <c r="AG35" s="370"/>
      <c r="AH35" s="370"/>
      <c r="AI35" s="55"/>
      <c r="AJ35" s="55"/>
    </row>
    <row r="36" spans="1:36" ht="12.75" customHeight="1">
      <c r="A36" s="78">
        <f t="shared" si="0"/>
        <v>11</v>
      </c>
      <c r="B36" s="79">
        <v>7</v>
      </c>
      <c r="C36" s="89">
        <v>5</v>
      </c>
      <c r="D36" s="80">
        <v>148.66</v>
      </c>
      <c r="E36" s="79"/>
      <c r="F36" s="79"/>
      <c r="G36" s="81"/>
      <c r="H36" s="79"/>
      <c r="I36" s="79"/>
      <c r="J36" s="82"/>
      <c r="K36" s="82"/>
      <c r="L36" s="83"/>
      <c r="M36" s="84">
        <v>5</v>
      </c>
      <c r="N36" s="86">
        <v>335</v>
      </c>
      <c r="O36" s="88"/>
      <c r="P36" s="86"/>
      <c r="Q36" s="86"/>
      <c r="R36" s="86"/>
      <c r="S36" s="86"/>
      <c r="T36" s="86"/>
      <c r="U36" s="86"/>
      <c r="V36" s="86"/>
      <c r="W36" s="86"/>
      <c r="X36" s="86"/>
      <c r="Y36" s="86">
        <v>32</v>
      </c>
      <c r="Z36" s="87"/>
      <c r="AA36" s="86">
        <v>110</v>
      </c>
      <c r="AB36" s="86">
        <v>0</v>
      </c>
      <c r="AC36" s="365"/>
      <c r="AD36" s="365"/>
      <c r="AE36" s="365"/>
      <c r="AF36" s="365"/>
      <c r="AG36" s="365"/>
      <c r="AH36" s="365"/>
      <c r="AI36" s="55"/>
      <c r="AJ36" s="55"/>
    </row>
    <row r="37" spans="1:36" ht="12.75" customHeight="1">
      <c r="A37" s="115">
        <f t="shared" si="0"/>
        <v>12</v>
      </c>
      <c r="B37" s="129"/>
      <c r="C37" s="130">
        <v>5</v>
      </c>
      <c r="D37" s="116">
        <v>148.66</v>
      </c>
      <c r="E37" s="129"/>
      <c r="F37" s="129"/>
      <c r="G37" s="106"/>
      <c r="H37" s="129"/>
      <c r="I37" s="129"/>
      <c r="J37" s="108"/>
      <c r="K37" s="108"/>
      <c r="L37" s="109"/>
      <c r="M37" s="110">
        <v>6</v>
      </c>
      <c r="N37" s="117">
        <v>337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>
        <v>32</v>
      </c>
      <c r="Z37" s="114"/>
      <c r="AA37" s="117">
        <v>100</v>
      </c>
      <c r="AB37" s="117">
        <v>0</v>
      </c>
      <c r="AC37" s="370"/>
      <c r="AD37" s="370"/>
      <c r="AE37" s="370"/>
      <c r="AF37" s="370"/>
      <c r="AG37" s="370"/>
      <c r="AH37" s="370"/>
      <c r="AI37" s="55"/>
      <c r="AJ37" s="55"/>
    </row>
    <row r="38" spans="1:36" ht="12.75" customHeight="1">
      <c r="A38" s="78">
        <f t="shared" si="0"/>
        <v>13</v>
      </c>
      <c r="B38" s="79">
        <v>7</v>
      </c>
      <c r="C38" s="89">
        <v>6</v>
      </c>
      <c r="D38" s="80">
        <v>150.32</v>
      </c>
      <c r="E38" s="79"/>
      <c r="F38" s="79"/>
      <c r="G38" s="81"/>
      <c r="H38" s="79"/>
      <c r="I38" s="79"/>
      <c r="J38" s="82"/>
      <c r="K38" s="82"/>
      <c r="L38" s="83"/>
      <c r="M38" s="84">
        <v>6</v>
      </c>
      <c r="N38" s="86">
        <v>314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>
        <v>32</v>
      </c>
      <c r="Z38" s="87"/>
      <c r="AA38" s="86">
        <v>100</v>
      </c>
      <c r="AB38" s="86">
        <v>0</v>
      </c>
      <c r="AC38" s="365"/>
      <c r="AD38" s="365"/>
      <c r="AE38" s="365"/>
      <c r="AF38" s="365"/>
      <c r="AG38" s="365"/>
      <c r="AH38" s="365"/>
      <c r="AI38" s="55"/>
      <c r="AJ38" s="55"/>
    </row>
    <row r="39" spans="1:36" ht="12.75" customHeight="1">
      <c r="A39" s="78">
        <f t="shared" si="0"/>
        <v>14</v>
      </c>
      <c r="B39" s="79">
        <v>7</v>
      </c>
      <c r="C39" s="89">
        <v>6</v>
      </c>
      <c r="D39" s="80">
        <v>150.32</v>
      </c>
      <c r="E39" s="79"/>
      <c r="F39" s="79"/>
      <c r="G39" s="81"/>
      <c r="H39" s="79"/>
      <c r="I39" s="79"/>
      <c r="J39" s="82"/>
      <c r="K39" s="82"/>
      <c r="L39" s="83"/>
      <c r="M39" s="84">
        <v>5</v>
      </c>
      <c r="N39" s="86">
        <v>316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5">
        <v>32</v>
      </c>
      <c r="Z39" s="124"/>
      <c r="AA39" s="86">
        <v>100</v>
      </c>
      <c r="AB39" s="86">
        <v>0</v>
      </c>
      <c r="AC39" s="365"/>
      <c r="AD39" s="365"/>
      <c r="AE39" s="365"/>
      <c r="AF39" s="365"/>
      <c r="AG39" s="365"/>
      <c r="AH39" s="365"/>
      <c r="AI39" s="55"/>
      <c r="AJ39" s="55"/>
    </row>
    <row r="40" spans="1:36" ht="12.75" customHeight="1">
      <c r="A40" s="115">
        <f t="shared" si="0"/>
        <v>15</v>
      </c>
      <c r="B40" s="129">
        <v>7</v>
      </c>
      <c r="C40" s="130">
        <v>7</v>
      </c>
      <c r="D40" s="116">
        <v>151.99</v>
      </c>
      <c r="E40" s="129"/>
      <c r="F40" s="129"/>
      <c r="G40" s="106"/>
      <c r="H40" s="129"/>
      <c r="I40" s="129"/>
      <c r="J40" s="108"/>
      <c r="K40" s="108"/>
      <c r="L40" s="109"/>
      <c r="M40" s="110">
        <v>5</v>
      </c>
      <c r="N40" s="117">
        <v>314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>
        <v>32</v>
      </c>
      <c r="Z40" s="151"/>
      <c r="AA40" s="117">
        <v>100</v>
      </c>
      <c r="AB40" s="117">
        <v>0</v>
      </c>
      <c r="AC40" s="370"/>
      <c r="AD40" s="370"/>
      <c r="AE40" s="370"/>
      <c r="AF40" s="370"/>
      <c r="AG40" s="370"/>
      <c r="AH40" s="370"/>
      <c r="AI40" s="55"/>
      <c r="AJ40" s="55"/>
    </row>
    <row r="41" spans="1:36" ht="12.75" customHeight="1">
      <c r="A41" s="78">
        <f t="shared" si="0"/>
        <v>16</v>
      </c>
      <c r="B41" s="79">
        <v>7</v>
      </c>
      <c r="C41" s="79">
        <v>7</v>
      </c>
      <c r="D41" s="80">
        <v>151.99</v>
      </c>
      <c r="E41" s="79"/>
      <c r="F41" s="79"/>
      <c r="G41" s="81"/>
      <c r="H41" s="79"/>
      <c r="I41" s="79"/>
      <c r="J41" s="82"/>
      <c r="K41" s="82"/>
      <c r="L41" s="83"/>
      <c r="M41" s="84">
        <v>5</v>
      </c>
      <c r="N41" s="86">
        <v>300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5">
        <v>32</v>
      </c>
      <c r="Z41" s="124"/>
      <c r="AA41" s="86">
        <v>100</v>
      </c>
      <c r="AB41" s="86">
        <v>0</v>
      </c>
      <c r="AC41" s="365"/>
      <c r="AD41" s="365"/>
      <c r="AE41" s="365"/>
      <c r="AF41" s="365"/>
      <c r="AG41" s="365"/>
      <c r="AH41" s="365"/>
      <c r="AI41" s="55"/>
      <c r="AJ41" s="55"/>
    </row>
    <row r="42" spans="1:36" ht="12.75" customHeight="1">
      <c r="A42" s="78">
        <f t="shared" si="0"/>
        <v>17</v>
      </c>
      <c r="B42" s="79">
        <v>7</v>
      </c>
      <c r="C42" s="79">
        <v>8</v>
      </c>
      <c r="D42" s="80">
        <v>153.66</v>
      </c>
      <c r="E42" s="79"/>
      <c r="F42" s="79"/>
      <c r="G42" s="81"/>
      <c r="H42" s="79"/>
      <c r="I42" s="79"/>
      <c r="J42" s="82"/>
      <c r="K42" s="82"/>
      <c r="L42" s="83"/>
      <c r="M42" s="84">
        <v>3</v>
      </c>
      <c r="N42" s="86">
        <v>324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>
        <v>32</v>
      </c>
      <c r="Z42" s="87"/>
      <c r="AA42" s="86">
        <v>100</v>
      </c>
      <c r="AB42" s="86">
        <v>0</v>
      </c>
      <c r="AC42" s="365"/>
      <c r="AD42" s="365"/>
      <c r="AE42" s="365"/>
      <c r="AF42" s="365"/>
      <c r="AG42" s="365"/>
      <c r="AH42" s="365"/>
      <c r="AI42" s="55"/>
      <c r="AJ42" s="55"/>
    </row>
    <row r="43" spans="1:36" ht="12.75" customHeight="1">
      <c r="A43" s="115">
        <f t="shared" si="0"/>
        <v>18</v>
      </c>
      <c r="B43" s="129">
        <v>7</v>
      </c>
      <c r="C43" s="129">
        <v>8</v>
      </c>
      <c r="D43" s="116">
        <v>153.66</v>
      </c>
      <c r="E43" s="129"/>
      <c r="F43" s="129"/>
      <c r="G43" s="106"/>
      <c r="H43" s="129"/>
      <c r="I43" s="129"/>
      <c r="J43" s="108"/>
      <c r="K43" s="108"/>
      <c r="L43" s="109"/>
      <c r="M43" s="110">
        <v>5</v>
      </c>
      <c r="N43" s="117">
        <v>313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1">
        <v>32</v>
      </c>
      <c r="Z43" s="114"/>
      <c r="AA43" s="117">
        <v>100</v>
      </c>
      <c r="AB43" s="117">
        <v>0</v>
      </c>
      <c r="AC43" s="370"/>
      <c r="AD43" s="370"/>
      <c r="AE43" s="370"/>
      <c r="AF43" s="370"/>
      <c r="AG43" s="370"/>
      <c r="AH43" s="370"/>
      <c r="AI43" s="55"/>
      <c r="AJ43" s="55"/>
    </row>
    <row r="44" spans="1:36" ht="12.75" customHeight="1">
      <c r="A44" s="115">
        <v>19</v>
      </c>
      <c r="B44" s="129">
        <v>7</v>
      </c>
      <c r="C44" s="129">
        <v>9</v>
      </c>
      <c r="D44" s="116">
        <v>155.33000000000001</v>
      </c>
      <c r="E44" s="129"/>
      <c r="F44" s="129"/>
      <c r="G44" s="106"/>
      <c r="H44" s="129"/>
      <c r="I44" s="129"/>
      <c r="J44" s="108"/>
      <c r="K44" s="108"/>
      <c r="L44" s="109"/>
      <c r="M44" s="110">
        <v>5</v>
      </c>
      <c r="N44" s="117">
        <v>314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100</v>
      </c>
      <c r="AB44" s="117">
        <v>0</v>
      </c>
      <c r="AC44" s="370"/>
      <c r="AD44" s="370"/>
      <c r="AE44" s="370"/>
      <c r="AF44" s="370"/>
      <c r="AG44" s="370"/>
      <c r="AH44" s="370"/>
      <c r="AI44" s="55"/>
      <c r="AJ44" s="55"/>
    </row>
    <row r="45" spans="1:36" ht="12.75" customHeight="1">
      <c r="A45" s="56">
        <f t="shared" si="0"/>
        <v>20</v>
      </c>
      <c r="B45" s="129">
        <v>7</v>
      </c>
      <c r="C45" s="129">
        <v>9</v>
      </c>
      <c r="D45" s="116">
        <v>155.33000000000001</v>
      </c>
      <c r="E45" s="129"/>
      <c r="F45" s="129"/>
      <c r="G45" s="106"/>
      <c r="H45" s="129"/>
      <c r="I45" s="129"/>
      <c r="J45" s="108"/>
      <c r="K45" s="108"/>
      <c r="L45" s="109"/>
      <c r="M45" s="110">
        <v>5</v>
      </c>
      <c r="N45" s="117">
        <v>306</v>
      </c>
      <c r="O45" s="155"/>
      <c r="P45" s="117"/>
      <c r="Q45" s="117"/>
      <c r="R45" s="117"/>
      <c r="S45" s="117"/>
      <c r="T45" s="117"/>
      <c r="U45" s="117"/>
      <c r="V45" s="117"/>
      <c r="W45" s="117">
        <v>100</v>
      </c>
      <c r="X45" s="117"/>
      <c r="Y45" s="111">
        <v>32</v>
      </c>
      <c r="Z45" s="114"/>
      <c r="AA45" s="117">
        <v>100</v>
      </c>
      <c r="AB45" s="117">
        <v>0</v>
      </c>
      <c r="AC45" s="370"/>
      <c r="AD45" s="370"/>
      <c r="AE45" s="370"/>
      <c r="AF45" s="370"/>
      <c r="AG45" s="370"/>
      <c r="AH45" s="370"/>
      <c r="AI45" s="55"/>
      <c r="AJ45" s="55"/>
    </row>
    <row r="46" spans="1:36" ht="12.75" customHeight="1">
      <c r="A46" s="78">
        <f t="shared" si="0"/>
        <v>21</v>
      </c>
      <c r="B46" s="79">
        <v>7</v>
      </c>
      <c r="C46" s="79">
        <v>10</v>
      </c>
      <c r="D46" s="80">
        <v>157</v>
      </c>
      <c r="E46" s="79"/>
      <c r="F46" s="79"/>
      <c r="G46" s="81"/>
      <c r="H46" s="79"/>
      <c r="I46" s="79"/>
      <c r="J46" s="82"/>
      <c r="K46" s="82"/>
      <c r="L46" s="83"/>
      <c r="M46" s="84">
        <v>6</v>
      </c>
      <c r="N46" s="86">
        <v>325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>
        <v>32</v>
      </c>
      <c r="Z46" s="87"/>
      <c r="AA46" s="86">
        <v>100</v>
      </c>
      <c r="AB46" s="86">
        <v>0</v>
      </c>
      <c r="AC46" s="365"/>
      <c r="AD46" s="365"/>
      <c r="AE46" s="365"/>
      <c r="AF46" s="365"/>
      <c r="AG46" s="365"/>
      <c r="AH46" s="365"/>
      <c r="AI46" s="55"/>
      <c r="AJ46" s="55"/>
    </row>
    <row r="47" spans="1:36" ht="12.75" customHeight="1">
      <c r="A47" s="115">
        <f t="shared" si="0"/>
        <v>22</v>
      </c>
      <c r="B47" s="129">
        <v>7</v>
      </c>
      <c r="C47" s="129">
        <v>10</v>
      </c>
      <c r="D47" s="116">
        <v>157</v>
      </c>
      <c r="E47" s="129"/>
      <c r="F47" s="129"/>
      <c r="G47" s="106"/>
      <c r="H47" s="129"/>
      <c r="I47" s="129"/>
      <c r="J47" s="108"/>
      <c r="K47" s="108"/>
      <c r="L47" s="109"/>
      <c r="M47" s="110">
        <v>5</v>
      </c>
      <c r="N47" s="117">
        <v>303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1">
        <v>32</v>
      </c>
      <c r="Z47" s="114"/>
      <c r="AA47" s="117">
        <v>100</v>
      </c>
      <c r="AB47" s="117">
        <v>0</v>
      </c>
      <c r="AC47" s="370"/>
      <c r="AD47" s="370"/>
      <c r="AE47" s="370"/>
      <c r="AF47" s="370"/>
      <c r="AG47" s="370"/>
      <c r="AH47" s="370"/>
      <c r="AI47" s="55"/>
      <c r="AJ47" s="55"/>
    </row>
    <row r="48" spans="1:36" ht="12.75" customHeight="1">
      <c r="A48" s="115">
        <f t="shared" si="0"/>
        <v>23</v>
      </c>
      <c r="B48" s="129">
        <v>7</v>
      </c>
      <c r="C48" s="129">
        <v>11</v>
      </c>
      <c r="D48" s="116">
        <v>158.66</v>
      </c>
      <c r="E48" s="129"/>
      <c r="F48" s="129"/>
      <c r="G48" s="106"/>
      <c r="H48" s="129"/>
      <c r="I48" s="129"/>
      <c r="J48" s="108"/>
      <c r="K48" s="108"/>
      <c r="L48" s="109"/>
      <c r="M48" s="110">
        <v>5</v>
      </c>
      <c r="N48" s="117">
        <v>321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100</v>
      </c>
      <c r="AB48" s="117">
        <v>0</v>
      </c>
      <c r="AC48" s="370"/>
      <c r="AD48" s="370"/>
      <c r="AE48" s="370"/>
      <c r="AF48" s="370"/>
      <c r="AG48" s="370"/>
      <c r="AH48" s="370"/>
      <c r="AI48" s="55"/>
      <c r="AJ48" s="55"/>
    </row>
    <row r="49" spans="1:36" ht="12.75" customHeight="1">
      <c r="A49" s="115">
        <f t="shared" si="0"/>
        <v>24</v>
      </c>
      <c r="B49" s="129">
        <v>7</v>
      </c>
      <c r="C49" s="129">
        <v>11</v>
      </c>
      <c r="D49" s="116">
        <v>158.66</v>
      </c>
      <c r="E49" s="129"/>
      <c r="F49" s="129"/>
      <c r="G49" s="106"/>
      <c r="H49" s="129"/>
      <c r="I49" s="129"/>
      <c r="J49" s="108"/>
      <c r="K49" s="108"/>
      <c r="L49" s="109"/>
      <c r="M49" s="110">
        <v>5</v>
      </c>
      <c r="N49" s="117">
        <v>325</v>
      </c>
      <c r="O49" s="117"/>
      <c r="P49" s="117"/>
      <c r="Q49" s="117"/>
      <c r="R49" s="117"/>
      <c r="S49" s="117"/>
      <c r="T49" s="117"/>
      <c r="U49" s="117"/>
      <c r="V49" s="117"/>
      <c r="W49" s="117">
        <v>100</v>
      </c>
      <c r="X49" s="117"/>
      <c r="Y49" s="117">
        <v>32</v>
      </c>
      <c r="Z49" s="151"/>
      <c r="AA49" s="117">
        <v>100</v>
      </c>
      <c r="AB49" s="117">
        <v>0</v>
      </c>
      <c r="AC49" s="370"/>
      <c r="AD49" s="370"/>
      <c r="AE49" s="370"/>
      <c r="AF49" s="370"/>
      <c r="AG49" s="370"/>
      <c r="AH49" s="370"/>
      <c r="AI49" s="55"/>
      <c r="AJ49" s="55"/>
    </row>
    <row r="50" spans="1:36" ht="12.75" customHeight="1">
      <c r="A50" s="115">
        <f t="shared" si="0"/>
        <v>25</v>
      </c>
      <c r="B50" s="129">
        <v>8</v>
      </c>
      <c r="C50" s="129">
        <v>0</v>
      </c>
      <c r="D50" s="116">
        <v>160.33000000000001</v>
      </c>
      <c r="E50" s="129"/>
      <c r="F50" s="129"/>
      <c r="G50" s="106"/>
      <c r="H50" s="129"/>
      <c r="I50" s="129"/>
      <c r="J50" s="108"/>
      <c r="K50" s="108"/>
      <c r="L50" s="109"/>
      <c r="M50" s="110">
        <v>5</v>
      </c>
      <c r="N50" s="117">
        <v>338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100</v>
      </c>
      <c r="AB50" s="117">
        <v>0</v>
      </c>
      <c r="AC50" s="370"/>
      <c r="AD50" s="370"/>
      <c r="AE50" s="370"/>
      <c r="AF50" s="370"/>
      <c r="AG50" s="370"/>
      <c r="AH50" s="370"/>
      <c r="AI50" s="55"/>
      <c r="AJ50" s="55"/>
    </row>
    <row r="51" spans="1:36" ht="12.75" customHeight="1">
      <c r="A51" s="115">
        <f t="shared" si="0"/>
        <v>26</v>
      </c>
      <c r="B51" s="129">
        <v>8</v>
      </c>
      <c r="C51" s="129">
        <v>0</v>
      </c>
      <c r="D51" s="116">
        <v>160.33000000000001</v>
      </c>
      <c r="E51" s="129"/>
      <c r="F51" s="129"/>
      <c r="G51" s="106"/>
      <c r="H51" s="129"/>
      <c r="I51" s="129"/>
      <c r="J51" s="108"/>
      <c r="K51" s="108"/>
      <c r="L51" s="109"/>
      <c r="M51" s="110">
        <v>6</v>
      </c>
      <c r="N51" s="117">
        <v>327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100</v>
      </c>
      <c r="AB51" s="117">
        <v>0</v>
      </c>
      <c r="AC51" s="370"/>
      <c r="AD51" s="370"/>
      <c r="AE51" s="370"/>
      <c r="AF51" s="370"/>
      <c r="AG51" s="370"/>
      <c r="AH51" s="370"/>
      <c r="AI51" s="55"/>
      <c r="AJ51" s="55"/>
    </row>
    <row r="52" spans="1:36" ht="12.75" customHeight="1">
      <c r="A52" s="115">
        <f t="shared" si="0"/>
        <v>27</v>
      </c>
      <c r="B52" s="79">
        <v>8</v>
      </c>
      <c r="C52" s="79">
        <v>1</v>
      </c>
      <c r="D52" s="80">
        <v>162</v>
      </c>
      <c r="E52" s="79"/>
      <c r="F52" s="79"/>
      <c r="G52" s="81"/>
      <c r="H52" s="79"/>
      <c r="I52" s="79"/>
      <c r="J52" s="82"/>
      <c r="K52" s="82"/>
      <c r="L52" s="83"/>
      <c r="M52" s="84">
        <v>5</v>
      </c>
      <c r="N52" s="86">
        <v>298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>
        <v>32</v>
      </c>
      <c r="Z52" s="87"/>
      <c r="AA52" s="86">
        <v>100</v>
      </c>
      <c r="AB52" s="86">
        <v>0</v>
      </c>
      <c r="AC52" s="365"/>
      <c r="AD52" s="365"/>
      <c r="AE52" s="365"/>
      <c r="AF52" s="365"/>
      <c r="AG52" s="365"/>
      <c r="AH52" s="365"/>
      <c r="AI52" s="55"/>
      <c r="AJ52" s="55"/>
    </row>
    <row r="53" spans="1:36" ht="12.75" customHeight="1">
      <c r="A53" s="115">
        <f t="shared" si="0"/>
        <v>28</v>
      </c>
      <c r="B53" s="129">
        <v>8</v>
      </c>
      <c r="C53" s="129">
        <v>2</v>
      </c>
      <c r="D53" s="116">
        <v>163.66999999999999</v>
      </c>
      <c r="E53" s="129"/>
      <c r="F53" s="129"/>
      <c r="G53" s="106"/>
      <c r="H53" s="129"/>
      <c r="I53" s="129"/>
      <c r="J53" s="108"/>
      <c r="K53" s="108"/>
      <c r="L53" s="109"/>
      <c r="M53" s="110">
        <v>5</v>
      </c>
      <c r="N53" s="117">
        <v>365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100</v>
      </c>
      <c r="AB53" s="117">
        <v>0</v>
      </c>
      <c r="AC53" s="370"/>
      <c r="AD53" s="370"/>
      <c r="AE53" s="370"/>
      <c r="AF53" s="370"/>
      <c r="AG53" s="370"/>
      <c r="AH53" s="370"/>
      <c r="AI53" s="55"/>
      <c r="AJ53" s="55"/>
    </row>
    <row r="54" spans="1:36" ht="12.75" customHeight="1">
      <c r="A54" s="115">
        <f t="shared" si="0"/>
        <v>29</v>
      </c>
      <c r="B54" s="79">
        <v>8</v>
      </c>
      <c r="C54" s="79">
        <v>3</v>
      </c>
      <c r="D54" s="80">
        <v>165.34</v>
      </c>
      <c r="E54" s="79"/>
      <c r="F54" s="79"/>
      <c r="G54" s="81"/>
      <c r="H54" s="79"/>
      <c r="I54" s="79"/>
      <c r="J54" s="82"/>
      <c r="K54" s="82"/>
      <c r="L54" s="83"/>
      <c r="M54" s="84">
        <v>5</v>
      </c>
      <c r="N54" s="86">
        <v>349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>
        <v>32</v>
      </c>
      <c r="Z54" s="87"/>
      <c r="AA54" s="86">
        <v>100</v>
      </c>
      <c r="AB54" s="86">
        <v>0</v>
      </c>
      <c r="AC54" s="365"/>
      <c r="AD54" s="365"/>
      <c r="AE54" s="365"/>
      <c r="AF54" s="365"/>
      <c r="AG54" s="365"/>
      <c r="AH54" s="365"/>
      <c r="AI54" s="55"/>
      <c r="AJ54" s="55"/>
    </row>
    <row r="55" spans="1:36" ht="12.75" customHeight="1">
      <c r="A55" s="115">
        <f t="shared" si="0"/>
        <v>30</v>
      </c>
      <c r="B55" s="129">
        <v>8</v>
      </c>
      <c r="C55" s="129">
        <v>4</v>
      </c>
      <c r="D55" s="116">
        <v>167.01</v>
      </c>
      <c r="E55" s="129"/>
      <c r="F55" s="130"/>
      <c r="G55" s="106"/>
      <c r="H55" s="129"/>
      <c r="I55" s="129"/>
      <c r="J55" s="108"/>
      <c r="K55" s="108"/>
      <c r="L55" s="109"/>
      <c r="M55" s="110">
        <v>6</v>
      </c>
      <c r="N55" s="117">
        <v>324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100</v>
      </c>
      <c r="AB55" s="117">
        <v>0</v>
      </c>
      <c r="AC55" s="370"/>
      <c r="AD55" s="370"/>
      <c r="AE55" s="370"/>
      <c r="AF55" s="370"/>
      <c r="AG55" s="370"/>
      <c r="AH55" s="370"/>
      <c r="AI55" s="55"/>
      <c r="AJ55" s="55"/>
    </row>
    <row r="56" spans="1:36" ht="12.75" customHeight="1">
      <c r="A56" s="135">
        <v>1</v>
      </c>
      <c r="B56" s="156">
        <v>8</v>
      </c>
      <c r="C56" s="156">
        <v>5</v>
      </c>
      <c r="D56" s="116">
        <v>168.67</v>
      </c>
      <c r="E56" s="129"/>
      <c r="F56" s="129"/>
      <c r="G56" s="106"/>
      <c r="H56" s="129"/>
      <c r="I56" s="129"/>
      <c r="J56" s="108"/>
      <c r="K56" s="108"/>
      <c r="L56" s="109"/>
      <c r="M56" s="110">
        <v>5</v>
      </c>
      <c r="N56" s="158">
        <v>319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>
        <v>32</v>
      </c>
      <c r="Z56" s="151"/>
      <c r="AA56" s="117">
        <v>100</v>
      </c>
      <c r="AB56" s="117">
        <v>0</v>
      </c>
      <c r="AC56" s="371"/>
      <c r="AD56" s="371"/>
      <c r="AE56" s="371"/>
      <c r="AF56" s="371"/>
      <c r="AG56" s="371"/>
      <c r="AH56" s="371"/>
      <c r="AI56" s="55"/>
      <c r="AJ56" s="55"/>
    </row>
    <row r="57" spans="1:36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1"/>
      <c r="AD57" s="371"/>
      <c r="AE57" s="371"/>
      <c r="AF57" s="371"/>
      <c r="AG57" s="371"/>
      <c r="AH57" s="371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0</v>
      </c>
      <c r="M58" s="101">
        <f>SUM(M27:M57)</f>
        <v>155</v>
      </c>
      <c r="N58" s="102">
        <f>SUM(N27:N57)</f>
        <v>9741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5"/>
  <sheetViews>
    <sheetView showGridLines="0" topLeftCell="A4" zoomScale="115" zoomScaleNormal="115" workbookViewId="0">
      <selection activeCell="Q47" sqref="Q4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5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6"/>
    </row>
    <row r="4" spans="1:34" ht="12.75" customHeight="1">
      <c r="A4" s="336" t="s">
        <v>2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7" t="s">
        <v>84</v>
      </c>
      <c r="C6" s="337"/>
      <c r="D6" s="337"/>
      <c r="E6" s="337"/>
      <c r="F6" s="337"/>
      <c r="G6" s="337"/>
      <c r="H6" s="337"/>
      <c r="I6" s="337"/>
      <c r="J6" s="6"/>
      <c r="K6" s="6" t="s">
        <v>4</v>
      </c>
      <c r="L6" s="7" t="s">
        <v>76</v>
      </c>
      <c r="M6" s="338"/>
      <c r="N6" s="338"/>
      <c r="O6" s="338"/>
      <c r="P6" s="7" t="s">
        <v>5</v>
      </c>
      <c r="Q6" s="7"/>
      <c r="R6" s="7"/>
      <c r="S6" s="7"/>
      <c r="T6" s="7"/>
      <c r="U6" s="339" t="s">
        <v>6</v>
      </c>
      <c r="V6" s="33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0" t="s">
        <v>7</v>
      </c>
      <c r="AB7" s="340"/>
      <c r="AC7" s="340"/>
      <c r="AD7" s="340"/>
      <c r="AE7" s="341"/>
      <c r="AF7" s="341"/>
      <c r="AG7" s="341"/>
      <c r="AH7" s="6"/>
    </row>
    <row r="8" spans="1:34" ht="12.75" customHeight="1">
      <c r="A8" s="6" t="s">
        <v>8</v>
      </c>
      <c r="B8" s="6"/>
      <c r="C8" s="342" t="s">
        <v>85</v>
      </c>
      <c r="D8" s="342"/>
      <c r="E8" s="342"/>
      <c r="F8" s="342"/>
      <c r="G8" s="6" t="s">
        <v>9</v>
      </c>
      <c r="H8" s="342">
        <v>2019</v>
      </c>
      <c r="I8" s="342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0" t="s">
        <v>12</v>
      </c>
      <c r="AB8" s="340"/>
      <c r="AC8" s="340"/>
      <c r="AD8" s="340"/>
      <c r="AE8" s="343"/>
      <c r="AF8" s="343"/>
      <c r="AG8" s="343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0" t="s">
        <v>14</v>
      </c>
      <c r="AB9" s="340"/>
      <c r="AC9" s="340"/>
      <c r="AD9" s="340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5" t="s">
        <v>16</v>
      </c>
      <c r="D10" s="345"/>
      <c r="E10" s="345"/>
      <c r="F10" s="345"/>
      <c r="G10" s="345"/>
      <c r="H10" s="345"/>
      <c r="I10" s="345"/>
      <c r="J10" s="6"/>
      <c r="K10" s="11" t="s">
        <v>17</v>
      </c>
      <c r="L10" s="12"/>
      <c r="M10" s="12"/>
      <c r="N10" s="346">
        <v>9825</v>
      </c>
      <c r="O10" s="346"/>
      <c r="P10" s="12" t="s">
        <v>18</v>
      </c>
      <c r="Q10" s="347">
        <v>192</v>
      </c>
      <c r="R10" s="347"/>
      <c r="S10" s="347"/>
      <c r="T10" s="347"/>
      <c r="U10" s="347"/>
      <c r="V10" s="347"/>
      <c r="W10" s="6"/>
      <c r="X10" s="6"/>
      <c r="Y10" s="6"/>
      <c r="Z10" s="9" t="s">
        <v>19</v>
      </c>
      <c r="AA10" s="340" t="s">
        <v>20</v>
      </c>
      <c r="AB10" s="340"/>
      <c r="AC10" s="340"/>
      <c r="AD10" s="340"/>
      <c r="AE10" s="344"/>
      <c r="AF10" s="344"/>
      <c r="AG10" s="344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8" t="s">
        <v>21</v>
      </c>
      <c r="AB11" s="348"/>
      <c r="AC11" s="348"/>
      <c r="AD11" s="348"/>
      <c r="AE11" s="343"/>
      <c r="AF11" s="343"/>
      <c r="AG11" s="343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49" t="s">
        <v>22</v>
      </c>
      <c r="C14" s="349"/>
      <c r="D14" s="349"/>
      <c r="E14" s="349"/>
      <c r="F14" s="349"/>
      <c r="G14" s="349"/>
      <c r="H14" s="349"/>
      <c r="I14" s="349"/>
      <c r="J14" s="349"/>
      <c r="K14" s="17" t="s">
        <v>23</v>
      </c>
      <c r="L14" s="350" t="s">
        <v>24</v>
      </c>
      <c r="M14" s="350"/>
      <c r="N14" s="350"/>
      <c r="O14" s="351" t="s">
        <v>25</v>
      </c>
      <c r="P14" s="351"/>
      <c r="Q14" s="351"/>
      <c r="R14" s="351"/>
      <c r="S14" s="351"/>
      <c r="T14" s="351"/>
      <c r="U14" s="351"/>
      <c r="V14" s="352" t="s">
        <v>26</v>
      </c>
      <c r="W14" s="352"/>
      <c r="X14" s="18"/>
      <c r="Y14" s="353" t="s">
        <v>27</v>
      </c>
      <c r="Z14" s="353"/>
      <c r="AA14" s="354" t="s">
        <v>28</v>
      </c>
      <c r="AB14" s="35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49"/>
      <c r="C15" s="349"/>
      <c r="D15" s="349"/>
      <c r="E15" s="349"/>
      <c r="F15" s="349"/>
      <c r="G15" s="349"/>
      <c r="H15" s="349"/>
      <c r="I15" s="349"/>
      <c r="J15" s="349"/>
      <c r="K15" s="22"/>
      <c r="L15" s="23"/>
      <c r="M15" s="23"/>
      <c r="N15" s="23"/>
      <c r="O15" s="351"/>
      <c r="P15" s="351"/>
      <c r="Q15" s="351"/>
      <c r="R15" s="351"/>
      <c r="S15" s="351"/>
      <c r="T15" s="351"/>
      <c r="U15" s="35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6" t="s">
        <v>30</v>
      </c>
      <c r="C17" s="356"/>
      <c r="D17" s="356"/>
      <c r="E17" s="357" t="s">
        <v>30</v>
      </c>
      <c r="F17" s="357"/>
      <c r="G17" s="357"/>
      <c r="H17" s="345" t="s">
        <v>31</v>
      </c>
      <c r="I17" s="345"/>
      <c r="J17" s="345"/>
      <c r="K17" s="22" t="s">
        <v>32</v>
      </c>
      <c r="L17" s="32"/>
      <c r="M17" s="32"/>
      <c r="N17" s="32"/>
      <c r="O17" s="32"/>
      <c r="P17" s="32"/>
      <c r="Q17" s="359" t="s">
        <v>33</v>
      </c>
      <c r="R17" s="359"/>
      <c r="S17" s="359" t="s">
        <v>34</v>
      </c>
      <c r="T17" s="359"/>
      <c r="U17" s="32"/>
      <c r="V17" s="32"/>
      <c r="W17" s="32"/>
      <c r="X17" s="32"/>
      <c r="Y17" s="32"/>
      <c r="Z17" s="32"/>
      <c r="AA17" s="32"/>
      <c r="AB17" s="32"/>
      <c r="AC17" s="355" t="s">
        <v>35</v>
      </c>
      <c r="AD17" s="355"/>
      <c r="AE17" s="355"/>
      <c r="AF17" s="355"/>
      <c r="AG17" s="355"/>
      <c r="AH17" s="355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59"/>
      <c r="R18" s="359"/>
      <c r="S18" s="359"/>
      <c r="T18" s="359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6" t="s">
        <v>37</v>
      </c>
      <c r="C19" s="356"/>
      <c r="D19" s="356"/>
      <c r="E19" s="357" t="s">
        <v>37</v>
      </c>
      <c r="F19" s="357"/>
      <c r="G19" s="357"/>
      <c r="H19" s="345" t="s">
        <v>37</v>
      </c>
      <c r="I19" s="345"/>
      <c r="J19" s="345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59"/>
      <c r="R19" s="359"/>
      <c r="S19" s="359"/>
      <c r="T19" s="359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8" t="s">
        <v>49</v>
      </c>
      <c r="AD19" s="358"/>
      <c r="AE19" s="358"/>
      <c r="AF19" s="358"/>
      <c r="AG19" s="358"/>
      <c r="AH19" s="358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59"/>
      <c r="R20" s="359"/>
      <c r="S20" s="359"/>
      <c r="T20" s="359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59"/>
      <c r="R21" s="359"/>
      <c r="S21" s="359"/>
      <c r="T21" s="359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59"/>
      <c r="R22" s="359"/>
      <c r="S22" s="359"/>
      <c r="T22" s="359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59"/>
      <c r="R23" s="359"/>
      <c r="S23" s="359"/>
      <c r="T23" s="359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>
        <v>320</v>
      </c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104">
        <v>2</v>
      </c>
      <c r="B27" s="105">
        <v>4</v>
      </c>
      <c r="C27" s="105">
        <v>4</v>
      </c>
      <c r="D27" s="106">
        <v>86.93</v>
      </c>
      <c r="E27" s="107"/>
      <c r="F27" s="107"/>
      <c r="G27" s="106"/>
      <c r="H27" s="107"/>
      <c r="I27" s="107"/>
      <c r="J27" s="108"/>
      <c r="K27" s="108"/>
      <c r="L27" s="109">
        <v>1</v>
      </c>
      <c r="M27" s="110">
        <v>6</v>
      </c>
      <c r="N27" s="111">
        <v>327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320</v>
      </c>
      <c r="AB27" s="111">
        <v>0</v>
      </c>
      <c r="AC27" s="368"/>
      <c r="AD27" s="368"/>
      <c r="AE27" s="368"/>
      <c r="AF27" s="368"/>
      <c r="AG27" s="368"/>
      <c r="AH27" s="368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115">
        <f t="shared" ref="A28:A55" si="0">A27+1</f>
        <v>3</v>
      </c>
      <c r="B28" s="129">
        <v>4</v>
      </c>
      <c r="C28" s="129">
        <v>5</v>
      </c>
      <c r="D28" s="116">
        <v>88.6</v>
      </c>
      <c r="E28" s="129"/>
      <c r="F28" s="130"/>
      <c r="G28" s="106"/>
      <c r="H28" s="129"/>
      <c r="I28" s="129"/>
      <c r="J28" s="108"/>
      <c r="K28" s="108"/>
      <c r="L28" s="109">
        <v>1</v>
      </c>
      <c r="M28" s="110">
        <v>6</v>
      </c>
      <c r="N28" s="111">
        <v>334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>
        <v>32</v>
      </c>
      <c r="Z28" s="151"/>
      <c r="AA28" s="117">
        <v>320</v>
      </c>
      <c r="AB28" s="117">
        <v>0</v>
      </c>
      <c r="AC28" s="368"/>
      <c r="AD28" s="368"/>
      <c r="AE28" s="368"/>
      <c r="AF28" s="368"/>
      <c r="AG28" s="368"/>
      <c r="AH28" s="368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15">
        <f t="shared" si="0"/>
        <v>4</v>
      </c>
      <c r="B29" s="129">
        <v>4</v>
      </c>
      <c r="C29" s="130">
        <v>5</v>
      </c>
      <c r="D29" s="116">
        <v>88.6</v>
      </c>
      <c r="E29" s="129"/>
      <c r="F29" s="129"/>
      <c r="G29" s="106"/>
      <c r="H29" s="129"/>
      <c r="I29" s="129"/>
      <c r="J29" s="108"/>
      <c r="K29" s="108"/>
      <c r="L29" s="109">
        <v>0</v>
      </c>
      <c r="M29" s="110">
        <v>6</v>
      </c>
      <c r="N29" s="111">
        <v>313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>
        <v>32</v>
      </c>
      <c r="Z29" s="151"/>
      <c r="AA29" s="117">
        <v>320</v>
      </c>
      <c r="AB29" s="117">
        <v>0</v>
      </c>
      <c r="AC29" s="368"/>
      <c r="AD29" s="368"/>
      <c r="AE29" s="368"/>
      <c r="AF29" s="368"/>
      <c r="AG29" s="368"/>
      <c r="AH29" s="368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115">
        <f t="shared" si="0"/>
        <v>5</v>
      </c>
      <c r="B30" s="129">
        <v>4</v>
      </c>
      <c r="C30" s="130">
        <v>6</v>
      </c>
      <c r="D30" s="116">
        <v>90.27</v>
      </c>
      <c r="E30" s="129"/>
      <c r="F30" s="129"/>
      <c r="G30" s="106"/>
      <c r="H30" s="129"/>
      <c r="I30" s="129"/>
      <c r="J30" s="108"/>
      <c r="K30" s="108"/>
      <c r="L30" s="109">
        <v>1</v>
      </c>
      <c r="M30" s="110">
        <v>6</v>
      </c>
      <c r="N30" s="111">
        <v>332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320</v>
      </c>
      <c r="AB30" s="117">
        <v>0</v>
      </c>
      <c r="AC30" s="368"/>
      <c r="AD30" s="368"/>
      <c r="AE30" s="368"/>
      <c r="AF30" s="368"/>
      <c r="AG30" s="368"/>
      <c r="AH30" s="368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4</v>
      </c>
      <c r="C31" s="64">
        <v>7</v>
      </c>
      <c r="D31" s="65">
        <v>91.94</v>
      </c>
      <c r="E31" s="63"/>
      <c r="F31" s="63"/>
      <c r="G31" s="66"/>
      <c r="H31" s="63"/>
      <c r="I31" s="63"/>
      <c r="J31" s="67"/>
      <c r="K31" s="67"/>
      <c r="L31" s="68">
        <v>1</v>
      </c>
      <c r="M31" s="69">
        <v>6</v>
      </c>
      <c r="N31" s="70">
        <v>330</v>
      </c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>
        <v>32</v>
      </c>
      <c r="Z31" s="74"/>
      <c r="AA31" s="72">
        <v>320</v>
      </c>
      <c r="AB31" s="72">
        <v>0</v>
      </c>
      <c r="AC31" s="361"/>
      <c r="AD31" s="361"/>
      <c r="AE31" s="361"/>
      <c r="AF31" s="361"/>
      <c r="AG31" s="361"/>
      <c r="AH31" s="361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115">
        <f t="shared" si="0"/>
        <v>7</v>
      </c>
      <c r="B32" s="129">
        <v>4</v>
      </c>
      <c r="C32" s="130">
        <v>8</v>
      </c>
      <c r="D32" s="116">
        <v>93.6</v>
      </c>
      <c r="E32" s="129"/>
      <c r="F32" s="129"/>
      <c r="G32" s="106"/>
      <c r="H32" s="129"/>
      <c r="I32" s="129"/>
      <c r="J32" s="108"/>
      <c r="K32" s="108"/>
      <c r="L32" s="109">
        <v>1</v>
      </c>
      <c r="M32" s="110">
        <v>6</v>
      </c>
      <c r="N32" s="111">
        <v>306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320</v>
      </c>
      <c r="AB32" s="117">
        <v>0</v>
      </c>
      <c r="AC32" s="368"/>
      <c r="AD32" s="368"/>
      <c r="AE32" s="368"/>
      <c r="AF32" s="368"/>
      <c r="AG32" s="368"/>
      <c r="AH32" s="368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62">
        <f t="shared" si="0"/>
        <v>8</v>
      </c>
      <c r="B33" s="63">
        <v>4</v>
      </c>
      <c r="C33" s="64">
        <v>9</v>
      </c>
      <c r="D33" s="65">
        <v>95.27</v>
      </c>
      <c r="E33" s="63"/>
      <c r="F33" s="63"/>
      <c r="G33" s="66"/>
      <c r="H33" s="63"/>
      <c r="I33" s="63"/>
      <c r="J33" s="67"/>
      <c r="K33" s="67"/>
      <c r="L33" s="68">
        <v>1</v>
      </c>
      <c r="M33" s="69">
        <v>6</v>
      </c>
      <c r="N33" s="70">
        <v>302</v>
      </c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>
        <v>32</v>
      </c>
      <c r="Z33" s="74"/>
      <c r="AA33" s="72">
        <v>320</v>
      </c>
      <c r="AB33" s="72">
        <v>0</v>
      </c>
      <c r="AC33" s="363"/>
      <c r="AD33" s="363"/>
      <c r="AE33" s="363"/>
      <c r="AF33" s="363"/>
      <c r="AG33" s="363"/>
      <c r="AH33" s="363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62">
        <f t="shared" si="0"/>
        <v>9</v>
      </c>
      <c r="B34" s="63">
        <v>4</v>
      </c>
      <c r="C34" s="64">
        <v>9</v>
      </c>
      <c r="D34" s="65">
        <v>95.27</v>
      </c>
      <c r="E34" s="63"/>
      <c r="F34" s="63"/>
      <c r="G34" s="66"/>
      <c r="H34" s="63"/>
      <c r="I34" s="63"/>
      <c r="J34" s="67"/>
      <c r="K34" s="67"/>
      <c r="L34" s="68">
        <v>0</v>
      </c>
      <c r="M34" s="69">
        <v>6</v>
      </c>
      <c r="N34" s="70">
        <v>302</v>
      </c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>
        <v>32</v>
      </c>
      <c r="Z34" s="74"/>
      <c r="AA34" s="72">
        <v>320</v>
      </c>
      <c r="AB34" s="72">
        <v>0</v>
      </c>
      <c r="AC34" s="363"/>
      <c r="AD34" s="363"/>
      <c r="AE34" s="363"/>
      <c r="AF34" s="363"/>
      <c r="AG34" s="363"/>
      <c r="AH34" s="363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115">
        <f t="shared" si="0"/>
        <v>10</v>
      </c>
      <c r="B35" s="129">
        <v>4</v>
      </c>
      <c r="C35" s="130">
        <v>10</v>
      </c>
      <c r="D35" s="116">
        <v>96.94</v>
      </c>
      <c r="E35" s="129"/>
      <c r="F35" s="129"/>
      <c r="G35" s="106"/>
      <c r="H35" s="129"/>
      <c r="I35" s="129"/>
      <c r="J35" s="108"/>
      <c r="K35" s="108"/>
      <c r="L35" s="109">
        <v>1</v>
      </c>
      <c r="M35" s="110">
        <v>6</v>
      </c>
      <c r="N35" s="111">
        <v>293</v>
      </c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>
        <v>32</v>
      </c>
      <c r="Z35" s="151"/>
      <c r="AA35" s="117">
        <v>320</v>
      </c>
      <c r="AB35" s="117">
        <v>0</v>
      </c>
      <c r="AC35" s="370"/>
      <c r="AD35" s="370"/>
      <c r="AE35" s="370"/>
      <c r="AF35" s="370"/>
      <c r="AG35" s="370"/>
      <c r="AH35" s="370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15">
        <f t="shared" si="0"/>
        <v>11</v>
      </c>
      <c r="B36" s="129">
        <v>4</v>
      </c>
      <c r="C36" s="130">
        <v>11</v>
      </c>
      <c r="D36" s="116">
        <v>98.61</v>
      </c>
      <c r="E36" s="129"/>
      <c r="F36" s="129"/>
      <c r="G36" s="106"/>
      <c r="H36" s="129"/>
      <c r="I36" s="129"/>
      <c r="J36" s="108"/>
      <c r="K36" s="108"/>
      <c r="L36" s="109">
        <v>1</v>
      </c>
      <c r="M36" s="110">
        <v>6</v>
      </c>
      <c r="N36" s="111">
        <v>246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320</v>
      </c>
      <c r="AB36" s="117">
        <v>0</v>
      </c>
      <c r="AC36" s="370" t="s">
        <v>86</v>
      </c>
      <c r="AD36" s="370"/>
      <c r="AE36" s="370"/>
      <c r="AF36" s="370"/>
      <c r="AG36" s="370"/>
      <c r="AH36" s="370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15">
        <f t="shared" si="0"/>
        <v>12</v>
      </c>
      <c r="B37" s="129">
        <v>5</v>
      </c>
      <c r="C37" s="130">
        <v>0</v>
      </c>
      <c r="D37" s="116">
        <v>100.28</v>
      </c>
      <c r="E37" s="129"/>
      <c r="F37" s="129"/>
      <c r="G37" s="106"/>
      <c r="H37" s="129"/>
      <c r="I37" s="129"/>
      <c r="J37" s="108"/>
      <c r="K37" s="108"/>
      <c r="L37" s="109">
        <v>1</v>
      </c>
      <c r="M37" s="110">
        <v>6</v>
      </c>
      <c r="N37" s="111">
        <v>317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>
        <v>32</v>
      </c>
      <c r="Z37" s="151"/>
      <c r="AA37" s="117">
        <v>320</v>
      </c>
      <c r="AB37" s="117">
        <v>0</v>
      </c>
      <c r="AC37" s="370"/>
      <c r="AD37" s="370"/>
      <c r="AE37" s="370"/>
      <c r="AF37" s="370"/>
      <c r="AG37" s="370"/>
      <c r="AH37" s="370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115">
        <v>13</v>
      </c>
      <c r="B38" s="129">
        <v>5</v>
      </c>
      <c r="C38" s="130">
        <v>1</v>
      </c>
      <c r="D38" s="116">
        <v>101.95</v>
      </c>
      <c r="E38" s="129"/>
      <c r="F38" s="129"/>
      <c r="G38" s="106"/>
      <c r="H38" s="129"/>
      <c r="I38" s="129"/>
      <c r="J38" s="108"/>
      <c r="K38" s="108"/>
      <c r="L38" s="109">
        <v>1</v>
      </c>
      <c r="M38" s="110">
        <v>6</v>
      </c>
      <c r="N38" s="111">
        <v>327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>
        <v>32</v>
      </c>
      <c r="Z38" s="151"/>
      <c r="AA38" s="117">
        <v>310</v>
      </c>
      <c r="AB38" s="117">
        <v>0</v>
      </c>
      <c r="AC38" s="370"/>
      <c r="AD38" s="370"/>
      <c r="AE38" s="370"/>
      <c r="AF38" s="370"/>
      <c r="AG38" s="370"/>
      <c r="AH38" s="370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15">
        <f t="shared" si="0"/>
        <v>14</v>
      </c>
      <c r="B39" s="129">
        <v>5</v>
      </c>
      <c r="C39" s="130">
        <v>2</v>
      </c>
      <c r="D39" s="116">
        <v>103.61</v>
      </c>
      <c r="E39" s="129"/>
      <c r="F39" s="129"/>
      <c r="G39" s="106"/>
      <c r="H39" s="129"/>
      <c r="I39" s="129"/>
      <c r="J39" s="108"/>
      <c r="K39" s="108"/>
      <c r="L39" s="109">
        <v>1</v>
      </c>
      <c r="M39" s="110">
        <v>6</v>
      </c>
      <c r="N39" s="111">
        <v>306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>
        <v>32</v>
      </c>
      <c r="Z39" s="151"/>
      <c r="AA39" s="117">
        <v>320</v>
      </c>
      <c r="AB39" s="117">
        <v>0</v>
      </c>
      <c r="AC39" s="370"/>
      <c r="AD39" s="370"/>
      <c r="AE39" s="370"/>
      <c r="AF39" s="370"/>
      <c r="AG39" s="370"/>
      <c r="AH39" s="370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15">
        <f t="shared" si="0"/>
        <v>15</v>
      </c>
      <c r="B40" s="129">
        <v>5</v>
      </c>
      <c r="C40" s="130">
        <v>3</v>
      </c>
      <c r="D40" s="116">
        <v>105.28</v>
      </c>
      <c r="E40" s="129"/>
      <c r="F40" s="129"/>
      <c r="G40" s="106"/>
      <c r="H40" s="129"/>
      <c r="I40" s="129"/>
      <c r="J40" s="108"/>
      <c r="K40" s="108"/>
      <c r="L40" s="109">
        <v>1</v>
      </c>
      <c r="M40" s="110">
        <v>6</v>
      </c>
      <c r="N40" s="111">
        <v>286</v>
      </c>
      <c r="O40" s="154"/>
      <c r="P40" s="117"/>
      <c r="Q40" s="117"/>
      <c r="R40" s="117"/>
      <c r="S40" s="117"/>
      <c r="T40" s="117"/>
      <c r="U40" s="117"/>
      <c r="V40" s="117"/>
      <c r="W40" s="117"/>
      <c r="X40" s="117"/>
      <c r="Y40" s="117">
        <v>32</v>
      </c>
      <c r="Z40" s="151"/>
      <c r="AA40" s="117">
        <v>320</v>
      </c>
      <c r="AB40" s="117">
        <v>0</v>
      </c>
      <c r="AC40" s="370"/>
      <c r="AD40" s="370"/>
      <c r="AE40" s="370"/>
      <c r="AF40" s="370"/>
      <c r="AG40" s="370"/>
      <c r="AH40" s="370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115">
        <f t="shared" si="0"/>
        <v>16</v>
      </c>
      <c r="B41" s="129">
        <v>5</v>
      </c>
      <c r="C41" s="129">
        <v>4</v>
      </c>
      <c r="D41" s="116">
        <v>106.95</v>
      </c>
      <c r="E41" s="129"/>
      <c r="F41" s="129"/>
      <c r="G41" s="106"/>
      <c r="H41" s="129"/>
      <c r="I41" s="129"/>
      <c r="J41" s="108"/>
      <c r="K41" s="108"/>
      <c r="L41" s="109">
        <v>1</v>
      </c>
      <c r="M41" s="110">
        <v>6</v>
      </c>
      <c r="N41" s="111">
        <v>292</v>
      </c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>
        <v>32</v>
      </c>
      <c r="Z41" s="151"/>
      <c r="AA41" s="117">
        <v>320</v>
      </c>
      <c r="AB41" s="117">
        <v>0</v>
      </c>
      <c r="AC41" s="370"/>
      <c r="AD41" s="370"/>
      <c r="AE41" s="370"/>
      <c r="AF41" s="370"/>
      <c r="AG41" s="370"/>
      <c r="AH41" s="370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15">
        <f t="shared" si="0"/>
        <v>17</v>
      </c>
      <c r="B42" s="129">
        <v>5</v>
      </c>
      <c r="C42" s="129">
        <v>5</v>
      </c>
      <c r="D42" s="116">
        <v>108.62</v>
      </c>
      <c r="E42" s="129"/>
      <c r="F42" s="129"/>
      <c r="G42" s="106"/>
      <c r="H42" s="129"/>
      <c r="I42" s="129"/>
      <c r="J42" s="108"/>
      <c r="K42" s="108"/>
      <c r="L42" s="109">
        <v>1</v>
      </c>
      <c r="M42" s="110">
        <v>6</v>
      </c>
      <c r="N42" s="111">
        <v>288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320</v>
      </c>
      <c r="AB42" s="117">
        <v>0</v>
      </c>
      <c r="AC42" s="370" t="s">
        <v>87</v>
      </c>
      <c r="AD42" s="370"/>
      <c r="AE42" s="370"/>
      <c r="AF42" s="370"/>
      <c r="AG42" s="370"/>
      <c r="AH42" s="370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15">
        <f t="shared" si="0"/>
        <v>18</v>
      </c>
      <c r="B43" s="129">
        <v>5</v>
      </c>
      <c r="C43" s="129">
        <v>7</v>
      </c>
      <c r="D43" s="116">
        <v>111.95</v>
      </c>
      <c r="E43" s="129"/>
      <c r="F43" s="129"/>
      <c r="G43" s="106"/>
      <c r="H43" s="129"/>
      <c r="I43" s="129"/>
      <c r="J43" s="108"/>
      <c r="K43" s="108"/>
      <c r="L43" s="109">
        <v>3</v>
      </c>
      <c r="M43" s="110">
        <v>6</v>
      </c>
      <c r="N43" s="111">
        <v>307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>
        <v>32</v>
      </c>
      <c r="Z43" s="151"/>
      <c r="AA43" s="117">
        <v>320</v>
      </c>
      <c r="AB43" s="117">
        <v>0</v>
      </c>
      <c r="AC43" s="370"/>
      <c r="AD43" s="370"/>
      <c r="AE43" s="370"/>
      <c r="AF43" s="370"/>
      <c r="AG43" s="370"/>
      <c r="AH43" s="370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15">
        <f t="shared" si="0"/>
        <v>19</v>
      </c>
      <c r="B44" s="129">
        <v>5</v>
      </c>
      <c r="C44" s="129">
        <v>8</v>
      </c>
      <c r="D44" s="116">
        <v>113.62</v>
      </c>
      <c r="E44" s="129"/>
      <c r="F44" s="129"/>
      <c r="G44" s="106"/>
      <c r="H44" s="129"/>
      <c r="I44" s="129"/>
      <c r="J44" s="108"/>
      <c r="K44" s="108"/>
      <c r="L44" s="109">
        <v>1</v>
      </c>
      <c r="M44" s="110">
        <v>6</v>
      </c>
      <c r="N44" s="111">
        <v>328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320</v>
      </c>
      <c r="AB44" s="117">
        <v>0</v>
      </c>
      <c r="AC44" s="370"/>
      <c r="AD44" s="370"/>
      <c r="AE44" s="370"/>
      <c r="AF44" s="370"/>
      <c r="AG44" s="370"/>
      <c r="AH44" s="370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115">
        <f t="shared" si="0"/>
        <v>20</v>
      </c>
      <c r="B45" s="129">
        <v>5</v>
      </c>
      <c r="C45" s="129">
        <v>10</v>
      </c>
      <c r="D45" s="116">
        <v>116.96</v>
      </c>
      <c r="E45" s="129"/>
      <c r="F45" s="129"/>
      <c r="G45" s="106"/>
      <c r="H45" s="129"/>
      <c r="I45" s="129"/>
      <c r="J45" s="108"/>
      <c r="K45" s="108"/>
      <c r="L45" s="109">
        <v>3</v>
      </c>
      <c r="M45" s="110">
        <v>8</v>
      </c>
      <c r="N45" s="111">
        <v>286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>
        <v>32</v>
      </c>
      <c r="Z45" s="151"/>
      <c r="AA45" s="117">
        <v>320</v>
      </c>
      <c r="AB45" s="117">
        <v>0</v>
      </c>
      <c r="AC45" s="370"/>
      <c r="AD45" s="370"/>
      <c r="AE45" s="370"/>
      <c r="AF45" s="370"/>
      <c r="AG45" s="370"/>
      <c r="AH45" s="370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115">
        <f t="shared" si="0"/>
        <v>21</v>
      </c>
      <c r="B46" s="129">
        <v>5</v>
      </c>
      <c r="C46" s="129">
        <v>11</v>
      </c>
      <c r="D46" s="116">
        <v>118.03</v>
      </c>
      <c r="E46" s="129"/>
      <c r="F46" s="129"/>
      <c r="G46" s="106"/>
      <c r="H46" s="129"/>
      <c r="I46" s="129"/>
      <c r="J46" s="108"/>
      <c r="K46" s="108"/>
      <c r="L46" s="109">
        <v>1</v>
      </c>
      <c r="M46" s="110">
        <v>6</v>
      </c>
      <c r="N46" s="111">
        <v>292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>
        <v>32</v>
      </c>
      <c r="Z46" s="151"/>
      <c r="AA46" s="117">
        <v>320</v>
      </c>
      <c r="AB46" s="117"/>
      <c r="AC46" s="370"/>
      <c r="AD46" s="370"/>
      <c r="AE46" s="370"/>
      <c r="AF46" s="370"/>
      <c r="AG46" s="370"/>
      <c r="AH46" s="370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115">
        <f t="shared" si="0"/>
        <v>22</v>
      </c>
      <c r="B47" s="129">
        <v>6</v>
      </c>
      <c r="C47" s="129">
        <v>0</v>
      </c>
      <c r="D47" s="116">
        <v>120.3</v>
      </c>
      <c r="E47" s="129"/>
      <c r="F47" s="129"/>
      <c r="G47" s="106"/>
      <c r="H47" s="129"/>
      <c r="I47" s="129"/>
      <c r="J47" s="108"/>
      <c r="K47" s="108"/>
      <c r="L47" s="109">
        <v>1</v>
      </c>
      <c r="M47" s="110">
        <v>6</v>
      </c>
      <c r="N47" s="111">
        <v>306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550</v>
      </c>
      <c r="AB47" s="117"/>
      <c r="AC47" s="370" t="s">
        <v>88</v>
      </c>
      <c r="AD47" s="370"/>
      <c r="AE47" s="370"/>
      <c r="AF47" s="370"/>
      <c r="AG47" s="370"/>
      <c r="AH47" s="370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15">
        <f t="shared" si="0"/>
        <v>23</v>
      </c>
      <c r="B48" s="129">
        <v>6</v>
      </c>
      <c r="C48" s="129">
        <v>1</v>
      </c>
      <c r="D48" s="116">
        <v>121.96</v>
      </c>
      <c r="E48" s="129"/>
      <c r="F48" s="129"/>
      <c r="G48" s="106"/>
      <c r="H48" s="129"/>
      <c r="I48" s="129"/>
      <c r="J48" s="108"/>
      <c r="K48" s="108"/>
      <c r="L48" s="109">
        <v>1</v>
      </c>
      <c r="M48" s="110">
        <v>6</v>
      </c>
      <c r="N48" s="111">
        <v>324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310</v>
      </c>
      <c r="AB48" s="117"/>
      <c r="AC48" s="370"/>
      <c r="AD48" s="370"/>
      <c r="AE48" s="370"/>
      <c r="AF48" s="370"/>
      <c r="AG48" s="370"/>
      <c r="AH48" s="370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6</v>
      </c>
      <c r="C49" s="63">
        <v>2</v>
      </c>
      <c r="D49" s="65">
        <v>123.63</v>
      </c>
      <c r="E49" s="63"/>
      <c r="F49" s="63"/>
      <c r="G49" s="66"/>
      <c r="H49" s="63"/>
      <c r="I49" s="63"/>
      <c r="J49" s="67"/>
      <c r="K49" s="67"/>
      <c r="L49" s="68">
        <v>1</v>
      </c>
      <c r="M49" s="69">
        <v>6</v>
      </c>
      <c r="N49" s="70">
        <v>267</v>
      </c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>
        <v>32</v>
      </c>
      <c r="Z49" s="74"/>
      <c r="AA49" s="72">
        <v>540</v>
      </c>
      <c r="AB49" s="72"/>
      <c r="AC49" s="363" t="s">
        <v>89</v>
      </c>
      <c r="AD49" s="363"/>
      <c r="AE49" s="363"/>
      <c r="AF49" s="363"/>
      <c r="AG49" s="363"/>
      <c r="AH49" s="363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62">
        <f t="shared" si="0"/>
        <v>25</v>
      </c>
      <c r="B50" s="63">
        <v>6</v>
      </c>
      <c r="C50" s="63">
        <v>3</v>
      </c>
      <c r="D50" s="65">
        <v>125.3</v>
      </c>
      <c r="E50" s="63"/>
      <c r="F50" s="63"/>
      <c r="G50" s="66"/>
      <c r="H50" s="63"/>
      <c r="I50" s="63"/>
      <c r="J50" s="67"/>
      <c r="K50" s="67"/>
      <c r="L50" s="68">
        <v>1</v>
      </c>
      <c r="M50" s="69">
        <v>8</v>
      </c>
      <c r="N50" s="70">
        <v>320</v>
      </c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>
        <v>32</v>
      </c>
      <c r="Z50" s="74"/>
      <c r="AA50" s="72">
        <v>320</v>
      </c>
      <c r="AB50" s="72"/>
      <c r="AC50" s="363"/>
      <c r="AD50" s="363"/>
      <c r="AE50" s="363"/>
      <c r="AF50" s="363"/>
      <c r="AG50" s="363"/>
      <c r="AH50" s="363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15">
        <f t="shared" si="0"/>
        <v>26</v>
      </c>
      <c r="B51" s="129">
        <v>6</v>
      </c>
      <c r="C51" s="129">
        <v>4</v>
      </c>
      <c r="D51" s="116">
        <v>126.97</v>
      </c>
      <c r="E51" s="129"/>
      <c r="F51" s="129"/>
      <c r="G51" s="106"/>
      <c r="H51" s="129"/>
      <c r="I51" s="129"/>
      <c r="J51" s="108"/>
      <c r="K51" s="108"/>
      <c r="L51" s="109">
        <v>1</v>
      </c>
      <c r="M51" s="110">
        <v>6</v>
      </c>
      <c r="N51" s="111">
        <v>318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320</v>
      </c>
      <c r="AB51" s="117"/>
      <c r="AC51" s="370"/>
      <c r="AD51" s="370"/>
      <c r="AE51" s="370"/>
      <c r="AF51" s="370"/>
      <c r="AG51" s="370"/>
      <c r="AH51" s="370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15">
        <f t="shared" si="0"/>
        <v>27</v>
      </c>
      <c r="B52" s="129">
        <v>6</v>
      </c>
      <c r="C52" s="129">
        <v>5</v>
      </c>
      <c r="D52" s="116">
        <v>128.63999999999999</v>
      </c>
      <c r="E52" s="129"/>
      <c r="F52" s="129"/>
      <c r="G52" s="106"/>
      <c r="H52" s="129"/>
      <c r="I52" s="129"/>
      <c r="J52" s="108"/>
      <c r="K52" s="108"/>
      <c r="L52" s="109">
        <v>1</v>
      </c>
      <c r="M52" s="110">
        <v>6</v>
      </c>
      <c r="N52" s="111">
        <v>479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320</v>
      </c>
      <c r="AB52" s="117"/>
      <c r="AC52" s="370" t="s">
        <v>90</v>
      </c>
      <c r="AD52" s="370"/>
      <c r="AE52" s="370"/>
      <c r="AF52" s="370"/>
      <c r="AG52" s="370"/>
      <c r="AH52" s="370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115">
        <f t="shared" si="0"/>
        <v>28</v>
      </c>
      <c r="B53" s="129">
        <v>6</v>
      </c>
      <c r="C53" s="129">
        <v>6</v>
      </c>
      <c r="D53" s="116">
        <v>130.30000000000001</v>
      </c>
      <c r="E53" s="129"/>
      <c r="F53" s="129"/>
      <c r="G53" s="106"/>
      <c r="H53" s="129"/>
      <c r="I53" s="129"/>
      <c r="J53" s="108"/>
      <c r="K53" s="108"/>
      <c r="L53" s="109">
        <v>1</v>
      </c>
      <c r="M53" s="110">
        <v>6</v>
      </c>
      <c r="N53" s="111">
        <v>469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320</v>
      </c>
      <c r="AB53" s="117"/>
      <c r="AC53" s="370" t="s">
        <v>91</v>
      </c>
      <c r="AD53" s="370"/>
      <c r="AE53" s="370"/>
      <c r="AF53" s="370"/>
      <c r="AG53" s="370"/>
      <c r="AH53" s="370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115">
        <v>29</v>
      </c>
      <c r="B54" s="129">
        <v>6</v>
      </c>
      <c r="C54" s="129">
        <v>7</v>
      </c>
      <c r="D54" s="116">
        <v>131.97</v>
      </c>
      <c r="E54" s="129"/>
      <c r="F54" s="129"/>
      <c r="G54" s="106"/>
      <c r="H54" s="129"/>
      <c r="I54" s="129"/>
      <c r="J54" s="108"/>
      <c r="K54" s="108"/>
      <c r="L54" s="109">
        <v>1</v>
      </c>
      <c r="M54" s="110">
        <v>8</v>
      </c>
      <c r="N54" s="111">
        <v>341</v>
      </c>
      <c r="O54" s="155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320</v>
      </c>
      <c r="AB54" s="117"/>
      <c r="AC54" s="370"/>
      <c r="AD54" s="370"/>
      <c r="AE54" s="370"/>
      <c r="AF54" s="370"/>
      <c r="AG54" s="370"/>
      <c r="AH54" s="370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115">
        <f t="shared" si="0"/>
        <v>30</v>
      </c>
      <c r="B55" s="129">
        <v>6</v>
      </c>
      <c r="C55" s="129">
        <v>8</v>
      </c>
      <c r="D55" s="116">
        <v>133.63999999999999</v>
      </c>
      <c r="E55" s="129"/>
      <c r="F55" s="130"/>
      <c r="G55" s="106"/>
      <c r="H55" s="129"/>
      <c r="I55" s="129"/>
      <c r="J55" s="108"/>
      <c r="K55" s="108"/>
      <c r="L55" s="109">
        <v>1</v>
      </c>
      <c r="M55" s="110">
        <v>6</v>
      </c>
      <c r="N55" s="111">
        <v>280</v>
      </c>
      <c r="O55" s="117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320</v>
      </c>
      <c r="AB55" s="117"/>
      <c r="AC55" s="370"/>
      <c r="AD55" s="370"/>
      <c r="AE55" s="370"/>
      <c r="AF55" s="370"/>
      <c r="AG55" s="370"/>
      <c r="AH55" s="370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135">
        <v>31</v>
      </c>
      <c r="B56" s="156">
        <v>6</v>
      </c>
      <c r="C56" s="156">
        <v>9</v>
      </c>
      <c r="D56" s="116">
        <v>135.31</v>
      </c>
      <c r="E56" s="129"/>
      <c r="F56" s="129"/>
      <c r="G56" s="106"/>
      <c r="H56" s="129"/>
      <c r="I56" s="129"/>
      <c r="J56" s="108"/>
      <c r="K56" s="108"/>
      <c r="L56" s="109">
        <v>1</v>
      </c>
      <c r="M56" s="110">
        <v>6</v>
      </c>
      <c r="N56" s="111">
        <v>277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320</v>
      </c>
      <c r="AB56" s="158"/>
      <c r="AC56" s="371"/>
      <c r="AD56" s="371"/>
      <c r="AE56" s="371"/>
      <c r="AF56" s="371"/>
      <c r="AG56" s="371"/>
      <c r="AH56" s="371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139">
        <v>1</v>
      </c>
      <c r="B57" s="161">
        <v>6</v>
      </c>
      <c r="C57" s="161">
        <v>10</v>
      </c>
      <c r="D57" s="116">
        <v>136.97999999999999</v>
      </c>
      <c r="E57" s="161"/>
      <c r="F57" s="161"/>
      <c r="G57" s="106"/>
      <c r="H57" s="161"/>
      <c r="I57" s="161"/>
      <c r="J57" s="108"/>
      <c r="K57" s="108"/>
      <c r="L57" s="109">
        <v>1</v>
      </c>
      <c r="M57" s="110">
        <v>6</v>
      </c>
      <c r="N57" s="144">
        <v>330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>
        <v>32</v>
      </c>
      <c r="Z57" s="163"/>
      <c r="AA57" s="144">
        <v>320</v>
      </c>
      <c r="AB57" s="144"/>
      <c r="AC57" s="371"/>
      <c r="AD57" s="371"/>
      <c r="AE57" s="371"/>
      <c r="AF57" s="371"/>
      <c r="AG57" s="371"/>
      <c r="AH57" s="371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33</v>
      </c>
      <c r="M58" s="101"/>
      <c r="N58" s="102">
        <f>SUM(N27:N57)</f>
        <v>9825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15" zoomScale="115" zoomScaleNormal="115" workbookViewId="0"/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5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6"/>
    </row>
    <row r="4" spans="1:34" ht="12.75" customHeight="1">
      <c r="A4" s="336" t="s">
        <v>2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7"/>
      <c r="C6" s="337"/>
      <c r="D6" s="337"/>
      <c r="E6" s="337"/>
      <c r="F6" s="337"/>
      <c r="G6" s="337"/>
      <c r="H6" s="337"/>
      <c r="I6" s="337"/>
      <c r="J6" s="6"/>
      <c r="K6" s="6" t="s">
        <v>4</v>
      </c>
      <c r="L6" s="7" t="s">
        <v>76</v>
      </c>
      <c r="M6" s="338"/>
      <c r="N6" s="338"/>
      <c r="O6" s="338"/>
      <c r="P6" s="7" t="s">
        <v>5</v>
      </c>
      <c r="Q6" s="7"/>
      <c r="R6" s="7"/>
      <c r="S6" s="7"/>
      <c r="T6" s="7"/>
      <c r="U6" s="339" t="s">
        <v>6</v>
      </c>
      <c r="V6" s="33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0" t="s">
        <v>7</v>
      </c>
      <c r="AB7" s="340"/>
      <c r="AC7" s="340"/>
      <c r="AD7" s="340"/>
      <c r="AE7" s="346"/>
      <c r="AF7" s="346"/>
      <c r="AG7" s="346"/>
      <c r="AH7" s="6"/>
    </row>
    <row r="8" spans="1:34" ht="12.75" customHeight="1">
      <c r="A8" s="6" t="s">
        <v>8</v>
      </c>
      <c r="B8" s="6"/>
      <c r="C8" s="342" t="s">
        <v>92</v>
      </c>
      <c r="D8" s="342"/>
      <c r="E8" s="342"/>
      <c r="F8" s="342"/>
      <c r="G8" s="6" t="s">
        <v>9</v>
      </c>
      <c r="H8" s="342">
        <v>2019</v>
      </c>
      <c r="I8" s="342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0" t="s">
        <v>12</v>
      </c>
      <c r="AB8" s="340"/>
      <c r="AC8" s="340"/>
      <c r="AD8" s="340"/>
      <c r="AE8" s="366"/>
      <c r="AF8" s="366"/>
      <c r="AG8" s="366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0" t="s">
        <v>14</v>
      </c>
      <c r="AB9" s="340"/>
      <c r="AC9" s="340"/>
      <c r="AD9" s="340"/>
      <c r="AE9" s="367"/>
      <c r="AF9" s="367"/>
      <c r="AG9" s="367"/>
      <c r="AH9" s="6"/>
    </row>
    <row r="10" spans="1:34" ht="12.75" customHeight="1">
      <c r="A10" s="6" t="s">
        <v>15</v>
      </c>
      <c r="B10" s="6"/>
      <c r="C10" s="345" t="s">
        <v>16</v>
      </c>
      <c r="D10" s="345"/>
      <c r="E10" s="345"/>
      <c r="F10" s="345"/>
      <c r="G10" s="345"/>
      <c r="H10" s="345"/>
      <c r="I10" s="345"/>
      <c r="J10" s="6"/>
      <c r="K10" s="11" t="s">
        <v>17</v>
      </c>
      <c r="L10" s="12"/>
      <c r="M10" s="12"/>
      <c r="N10" s="346"/>
      <c r="O10" s="346"/>
      <c r="P10" s="12" t="s">
        <v>18</v>
      </c>
      <c r="Q10" s="347"/>
      <c r="R10" s="347"/>
      <c r="S10" s="347"/>
      <c r="T10" s="347"/>
      <c r="U10" s="347"/>
      <c r="V10" s="347"/>
      <c r="W10" s="6"/>
      <c r="X10" s="6"/>
      <c r="Y10" s="6"/>
      <c r="Z10" s="9" t="s">
        <v>19</v>
      </c>
      <c r="AA10" s="340" t="s">
        <v>20</v>
      </c>
      <c r="AB10" s="340"/>
      <c r="AC10" s="340"/>
      <c r="AD10" s="340"/>
      <c r="AE10" s="367"/>
      <c r="AF10" s="367"/>
      <c r="AG10" s="367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8" t="s">
        <v>21</v>
      </c>
      <c r="AB11" s="348"/>
      <c r="AC11" s="348"/>
      <c r="AD11" s="348"/>
      <c r="AE11" s="366"/>
      <c r="AF11" s="366"/>
      <c r="AG11" s="366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49" t="s">
        <v>22</v>
      </c>
      <c r="C14" s="349"/>
      <c r="D14" s="349"/>
      <c r="E14" s="349"/>
      <c r="F14" s="349"/>
      <c r="G14" s="349"/>
      <c r="H14" s="349"/>
      <c r="I14" s="349"/>
      <c r="J14" s="349"/>
      <c r="K14" s="17" t="s">
        <v>23</v>
      </c>
      <c r="L14" s="350" t="s">
        <v>24</v>
      </c>
      <c r="M14" s="350"/>
      <c r="N14" s="350"/>
      <c r="O14" s="351" t="s">
        <v>25</v>
      </c>
      <c r="P14" s="351"/>
      <c r="Q14" s="351"/>
      <c r="R14" s="351"/>
      <c r="S14" s="351"/>
      <c r="T14" s="351"/>
      <c r="U14" s="351"/>
      <c r="V14" s="352" t="s">
        <v>26</v>
      </c>
      <c r="W14" s="352"/>
      <c r="X14" s="18"/>
      <c r="Y14" s="353" t="s">
        <v>27</v>
      </c>
      <c r="Z14" s="353"/>
      <c r="AA14" s="354" t="s">
        <v>28</v>
      </c>
      <c r="AB14" s="35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49"/>
      <c r="C15" s="349"/>
      <c r="D15" s="349"/>
      <c r="E15" s="349"/>
      <c r="F15" s="349"/>
      <c r="G15" s="349"/>
      <c r="H15" s="349"/>
      <c r="I15" s="349"/>
      <c r="J15" s="349"/>
      <c r="K15" s="22"/>
      <c r="L15" s="23"/>
      <c r="M15" s="23"/>
      <c r="N15" s="23"/>
      <c r="O15" s="351"/>
      <c r="P15" s="351"/>
      <c r="Q15" s="351"/>
      <c r="R15" s="351"/>
      <c r="S15" s="351"/>
      <c r="T15" s="351"/>
      <c r="U15" s="35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6" t="s">
        <v>30</v>
      </c>
      <c r="C17" s="356"/>
      <c r="D17" s="356"/>
      <c r="E17" s="357" t="s">
        <v>30</v>
      </c>
      <c r="F17" s="357"/>
      <c r="G17" s="357"/>
      <c r="H17" s="345" t="s">
        <v>31</v>
      </c>
      <c r="I17" s="345"/>
      <c r="J17" s="345"/>
      <c r="K17" s="22" t="s">
        <v>32</v>
      </c>
      <c r="L17" s="32"/>
      <c r="M17" s="32"/>
      <c r="N17" s="32"/>
      <c r="O17" s="32"/>
      <c r="P17" s="32"/>
      <c r="Q17" s="359" t="s">
        <v>33</v>
      </c>
      <c r="R17" s="359"/>
      <c r="S17" s="359" t="s">
        <v>34</v>
      </c>
      <c r="T17" s="359"/>
      <c r="U17" s="32"/>
      <c r="V17" s="32"/>
      <c r="W17" s="32"/>
      <c r="X17" s="32"/>
      <c r="Y17" s="32"/>
      <c r="Z17" s="32"/>
      <c r="AA17" s="32"/>
      <c r="AB17" s="32"/>
      <c r="AC17" s="355" t="s">
        <v>35</v>
      </c>
      <c r="AD17" s="355"/>
      <c r="AE17" s="355"/>
      <c r="AF17" s="355"/>
      <c r="AG17" s="355"/>
      <c r="AH17" s="355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59"/>
      <c r="R18" s="359"/>
      <c r="S18" s="359"/>
      <c r="T18" s="359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6" t="s">
        <v>37</v>
      </c>
      <c r="C19" s="356"/>
      <c r="D19" s="356"/>
      <c r="E19" s="357" t="s">
        <v>37</v>
      </c>
      <c r="F19" s="357"/>
      <c r="G19" s="357"/>
      <c r="H19" s="345" t="s">
        <v>37</v>
      </c>
      <c r="I19" s="345"/>
      <c r="J19" s="345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59"/>
      <c r="R19" s="359"/>
      <c r="S19" s="359"/>
      <c r="T19" s="359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8" t="s">
        <v>49</v>
      </c>
      <c r="AD19" s="358"/>
      <c r="AE19" s="358"/>
      <c r="AF19" s="358"/>
      <c r="AG19" s="358"/>
      <c r="AH19" s="358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59"/>
      <c r="R20" s="359"/>
      <c r="S20" s="359"/>
      <c r="T20" s="359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>
        <v>49</v>
      </c>
      <c r="D21" s="37">
        <v>1.67</v>
      </c>
      <c r="E21" s="27"/>
      <c r="F21" s="6">
        <v>50</v>
      </c>
      <c r="G21" s="38">
        <v>1.67</v>
      </c>
      <c r="H21" s="6"/>
      <c r="I21" s="6"/>
      <c r="J21" s="37">
        <v>1.67</v>
      </c>
      <c r="K21" s="103"/>
      <c r="L21" s="32"/>
      <c r="M21" s="32"/>
      <c r="N21" s="32"/>
      <c r="O21" s="32"/>
      <c r="P21" s="33" t="s">
        <v>50</v>
      </c>
      <c r="Q21" s="359"/>
      <c r="R21" s="359"/>
      <c r="S21" s="359"/>
      <c r="T21" s="359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59"/>
      <c r="R22" s="359"/>
      <c r="S22" s="359"/>
      <c r="T22" s="359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59"/>
      <c r="R23" s="359"/>
      <c r="S23" s="359"/>
      <c r="T23" s="359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7</v>
      </c>
      <c r="C27" s="105">
        <v>1</v>
      </c>
      <c r="D27" s="106">
        <v>141.97999999999999</v>
      </c>
      <c r="E27" s="107"/>
      <c r="F27" s="107"/>
      <c r="G27" s="106"/>
      <c r="H27" s="107"/>
      <c r="I27" s="107"/>
      <c r="J27" s="108"/>
      <c r="K27" s="108"/>
      <c r="L27" s="109">
        <v>1</v>
      </c>
      <c r="M27" s="110">
        <v>6</v>
      </c>
      <c r="N27" s="111">
        <v>343</v>
      </c>
      <c r="O27" s="112"/>
      <c r="P27" s="111"/>
      <c r="Q27" s="113"/>
      <c r="R27" s="113"/>
      <c r="S27" s="113"/>
      <c r="T27" s="113"/>
      <c r="U27" s="113"/>
      <c r="V27" s="111"/>
      <c r="W27" s="111"/>
      <c r="X27" s="111"/>
      <c r="Y27" s="111">
        <v>32</v>
      </c>
      <c r="Z27" s="114"/>
      <c r="AA27" s="111">
        <v>320</v>
      </c>
      <c r="AB27" s="111">
        <v>0</v>
      </c>
      <c r="AC27" s="368"/>
      <c r="AD27" s="368"/>
      <c r="AE27" s="368"/>
      <c r="AF27" s="368"/>
      <c r="AG27" s="368"/>
      <c r="AH27" s="368"/>
      <c r="AI27" s="55"/>
      <c r="AJ27" s="55"/>
    </row>
    <row r="28" spans="1:36" ht="12.75" customHeight="1">
      <c r="A28" s="115">
        <f t="shared" ref="A28:A53" si="0">A27+1</f>
        <v>3</v>
      </c>
      <c r="B28" s="105">
        <v>7</v>
      </c>
      <c r="C28" s="105">
        <v>2</v>
      </c>
      <c r="D28" s="116">
        <v>143.65</v>
      </c>
      <c r="E28" s="107"/>
      <c r="F28" s="107"/>
      <c r="G28" s="106"/>
      <c r="H28" s="107"/>
      <c r="I28" s="107"/>
      <c r="J28" s="108"/>
      <c r="K28" s="108"/>
      <c r="L28" s="109">
        <v>1</v>
      </c>
      <c r="M28" s="110">
        <v>6</v>
      </c>
      <c r="N28" s="117">
        <v>295</v>
      </c>
      <c r="O28" s="118"/>
      <c r="P28" s="117"/>
      <c r="Q28" s="118"/>
      <c r="R28" s="118"/>
      <c r="S28" s="118"/>
      <c r="T28" s="118"/>
      <c r="U28" s="118"/>
      <c r="V28" s="117"/>
      <c r="W28" s="117"/>
      <c r="X28" s="117"/>
      <c r="Y28" s="111">
        <v>32</v>
      </c>
      <c r="Z28" s="114"/>
      <c r="AA28" s="111">
        <v>320</v>
      </c>
      <c r="AB28" s="111">
        <v>0</v>
      </c>
      <c r="AC28" s="368"/>
      <c r="AD28" s="368"/>
      <c r="AE28" s="368"/>
      <c r="AF28" s="368"/>
      <c r="AG28" s="368"/>
      <c r="AH28" s="368"/>
      <c r="AI28" s="55"/>
      <c r="AJ28" s="55"/>
    </row>
    <row r="29" spans="1:36" ht="12.75" customHeight="1">
      <c r="A29" s="115">
        <f t="shared" si="0"/>
        <v>4</v>
      </c>
      <c r="B29" s="105">
        <v>7</v>
      </c>
      <c r="C29" s="105">
        <v>3</v>
      </c>
      <c r="D29" s="116">
        <v>145.32</v>
      </c>
      <c r="E29" s="107"/>
      <c r="F29" s="107"/>
      <c r="G29" s="106"/>
      <c r="H29" s="107"/>
      <c r="I29" s="107"/>
      <c r="J29" s="108"/>
      <c r="K29" s="108"/>
      <c r="L29" s="109">
        <v>1</v>
      </c>
      <c r="M29" s="110">
        <v>6</v>
      </c>
      <c r="N29" s="117">
        <v>276</v>
      </c>
      <c r="O29" s="119"/>
      <c r="P29" s="117"/>
      <c r="Q29" s="118"/>
      <c r="R29" s="120"/>
      <c r="S29" s="118"/>
      <c r="T29" s="120"/>
      <c r="U29" s="118"/>
      <c r="V29" s="117"/>
      <c r="W29" s="117"/>
      <c r="X29" s="117"/>
      <c r="Y29" s="111">
        <v>32</v>
      </c>
      <c r="Z29" s="114"/>
      <c r="AA29" s="111">
        <v>320</v>
      </c>
      <c r="AB29" s="111">
        <v>0</v>
      </c>
      <c r="AC29" s="368"/>
      <c r="AD29" s="368"/>
      <c r="AE29" s="368"/>
      <c r="AF29" s="368"/>
      <c r="AG29" s="368"/>
      <c r="AH29" s="368"/>
      <c r="AI29" s="55"/>
      <c r="AJ29" s="55"/>
    </row>
    <row r="30" spans="1:36" ht="12.75" customHeight="1">
      <c r="A30" s="78">
        <f t="shared" si="0"/>
        <v>5</v>
      </c>
      <c r="B30" s="121">
        <v>7</v>
      </c>
      <c r="C30" s="121">
        <v>4</v>
      </c>
      <c r="D30" s="80">
        <v>146.99</v>
      </c>
      <c r="E30" s="122"/>
      <c r="F30" s="122"/>
      <c r="G30" s="81"/>
      <c r="H30" s="122"/>
      <c r="I30" s="122"/>
      <c r="J30" s="82"/>
      <c r="K30" s="82"/>
      <c r="L30" s="83">
        <v>1</v>
      </c>
      <c r="M30" s="84">
        <v>6</v>
      </c>
      <c r="N30" s="86">
        <v>275</v>
      </c>
      <c r="O30" s="123"/>
      <c r="P30" s="86"/>
      <c r="Q30" s="123"/>
      <c r="R30" s="123"/>
      <c r="S30" s="123"/>
      <c r="T30" s="123"/>
      <c r="U30" s="123"/>
      <c r="V30" s="86"/>
      <c r="W30" s="86"/>
      <c r="X30" s="86"/>
      <c r="Y30" s="85">
        <v>32</v>
      </c>
      <c r="Z30" s="124"/>
      <c r="AA30" s="85">
        <v>320</v>
      </c>
      <c r="AB30" s="85">
        <v>0</v>
      </c>
      <c r="AC30" s="369"/>
      <c r="AD30" s="369"/>
      <c r="AE30" s="369"/>
      <c r="AF30" s="369"/>
      <c r="AG30" s="369"/>
      <c r="AH30" s="369"/>
      <c r="AI30" s="55"/>
      <c r="AJ30" s="55"/>
    </row>
    <row r="31" spans="1:36" ht="12.75" customHeight="1">
      <c r="A31" s="115">
        <f t="shared" si="0"/>
        <v>6</v>
      </c>
      <c r="B31" s="105">
        <v>7</v>
      </c>
      <c r="C31" s="105">
        <v>5</v>
      </c>
      <c r="D31" s="116">
        <v>148.66</v>
      </c>
      <c r="E31" s="107"/>
      <c r="F31" s="107"/>
      <c r="G31" s="106"/>
      <c r="H31" s="107"/>
      <c r="I31" s="107"/>
      <c r="J31" s="108"/>
      <c r="K31" s="108"/>
      <c r="L31" s="109">
        <v>1</v>
      </c>
      <c r="M31" s="110">
        <v>8</v>
      </c>
      <c r="N31" s="117">
        <v>270</v>
      </c>
      <c r="O31" s="119"/>
      <c r="P31" s="117"/>
      <c r="Q31" s="118"/>
      <c r="R31" s="118"/>
      <c r="S31" s="118"/>
      <c r="T31" s="118"/>
      <c r="U31" s="118"/>
      <c r="V31" s="117"/>
      <c r="W31" s="117"/>
      <c r="X31" s="117"/>
      <c r="Y31" s="111">
        <v>32</v>
      </c>
      <c r="Z31" s="114"/>
      <c r="AA31" s="111">
        <v>320</v>
      </c>
      <c r="AB31" s="111">
        <v>0</v>
      </c>
      <c r="AC31" s="368"/>
      <c r="AD31" s="368"/>
      <c r="AE31" s="368"/>
      <c r="AF31" s="368"/>
      <c r="AG31" s="368"/>
      <c r="AH31" s="368"/>
      <c r="AI31" s="55"/>
      <c r="AJ31" s="55"/>
    </row>
    <row r="32" spans="1:36" ht="12.75" customHeight="1">
      <c r="A32" s="78">
        <f t="shared" si="0"/>
        <v>7</v>
      </c>
      <c r="B32" s="121">
        <v>7</v>
      </c>
      <c r="C32" s="121">
        <v>6</v>
      </c>
      <c r="D32" s="80">
        <v>150.32</v>
      </c>
      <c r="E32" s="122"/>
      <c r="F32" s="122"/>
      <c r="G32" s="81"/>
      <c r="H32" s="122"/>
      <c r="I32" s="122"/>
      <c r="J32" s="82"/>
      <c r="K32" s="82"/>
      <c r="L32" s="83">
        <v>1</v>
      </c>
      <c r="M32" s="84">
        <v>6</v>
      </c>
      <c r="N32" s="86">
        <v>300</v>
      </c>
      <c r="O32" s="123"/>
      <c r="P32" s="86"/>
      <c r="Q32" s="123"/>
      <c r="R32" s="123"/>
      <c r="S32" s="123"/>
      <c r="T32" s="123"/>
      <c r="U32" s="123"/>
      <c r="V32" s="86"/>
      <c r="W32" s="86"/>
      <c r="X32" s="86"/>
      <c r="Y32" s="85">
        <v>32</v>
      </c>
      <c r="Z32" s="124"/>
      <c r="AA32" s="85">
        <v>320</v>
      </c>
      <c r="AB32" s="85">
        <v>0</v>
      </c>
      <c r="AC32" s="365"/>
      <c r="AD32" s="365"/>
      <c r="AE32" s="365"/>
      <c r="AF32" s="365"/>
      <c r="AG32" s="365"/>
      <c r="AH32" s="365"/>
      <c r="AI32" s="55"/>
      <c r="AJ32" s="55"/>
    </row>
    <row r="33" spans="1:36" ht="12.75" customHeight="1">
      <c r="A33" s="78">
        <f t="shared" si="0"/>
        <v>8</v>
      </c>
      <c r="B33" s="121">
        <v>7</v>
      </c>
      <c r="C33" s="121">
        <v>7</v>
      </c>
      <c r="D33" s="80">
        <v>151.99</v>
      </c>
      <c r="E33" s="122"/>
      <c r="F33" s="122"/>
      <c r="G33" s="81"/>
      <c r="H33" s="122"/>
      <c r="I33" s="122"/>
      <c r="J33" s="82"/>
      <c r="K33" s="82"/>
      <c r="L33" s="83">
        <v>1</v>
      </c>
      <c r="M33" s="84">
        <v>6</v>
      </c>
      <c r="N33" s="86">
        <v>314</v>
      </c>
      <c r="O33" s="123"/>
      <c r="P33" s="86"/>
      <c r="Q33" s="123"/>
      <c r="R33" s="123"/>
      <c r="S33" s="123"/>
      <c r="T33" s="123"/>
      <c r="U33" s="123"/>
      <c r="V33" s="86"/>
      <c r="W33" s="86"/>
      <c r="X33" s="86"/>
      <c r="Y33" s="85">
        <v>32</v>
      </c>
      <c r="Z33" s="124"/>
      <c r="AA33" s="85">
        <v>320</v>
      </c>
      <c r="AB33" s="85">
        <v>0</v>
      </c>
      <c r="AC33" s="365"/>
      <c r="AD33" s="365"/>
      <c r="AE33" s="365"/>
      <c r="AF33" s="365"/>
      <c r="AG33" s="365"/>
      <c r="AH33" s="365"/>
      <c r="AI33" s="55"/>
      <c r="AJ33" s="55"/>
    </row>
    <row r="34" spans="1:36" ht="12.75" customHeight="1">
      <c r="A34" s="115">
        <f t="shared" si="0"/>
        <v>9</v>
      </c>
      <c r="B34" s="105">
        <v>7</v>
      </c>
      <c r="C34" s="105">
        <v>8</v>
      </c>
      <c r="D34" s="116">
        <v>153.66</v>
      </c>
      <c r="E34" s="107"/>
      <c r="F34" s="107"/>
      <c r="G34" s="106"/>
      <c r="H34" s="107"/>
      <c r="I34" s="107"/>
      <c r="J34" s="108"/>
      <c r="K34" s="108"/>
      <c r="L34" s="109">
        <v>1</v>
      </c>
      <c r="M34" s="110">
        <v>6</v>
      </c>
      <c r="N34" s="117">
        <v>302</v>
      </c>
      <c r="O34" s="118"/>
      <c r="P34" s="117"/>
      <c r="Q34" s="118"/>
      <c r="R34" s="118"/>
      <c r="S34" s="118"/>
      <c r="T34" s="118"/>
      <c r="U34" s="118"/>
      <c r="V34" s="117"/>
      <c r="W34" s="117"/>
      <c r="X34" s="117"/>
      <c r="Y34" s="111">
        <v>32</v>
      </c>
      <c r="Z34" s="114"/>
      <c r="AA34" s="111">
        <v>310</v>
      </c>
      <c r="AB34" s="111">
        <v>0</v>
      </c>
      <c r="AC34" s="370"/>
      <c r="AD34" s="370"/>
      <c r="AE34" s="370"/>
      <c r="AF34" s="370"/>
      <c r="AG34" s="370"/>
      <c r="AH34" s="370"/>
      <c r="AI34" s="55"/>
      <c r="AJ34" s="55"/>
    </row>
    <row r="35" spans="1:36" ht="12.75" customHeight="1">
      <c r="A35" s="115">
        <f t="shared" si="0"/>
        <v>10</v>
      </c>
      <c r="B35" s="105">
        <v>7</v>
      </c>
      <c r="C35" s="105">
        <v>9</v>
      </c>
      <c r="D35" s="116">
        <v>155.33000000000001</v>
      </c>
      <c r="E35" s="107"/>
      <c r="F35" s="107"/>
      <c r="G35" s="106"/>
      <c r="H35" s="107"/>
      <c r="I35" s="107"/>
      <c r="J35" s="108"/>
      <c r="K35" s="108"/>
      <c r="L35" s="109">
        <v>1</v>
      </c>
      <c r="M35" s="110">
        <v>6</v>
      </c>
      <c r="N35" s="117">
        <v>330</v>
      </c>
      <c r="O35" s="125"/>
      <c r="P35" s="117"/>
      <c r="Q35" s="118"/>
      <c r="R35" s="118"/>
      <c r="S35" s="118"/>
      <c r="T35" s="118"/>
      <c r="U35" s="118"/>
      <c r="V35" s="117"/>
      <c r="W35" s="117"/>
      <c r="X35" s="117"/>
      <c r="Y35" s="111">
        <v>32</v>
      </c>
      <c r="Z35" s="114"/>
      <c r="AA35" s="111">
        <v>320</v>
      </c>
      <c r="AB35" s="111">
        <v>0</v>
      </c>
      <c r="AC35" s="370"/>
      <c r="AD35" s="370"/>
      <c r="AE35" s="370"/>
      <c r="AF35" s="370"/>
      <c r="AG35" s="370"/>
      <c r="AH35" s="370"/>
      <c r="AI35" s="55"/>
      <c r="AJ35" s="55"/>
    </row>
    <row r="36" spans="1:36" ht="12.75" customHeight="1">
      <c r="A36" s="115">
        <f t="shared" si="0"/>
        <v>11</v>
      </c>
      <c r="B36" s="105">
        <v>7</v>
      </c>
      <c r="C36" s="105">
        <v>10</v>
      </c>
      <c r="D36" s="116">
        <v>157</v>
      </c>
      <c r="E36" s="107"/>
      <c r="F36" s="107"/>
      <c r="G36" s="106"/>
      <c r="H36" s="107"/>
      <c r="I36" s="107"/>
      <c r="J36" s="108"/>
      <c r="K36" s="108"/>
      <c r="L36" s="109">
        <v>1</v>
      </c>
      <c r="M36" s="110">
        <v>6</v>
      </c>
      <c r="N36" s="126">
        <v>316</v>
      </c>
      <c r="O36" s="118"/>
      <c r="P36" s="117"/>
      <c r="Q36" s="118"/>
      <c r="R36" s="118"/>
      <c r="S36" s="118"/>
      <c r="T36" s="118"/>
      <c r="U36" s="118"/>
      <c r="V36" s="118"/>
      <c r="W36" s="118">
        <v>130</v>
      </c>
      <c r="X36" s="126"/>
      <c r="Y36" s="111">
        <v>32</v>
      </c>
      <c r="Z36" s="114"/>
      <c r="AA36" s="111">
        <v>320</v>
      </c>
      <c r="AB36" s="111">
        <v>0</v>
      </c>
      <c r="AC36" s="370" t="s">
        <v>93</v>
      </c>
      <c r="AD36" s="370"/>
      <c r="AE36" s="370"/>
      <c r="AF36" s="370"/>
      <c r="AG36" s="370"/>
      <c r="AH36" s="370"/>
      <c r="AI36" s="55"/>
      <c r="AJ36" s="55"/>
    </row>
    <row r="37" spans="1:36" ht="12.75" customHeight="1">
      <c r="A37" s="115">
        <f t="shared" si="0"/>
        <v>12</v>
      </c>
      <c r="B37" s="105">
        <v>7</v>
      </c>
      <c r="C37" s="105">
        <v>11</v>
      </c>
      <c r="D37" s="116">
        <v>158.66</v>
      </c>
      <c r="E37" s="107"/>
      <c r="F37" s="107"/>
      <c r="G37" s="106"/>
      <c r="H37" s="107"/>
      <c r="I37" s="107"/>
      <c r="J37" s="108"/>
      <c r="K37" s="108"/>
      <c r="L37" s="109">
        <v>1</v>
      </c>
      <c r="M37" s="110">
        <v>6</v>
      </c>
      <c r="N37" s="126">
        <v>336</v>
      </c>
      <c r="O37" s="118"/>
      <c r="P37" s="117"/>
      <c r="Q37" s="118"/>
      <c r="R37" s="118"/>
      <c r="S37" s="118"/>
      <c r="T37" s="118"/>
      <c r="U37" s="118"/>
      <c r="V37" s="118"/>
      <c r="W37" s="118"/>
      <c r="X37" s="118"/>
      <c r="Y37" s="118">
        <v>32</v>
      </c>
      <c r="Z37" s="127"/>
      <c r="AA37" s="118">
        <v>320</v>
      </c>
      <c r="AB37" s="118">
        <v>0</v>
      </c>
      <c r="AC37" s="370"/>
      <c r="AD37" s="370"/>
      <c r="AE37" s="370"/>
      <c r="AF37" s="370"/>
      <c r="AG37" s="370"/>
      <c r="AH37" s="370"/>
      <c r="AI37" s="55"/>
      <c r="AJ37" s="55"/>
    </row>
    <row r="38" spans="1:36" ht="12.75" customHeight="1">
      <c r="A38" s="115">
        <f t="shared" si="0"/>
        <v>13</v>
      </c>
      <c r="B38" s="105">
        <v>8</v>
      </c>
      <c r="C38" s="105">
        <v>0</v>
      </c>
      <c r="D38" s="116">
        <v>160.33000000000001</v>
      </c>
      <c r="E38" s="107"/>
      <c r="F38" s="107"/>
      <c r="G38" s="106"/>
      <c r="H38" s="107"/>
      <c r="I38" s="107"/>
      <c r="J38" s="108"/>
      <c r="K38" s="108"/>
      <c r="L38" s="109">
        <v>1</v>
      </c>
      <c r="M38" s="110">
        <v>6</v>
      </c>
      <c r="N38" s="126">
        <v>294</v>
      </c>
      <c r="O38" s="118"/>
      <c r="P38" s="117"/>
      <c r="Q38" s="118"/>
      <c r="R38" s="118"/>
      <c r="S38" s="118"/>
      <c r="T38" s="118"/>
      <c r="U38" s="118"/>
      <c r="V38" s="118"/>
      <c r="W38" s="118"/>
      <c r="X38" s="118"/>
      <c r="Y38" s="118">
        <v>32</v>
      </c>
      <c r="Z38" s="127"/>
      <c r="AA38" s="118">
        <v>320</v>
      </c>
      <c r="AB38" s="118">
        <v>0</v>
      </c>
      <c r="AC38" s="370"/>
      <c r="AD38" s="370"/>
      <c r="AE38" s="370"/>
      <c r="AF38" s="370"/>
      <c r="AG38" s="370"/>
      <c r="AH38" s="370"/>
      <c r="AI38" s="55"/>
      <c r="AJ38" s="55"/>
    </row>
    <row r="39" spans="1:36" ht="12.75" customHeight="1">
      <c r="A39" s="115">
        <f t="shared" si="0"/>
        <v>14</v>
      </c>
      <c r="B39" s="105">
        <v>8</v>
      </c>
      <c r="C39" s="105">
        <v>0</v>
      </c>
      <c r="D39" s="116">
        <v>160.33000000000001</v>
      </c>
      <c r="E39" s="107"/>
      <c r="F39" s="107"/>
      <c r="G39" s="106"/>
      <c r="H39" s="107"/>
      <c r="I39" s="107"/>
      <c r="J39" s="108"/>
      <c r="K39" s="108"/>
      <c r="L39" s="109">
        <v>0</v>
      </c>
      <c r="M39" s="110">
        <v>5</v>
      </c>
      <c r="N39" s="126">
        <v>298</v>
      </c>
      <c r="O39" s="118"/>
      <c r="P39" s="117"/>
      <c r="Q39" s="118"/>
      <c r="R39" s="118"/>
      <c r="S39" s="118"/>
      <c r="T39" s="118"/>
      <c r="U39" s="118"/>
      <c r="V39" s="118"/>
      <c r="W39" s="118"/>
      <c r="X39" s="118"/>
      <c r="Y39" s="118">
        <v>32</v>
      </c>
      <c r="Z39" s="127"/>
      <c r="AA39" s="118">
        <v>300</v>
      </c>
      <c r="AB39" s="118">
        <v>0</v>
      </c>
      <c r="AC39" s="370"/>
      <c r="AD39" s="370"/>
      <c r="AE39" s="370"/>
      <c r="AF39" s="370"/>
      <c r="AG39" s="370"/>
      <c r="AH39" s="370"/>
      <c r="AI39" s="55"/>
      <c r="AJ39" s="55"/>
    </row>
    <row r="40" spans="1:36" ht="12.75" customHeight="1">
      <c r="A40" s="115">
        <f t="shared" si="0"/>
        <v>15</v>
      </c>
      <c r="B40" s="105">
        <v>8</v>
      </c>
      <c r="C40" s="105">
        <v>1</v>
      </c>
      <c r="D40" s="116">
        <v>162</v>
      </c>
      <c r="E40" s="107"/>
      <c r="F40" s="107"/>
      <c r="G40" s="106"/>
      <c r="H40" s="107"/>
      <c r="I40" s="107"/>
      <c r="J40" s="108"/>
      <c r="K40" s="108"/>
      <c r="L40" s="109">
        <v>1</v>
      </c>
      <c r="M40" s="110">
        <v>6</v>
      </c>
      <c r="N40" s="126">
        <v>288</v>
      </c>
      <c r="O40" s="118"/>
      <c r="P40" s="117"/>
      <c r="Q40" s="118"/>
      <c r="R40" s="118"/>
      <c r="S40" s="118"/>
      <c r="T40" s="118"/>
      <c r="U40" s="118"/>
      <c r="V40" s="118"/>
      <c r="W40" s="118"/>
      <c r="X40" s="118"/>
      <c r="Y40" s="118">
        <v>32</v>
      </c>
      <c r="Z40" s="127"/>
      <c r="AA40" s="118">
        <v>300</v>
      </c>
      <c r="AB40" s="118">
        <v>0</v>
      </c>
      <c r="AC40" s="370"/>
      <c r="AD40" s="370"/>
      <c r="AE40" s="370"/>
      <c r="AF40" s="370"/>
      <c r="AG40" s="370"/>
      <c r="AH40" s="370"/>
      <c r="AI40" s="55"/>
      <c r="AJ40" s="55"/>
    </row>
    <row r="41" spans="1:36" ht="12.75" customHeight="1">
      <c r="A41" s="115">
        <f t="shared" si="0"/>
        <v>16</v>
      </c>
      <c r="B41" s="105">
        <v>8</v>
      </c>
      <c r="C41" s="105">
        <v>2</v>
      </c>
      <c r="D41" s="116">
        <v>163.66999999999999</v>
      </c>
      <c r="E41" s="107"/>
      <c r="F41" s="107"/>
      <c r="G41" s="106"/>
      <c r="H41" s="107"/>
      <c r="I41" s="107"/>
      <c r="J41" s="108"/>
      <c r="K41" s="108"/>
      <c r="L41" s="109">
        <v>1</v>
      </c>
      <c r="M41" s="110">
        <v>6</v>
      </c>
      <c r="N41" s="126">
        <v>282</v>
      </c>
      <c r="O41" s="118"/>
      <c r="P41" s="117"/>
      <c r="Q41" s="118"/>
      <c r="R41" s="118"/>
      <c r="S41" s="118"/>
      <c r="T41" s="118"/>
      <c r="U41" s="118"/>
      <c r="V41" s="118"/>
      <c r="W41" s="118"/>
      <c r="X41" s="118"/>
      <c r="Y41" s="118">
        <v>32</v>
      </c>
      <c r="Z41" s="127"/>
      <c r="AA41" s="118">
        <v>300</v>
      </c>
      <c r="AB41" s="118">
        <v>0</v>
      </c>
      <c r="AC41" s="370"/>
      <c r="AD41" s="370"/>
      <c r="AE41" s="370"/>
      <c r="AF41" s="370"/>
      <c r="AG41" s="370"/>
      <c r="AH41" s="370"/>
      <c r="AI41" s="55"/>
      <c r="AJ41" s="55"/>
    </row>
    <row r="42" spans="1:36" ht="12.75" customHeight="1">
      <c r="A42" s="115">
        <f t="shared" si="0"/>
        <v>17</v>
      </c>
      <c r="B42" s="105">
        <v>8</v>
      </c>
      <c r="C42" s="105">
        <v>3</v>
      </c>
      <c r="D42" s="116">
        <v>165.34</v>
      </c>
      <c r="E42" s="107"/>
      <c r="F42" s="107"/>
      <c r="G42" s="106"/>
      <c r="H42" s="107"/>
      <c r="I42" s="107"/>
      <c r="J42" s="108"/>
      <c r="K42" s="108"/>
      <c r="L42" s="109">
        <v>1</v>
      </c>
      <c r="M42" s="110">
        <v>6</v>
      </c>
      <c r="N42" s="126">
        <v>334</v>
      </c>
      <c r="O42" s="119"/>
      <c r="P42" s="118"/>
      <c r="Q42" s="118"/>
      <c r="R42" s="120"/>
      <c r="S42" s="118"/>
      <c r="T42" s="118"/>
      <c r="U42" s="118"/>
      <c r="V42" s="118"/>
      <c r="W42" s="118"/>
      <c r="X42" s="118"/>
      <c r="Y42" s="118">
        <v>32</v>
      </c>
      <c r="Z42" s="127"/>
      <c r="AA42" s="118">
        <v>300</v>
      </c>
      <c r="AB42" s="118">
        <v>0</v>
      </c>
      <c r="AC42" s="370"/>
      <c r="AD42" s="370"/>
      <c r="AE42" s="370"/>
      <c r="AF42" s="370"/>
      <c r="AG42" s="370"/>
      <c r="AH42" s="370"/>
      <c r="AI42" s="55"/>
      <c r="AJ42" s="55"/>
    </row>
    <row r="43" spans="1:36" ht="12.75" customHeight="1">
      <c r="A43" s="115">
        <f t="shared" si="0"/>
        <v>18</v>
      </c>
      <c r="B43" s="105">
        <v>8</v>
      </c>
      <c r="C43" s="105">
        <v>4</v>
      </c>
      <c r="D43" s="116">
        <v>167.01</v>
      </c>
      <c r="E43" s="107"/>
      <c r="F43" s="107"/>
      <c r="G43" s="106"/>
      <c r="H43" s="107"/>
      <c r="I43" s="107"/>
      <c r="J43" s="108"/>
      <c r="K43" s="108"/>
      <c r="L43" s="109">
        <v>1</v>
      </c>
      <c r="M43" s="110">
        <v>6</v>
      </c>
      <c r="N43" s="126">
        <v>238</v>
      </c>
      <c r="O43" s="119"/>
      <c r="P43" s="118"/>
      <c r="Q43" s="118"/>
      <c r="R43" s="118"/>
      <c r="S43" s="118"/>
      <c r="T43" s="120"/>
      <c r="U43" s="118"/>
      <c r="V43" s="118"/>
      <c r="W43" s="118"/>
      <c r="X43" s="118"/>
      <c r="Y43" s="118">
        <v>32</v>
      </c>
      <c r="Z43" s="127"/>
      <c r="AA43" s="118">
        <v>520</v>
      </c>
      <c r="AB43" s="118">
        <v>0</v>
      </c>
      <c r="AC43" s="370" t="s">
        <v>86</v>
      </c>
      <c r="AD43" s="370"/>
      <c r="AE43" s="370"/>
      <c r="AF43" s="370"/>
      <c r="AG43" s="370"/>
      <c r="AH43" s="370"/>
      <c r="AI43" s="55"/>
      <c r="AJ43" s="55"/>
    </row>
    <row r="44" spans="1:36" ht="12.75" customHeight="1">
      <c r="A44" s="115">
        <f t="shared" si="0"/>
        <v>19</v>
      </c>
      <c r="B44" s="105">
        <v>8</v>
      </c>
      <c r="C44" s="105">
        <v>5</v>
      </c>
      <c r="D44" s="116">
        <v>168.67</v>
      </c>
      <c r="E44" s="107"/>
      <c r="F44" s="107"/>
      <c r="G44" s="106"/>
      <c r="H44" s="107"/>
      <c r="I44" s="107"/>
      <c r="J44" s="108"/>
      <c r="K44" s="108"/>
      <c r="L44" s="109">
        <v>1</v>
      </c>
      <c r="M44" s="110">
        <v>6</v>
      </c>
      <c r="N44" s="126">
        <v>356</v>
      </c>
      <c r="O44" s="119"/>
      <c r="P44" s="118"/>
      <c r="Q44" s="118"/>
      <c r="R44" s="120"/>
      <c r="S44" s="118"/>
      <c r="T44" s="120"/>
      <c r="U44" s="118"/>
      <c r="V44" s="118"/>
      <c r="W44" s="118"/>
      <c r="X44" s="118"/>
      <c r="Y44" s="118">
        <v>32</v>
      </c>
      <c r="Z44" s="127"/>
      <c r="AA44" s="118">
        <v>300</v>
      </c>
      <c r="AB44" s="118">
        <v>0</v>
      </c>
      <c r="AC44" s="370"/>
      <c r="AD44" s="370"/>
      <c r="AE44" s="370"/>
      <c r="AF44" s="370"/>
      <c r="AG44" s="370"/>
      <c r="AH44" s="370"/>
      <c r="AI44" s="55"/>
      <c r="AJ44" s="55"/>
    </row>
    <row r="45" spans="1:36" ht="12.75" customHeight="1">
      <c r="A45" s="115">
        <f t="shared" si="0"/>
        <v>20</v>
      </c>
      <c r="B45" s="105">
        <v>8</v>
      </c>
      <c r="C45" s="105">
        <v>6</v>
      </c>
      <c r="D45" s="116">
        <v>170.34</v>
      </c>
      <c r="E45" s="107"/>
      <c r="F45" s="107"/>
      <c r="G45" s="106"/>
      <c r="H45" s="107"/>
      <c r="I45" s="107"/>
      <c r="J45" s="108"/>
      <c r="K45" s="108"/>
      <c r="L45" s="109">
        <v>1</v>
      </c>
      <c r="M45" s="110">
        <v>6</v>
      </c>
      <c r="N45" s="126">
        <v>329</v>
      </c>
      <c r="O45" s="119"/>
      <c r="P45" s="118"/>
      <c r="Q45" s="118"/>
      <c r="R45" s="120"/>
      <c r="S45" s="118"/>
      <c r="T45" s="128"/>
      <c r="U45" s="118"/>
      <c r="V45" s="118"/>
      <c r="W45" s="118"/>
      <c r="X45" s="118"/>
      <c r="Y45" s="118">
        <v>32</v>
      </c>
      <c r="Z45" s="127"/>
      <c r="AA45" s="118">
        <v>300</v>
      </c>
      <c r="AB45" s="118">
        <v>0</v>
      </c>
      <c r="AC45" s="370"/>
      <c r="AD45" s="370"/>
      <c r="AE45" s="370"/>
      <c r="AF45" s="370"/>
      <c r="AG45" s="370"/>
      <c r="AH45" s="370"/>
      <c r="AI45" s="55"/>
      <c r="AJ45" s="55"/>
    </row>
    <row r="46" spans="1:36" ht="12.75" customHeight="1">
      <c r="A46" s="115">
        <f t="shared" si="0"/>
        <v>21</v>
      </c>
      <c r="B46" s="105">
        <v>8</v>
      </c>
      <c r="C46" s="105">
        <v>7</v>
      </c>
      <c r="D46" s="116">
        <v>172.01</v>
      </c>
      <c r="E46" s="107"/>
      <c r="F46" s="107"/>
      <c r="G46" s="106"/>
      <c r="H46" s="107"/>
      <c r="I46" s="107"/>
      <c r="J46" s="108"/>
      <c r="K46" s="108"/>
      <c r="L46" s="109">
        <v>1</v>
      </c>
      <c r="M46" s="110">
        <v>6</v>
      </c>
      <c r="N46" s="126">
        <v>326</v>
      </c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>
        <v>32</v>
      </c>
      <c r="Z46" s="127"/>
      <c r="AA46" s="118">
        <v>300</v>
      </c>
      <c r="AB46" s="118">
        <v>0</v>
      </c>
      <c r="AC46" s="370"/>
      <c r="AD46" s="370"/>
      <c r="AE46" s="370"/>
      <c r="AF46" s="370"/>
      <c r="AG46" s="370"/>
      <c r="AH46" s="370"/>
      <c r="AI46" s="55"/>
      <c r="AJ46" s="55"/>
    </row>
    <row r="47" spans="1:36" ht="12.75" customHeight="1">
      <c r="A47" s="115">
        <f t="shared" si="0"/>
        <v>22</v>
      </c>
      <c r="B47" s="105">
        <v>8</v>
      </c>
      <c r="C47" s="105">
        <v>8</v>
      </c>
      <c r="D47" s="116">
        <v>173.68</v>
      </c>
      <c r="E47" s="107"/>
      <c r="F47" s="107"/>
      <c r="G47" s="106"/>
      <c r="H47" s="107"/>
      <c r="I47" s="107"/>
      <c r="J47" s="108"/>
      <c r="K47" s="108"/>
      <c r="L47" s="109">
        <v>1</v>
      </c>
      <c r="M47" s="110">
        <v>6</v>
      </c>
      <c r="N47" s="126">
        <v>290</v>
      </c>
      <c r="O47" s="119"/>
      <c r="P47" s="118"/>
      <c r="Q47" s="118"/>
      <c r="R47" s="118"/>
      <c r="S47" s="118"/>
      <c r="T47" s="118"/>
      <c r="U47" s="118"/>
      <c r="V47" s="118"/>
      <c r="W47" s="118"/>
      <c r="X47" s="118"/>
      <c r="Y47" s="118">
        <v>32</v>
      </c>
      <c r="Z47" s="127"/>
      <c r="AA47" s="118">
        <v>300</v>
      </c>
      <c r="AB47" s="118">
        <v>0</v>
      </c>
      <c r="AC47" s="370"/>
      <c r="AD47" s="370"/>
      <c r="AE47" s="370"/>
      <c r="AF47" s="370"/>
      <c r="AG47" s="370"/>
      <c r="AH47" s="370"/>
      <c r="AI47" s="55"/>
      <c r="AJ47" s="55"/>
    </row>
    <row r="48" spans="1:36" ht="12.75" customHeight="1">
      <c r="A48" s="115">
        <f t="shared" si="0"/>
        <v>23</v>
      </c>
      <c r="B48" s="129">
        <v>8</v>
      </c>
      <c r="C48" s="130">
        <v>9</v>
      </c>
      <c r="D48" s="116">
        <v>175.35599999999999</v>
      </c>
      <c r="E48" s="107"/>
      <c r="F48" s="107"/>
      <c r="G48" s="106"/>
      <c r="H48" s="129"/>
      <c r="I48" s="129"/>
      <c r="J48" s="108"/>
      <c r="K48" s="108"/>
      <c r="L48" s="109">
        <v>1</v>
      </c>
      <c r="M48" s="110">
        <v>6</v>
      </c>
      <c r="N48" s="126">
        <v>321</v>
      </c>
      <c r="O48" s="125"/>
      <c r="P48" s="118"/>
      <c r="Q48" s="118"/>
      <c r="R48" s="118"/>
      <c r="S48" s="118"/>
      <c r="T48" s="118"/>
      <c r="U48" s="118"/>
      <c r="V48" s="118"/>
      <c r="W48" s="118"/>
      <c r="X48" s="118"/>
      <c r="Y48" s="118">
        <v>32</v>
      </c>
      <c r="Z48" s="127"/>
      <c r="AA48" s="118">
        <v>300</v>
      </c>
      <c r="AB48" s="118">
        <v>0</v>
      </c>
      <c r="AC48" s="370"/>
      <c r="AD48" s="370"/>
      <c r="AE48" s="370"/>
      <c r="AF48" s="370"/>
      <c r="AG48" s="370"/>
      <c r="AH48" s="370"/>
      <c r="AI48" s="55"/>
      <c r="AJ48" s="55"/>
    </row>
    <row r="49" spans="1:36" ht="12.75" customHeight="1">
      <c r="A49" s="115">
        <f t="shared" si="0"/>
        <v>24</v>
      </c>
      <c r="B49" s="129">
        <v>8</v>
      </c>
      <c r="C49" s="130">
        <v>10</v>
      </c>
      <c r="D49" s="116">
        <v>177.01</v>
      </c>
      <c r="E49" s="129"/>
      <c r="F49" s="129"/>
      <c r="G49" s="106"/>
      <c r="H49" s="129"/>
      <c r="I49" s="129"/>
      <c r="J49" s="108"/>
      <c r="K49" s="108"/>
      <c r="L49" s="109">
        <v>1</v>
      </c>
      <c r="M49" s="110">
        <v>8</v>
      </c>
      <c r="N49" s="126">
        <v>350</v>
      </c>
      <c r="O49" s="118"/>
      <c r="P49" s="118"/>
      <c r="Q49" s="118"/>
      <c r="R49" s="120"/>
      <c r="S49" s="118"/>
      <c r="T49" s="120"/>
      <c r="U49" s="118"/>
      <c r="V49" s="118"/>
      <c r="W49" s="118"/>
      <c r="X49" s="118"/>
      <c r="Y49" s="118">
        <v>32</v>
      </c>
      <c r="Z49" s="127"/>
      <c r="AA49" s="118">
        <v>300</v>
      </c>
      <c r="AB49" s="118">
        <v>0</v>
      </c>
      <c r="AC49" s="370"/>
      <c r="AD49" s="370"/>
      <c r="AE49" s="370"/>
      <c r="AF49" s="370"/>
      <c r="AG49" s="370"/>
      <c r="AH49" s="370"/>
      <c r="AI49" s="55"/>
      <c r="AJ49" s="55"/>
    </row>
    <row r="50" spans="1:36" ht="12.75" customHeight="1">
      <c r="A50" s="78">
        <f t="shared" si="0"/>
        <v>25</v>
      </c>
      <c r="B50" s="79">
        <v>8</v>
      </c>
      <c r="C50" s="89">
        <v>11</v>
      </c>
      <c r="D50" s="80">
        <v>178.68</v>
      </c>
      <c r="E50" s="79"/>
      <c r="F50" s="79"/>
      <c r="G50" s="81"/>
      <c r="H50" s="79"/>
      <c r="I50" s="79"/>
      <c r="J50" s="82"/>
      <c r="K50" s="82"/>
      <c r="L50" s="83">
        <v>1</v>
      </c>
      <c r="M50" s="84">
        <v>6</v>
      </c>
      <c r="N50" s="131">
        <v>354</v>
      </c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>
        <v>32</v>
      </c>
      <c r="Z50" s="132"/>
      <c r="AA50" s="123">
        <v>300</v>
      </c>
      <c r="AB50" s="123">
        <v>0</v>
      </c>
      <c r="AC50" s="365"/>
      <c r="AD50" s="365"/>
      <c r="AE50" s="365"/>
      <c r="AF50" s="365"/>
      <c r="AG50" s="365"/>
      <c r="AH50" s="365"/>
      <c r="AI50" s="55"/>
      <c r="AJ50" s="55"/>
    </row>
    <row r="51" spans="1:36" ht="12.75" customHeight="1">
      <c r="A51" s="115">
        <f t="shared" si="0"/>
        <v>26</v>
      </c>
      <c r="B51" s="129">
        <v>9</v>
      </c>
      <c r="C51" s="130">
        <v>0</v>
      </c>
      <c r="D51" s="116">
        <v>180.35</v>
      </c>
      <c r="E51" s="129"/>
      <c r="F51" s="129"/>
      <c r="G51" s="106"/>
      <c r="H51" s="129"/>
      <c r="I51" s="129"/>
      <c r="J51" s="108"/>
      <c r="K51" s="108"/>
      <c r="L51" s="109">
        <v>1</v>
      </c>
      <c r="M51" s="110">
        <v>6</v>
      </c>
      <c r="N51" s="126">
        <v>348</v>
      </c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>
        <v>32</v>
      </c>
      <c r="Z51" s="127"/>
      <c r="AA51" s="118">
        <v>300</v>
      </c>
      <c r="AB51" s="118">
        <v>0</v>
      </c>
      <c r="AC51" s="370"/>
      <c r="AD51" s="370"/>
      <c r="AE51" s="370"/>
      <c r="AF51" s="370"/>
      <c r="AG51" s="370"/>
      <c r="AH51" s="370"/>
      <c r="AI51" s="55"/>
      <c r="AJ51" s="55"/>
    </row>
    <row r="52" spans="1:36" ht="12.75" customHeight="1">
      <c r="A52" s="115">
        <f t="shared" si="0"/>
        <v>27</v>
      </c>
      <c r="B52" s="129">
        <v>9</v>
      </c>
      <c r="C52" s="130">
        <v>1</v>
      </c>
      <c r="D52" s="116">
        <v>182.02</v>
      </c>
      <c r="E52" s="129"/>
      <c r="F52" s="129"/>
      <c r="G52" s="106"/>
      <c r="H52" s="129"/>
      <c r="I52" s="129"/>
      <c r="J52" s="108"/>
      <c r="K52" s="108"/>
      <c r="L52" s="109">
        <v>1</v>
      </c>
      <c r="M52" s="110">
        <v>6</v>
      </c>
      <c r="N52" s="126">
        <v>313</v>
      </c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>
        <v>32</v>
      </c>
      <c r="Z52" s="127"/>
      <c r="AA52" s="118">
        <v>300</v>
      </c>
      <c r="AB52" s="118">
        <v>0</v>
      </c>
      <c r="AC52" s="370"/>
      <c r="AD52" s="370"/>
      <c r="AE52" s="370"/>
      <c r="AF52" s="370"/>
      <c r="AG52" s="370"/>
      <c r="AH52" s="370"/>
      <c r="AI52" s="55"/>
      <c r="AJ52" s="55"/>
    </row>
    <row r="53" spans="1:36" ht="12.75" customHeight="1">
      <c r="A53" s="78">
        <f t="shared" si="0"/>
        <v>28</v>
      </c>
      <c r="B53" s="79">
        <v>9</v>
      </c>
      <c r="C53" s="89">
        <v>2</v>
      </c>
      <c r="D53" s="80">
        <v>183.69</v>
      </c>
      <c r="E53" s="79"/>
      <c r="F53" s="79"/>
      <c r="G53" s="81"/>
      <c r="H53" s="79"/>
      <c r="I53" s="79"/>
      <c r="J53" s="82"/>
      <c r="K53" s="82"/>
      <c r="L53" s="83">
        <v>1</v>
      </c>
      <c r="M53" s="84">
        <v>6</v>
      </c>
      <c r="N53" s="131">
        <v>366</v>
      </c>
      <c r="O53" s="133"/>
      <c r="P53" s="123"/>
      <c r="Q53" s="123"/>
      <c r="R53" s="134"/>
      <c r="S53" s="123"/>
      <c r="T53" s="134"/>
      <c r="U53" s="123"/>
      <c r="V53" s="123"/>
      <c r="W53" s="123"/>
      <c r="X53" s="123"/>
      <c r="Y53" s="123">
        <v>32</v>
      </c>
      <c r="Z53" s="132"/>
      <c r="AA53" s="123">
        <v>300</v>
      </c>
      <c r="AB53" s="123">
        <v>0</v>
      </c>
      <c r="AC53" s="365"/>
      <c r="AD53" s="365"/>
      <c r="AE53" s="365"/>
      <c r="AF53" s="365"/>
      <c r="AG53" s="365"/>
      <c r="AH53" s="365"/>
      <c r="AI53" s="55"/>
      <c r="AJ53" s="55"/>
    </row>
    <row r="54" spans="1:36" ht="12.75" customHeight="1">
      <c r="A54" s="115">
        <v>1</v>
      </c>
      <c r="B54" s="129">
        <v>9</v>
      </c>
      <c r="C54" s="130">
        <v>3</v>
      </c>
      <c r="D54" s="116">
        <v>185.36</v>
      </c>
      <c r="E54" s="129"/>
      <c r="F54" s="129"/>
      <c r="G54" s="106"/>
      <c r="H54" s="129"/>
      <c r="I54" s="129"/>
      <c r="J54" s="108"/>
      <c r="K54" s="108"/>
      <c r="L54" s="109">
        <v>1</v>
      </c>
      <c r="M54" s="110">
        <v>6</v>
      </c>
      <c r="N54" s="126">
        <v>349</v>
      </c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>
        <v>32</v>
      </c>
      <c r="Z54" s="127"/>
      <c r="AA54" s="118">
        <v>300</v>
      </c>
      <c r="AB54" s="118">
        <v>0</v>
      </c>
      <c r="AC54" s="370"/>
      <c r="AD54" s="370"/>
      <c r="AE54" s="370"/>
      <c r="AF54" s="370"/>
      <c r="AG54" s="370"/>
      <c r="AH54" s="370"/>
      <c r="AI54" s="55"/>
      <c r="AJ54" s="55"/>
    </row>
    <row r="55" spans="1:36" ht="12.75" customHeight="1">
      <c r="A55" s="115"/>
      <c r="B55" s="129"/>
      <c r="C55" s="130"/>
      <c r="D55" s="116"/>
      <c r="E55" s="129"/>
      <c r="F55" s="129"/>
      <c r="G55" s="106"/>
      <c r="H55" s="129"/>
      <c r="I55" s="129"/>
      <c r="J55" s="108"/>
      <c r="K55" s="108"/>
      <c r="L55" s="109"/>
      <c r="M55" s="110"/>
      <c r="N55" s="126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27"/>
      <c r="AA55" s="118"/>
      <c r="AB55" s="118"/>
      <c r="AC55" s="370"/>
      <c r="AD55" s="370"/>
      <c r="AE55" s="370"/>
      <c r="AF55" s="370"/>
      <c r="AG55" s="370"/>
      <c r="AH55" s="370"/>
      <c r="AI55" s="55"/>
      <c r="AJ55" s="55"/>
    </row>
    <row r="56" spans="1:36" ht="12.75" customHeight="1">
      <c r="A56" s="135"/>
      <c r="B56" s="129"/>
      <c r="C56" s="130"/>
      <c r="D56" s="116"/>
      <c r="E56" s="129"/>
      <c r="F56" s="129"/>
      <c r="G56" s="106"/>
      <c r="H56" s="129"/>
      <c r="I56" s="129"/>
      <c r="J56" s="108"/>
      <c r="K56" s="108"/>
      <c r="L56" s="109"/>
      <c r="M56" s="110"/>
      <c r="N56" s="126"/>
      <c r="O56" s="136"/>
      <c r="P56" s="136"/>
      <c r="Q56" s="136"/>
      <c r="R56" s="136"/>
      <c r="S56" s="136"/>
      <c r="T56" s="136"/>
      <c r="U56" s="136"/>
      <c r="V56" s="137"/>
      <c r="W56" s="137"/>
      <c r="X56" s="136"/>
      <c r="Y56" s="136"/>
      <c r="Z56" s="138"/>
      <c r="AA56" s="136"/>
      <c r="AB56" s="136"/>
      <c r="AC56" s="371"/>
      <c r="AD56" s="371"/>
      <c r="AE56" s="371"/>
      <c r="AF56" s="371"/>
      <c r="AG56" s="371"/>
      <c r="AH56" s="371"/>
      <c r="AI56" s="55"/>
      <c r="AJ56" s="55"/>
    </row>
    <row r="57" spans="1:36" ht="12.75" customHeight="1">
      <c r="A57" s="139"/>
      <c r="B57" s="129"/>
      <c r="C57" s="130"/>
      <c r="D57" s="140"/>
      <c r="E57" s="129"/>
      <c r="F57" s="129"/>
      <c r="G57" s="141"/>
      <c r="H57" s="129"/>
      <c r="I57" s="129"/>
      <c r="J57" s="108"/>
      <c r="K57" s="108"/>
      <c r="L57" s="109"/>
      <c r="M57" s="110"/>
      <c r="N57" s="126"/>
      <c r="O57" s="142"/>
      <c r="P57" s="137"/>
      <c r="Q57" s="137"/>
      <c r="R57" s="143"/>
      <c r="S57" s="137"/>
      <c r="T57" s="137"/>
      <c r="U57" s="137"/>
      <c r="V57" s="144"/>
      <c r="W57" s="137"/>
      <c r="X57" s="137"/>
      <c r="Y57" s="137"/>
      <c r="Z57" s="145"/>
      <c r="AA57" s="137"/>
      <c r="AB57" s="137"/>
      <c r="AC57" s="371"/>
      <c r="AD57" s="371"/>
      <c r="AE57" s="371"/>
      <c r="AF57" s="371"/>
      <c r="AG57" s="371"/>
      <c r="AH57" s="371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27</v>
      </c>
      <c r="M58" s="101">
        <f>SUM(M27:M57)</f>
        <v>171</v>
      </c>
      <c r="N58" s="102">
        <f>SUM(N27:N57)</f>
        <v>8793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>
        <f>SUM(W27:W57)</f>
        <v>130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6"/>
  <sheetViews>
    <sheetView showGridLines="0" topLeftCell="K1" zoomScale="115" zoomScaleNormal="115" workbookViewId="0">
      <selection activeCell="F49" sqref="F4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5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6"/>
    </row>
    <row r="4" spans="1:34" ht="12.75" customHeight="1">
      <c r="A4" s="336" t="s">
        <v>2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7" t="s">
        <v>80</v>
      </c>
      <c r="C6" s="337"/>
      <c r="D6" s="337"/>
      <c r="E6" s="337"/>
      <c r="F6" s="337"/>
      <c r="G6" s="337"/>
      <c r="H6" s="337"/>
      <c r="I6" s="337"/>
      <c r="J6" s="6"/>
      <c r="K6" s="6" t="s">
        <v>4</v>
      </c>
      <c r="L6" s="7" t="s">
        <v>76</v>
      </c>
      <c r="M6" s="338"/>
      <c r="N6" s="338"/>
      <c r="O6" s="338"/>
      <c r="P6" s="7" t="s">
        <v>5</v>
      </c>
      <c r="Q6" s="7"/>
      <c r="R6" s="7"/>
      <c r="S6" s="7"/>
      <c r="T6" s="7"/>
      <c r="U6" s="339" t="s">
        <v>6</v>
      </c>
      <c r="V6" s="33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0" t="s">
        <v>7</v>
      </c>
      <c r="AB7" s="340"/>
      <c r="AC7" s="340"/>
      <c r="AD7" s="340"/>
      <c r="AE7" s="341"/>
      <c r="AF7" s="341"/>
      <c r="AG7" s="341"/>
      <c r="AH7" s="6"/>
    </row>
    <row r="8" spans="1:34" ht="12.75" customHeight="1">
      <c r="A8" s="6" t="s">
        <v>8</v>
      </c>
      <c r="B8" s="6"/>
      <c r="C8" s="342" t="s">
        <v>63</v>
      </c>
      <c r="D8" s="342"/>
      <c r="E8" s="342"/>
      <c r="F8" s="342"/>
      <c r="G8" s="6" t="s">
        <v>9</v>
      </c>
      <c r="H8" s="342">
        <v>2019</v>
      </c>
      <c r="I8" s="342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0" t="s">
        <v>12</v>
      </c>
      <c r="AB8" s="340"/>
      <c r="AC8" s="340"/>
      <c r="AD8" s="340"/>
      <c r="AE8" s="343"/>
      <c r="AF8" s="343"/>
      <c r="AG8" s="343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0" t="s">
        <v>14</v>
      </c>
      <c r="AB9" s="340"/>
      <c r="AC9" s="340"/>
      <c r="AD9" s="340"/>
      <c r="AE9" s="343"/>
      <c r="AF9" s="343"/>
      <c r="AG9" s="343"/>
      <c r="AH9" s="6"/>
    </row>
    <row r="10" spans="1:34" ht="12.75" customHeight="1">
      <c r="A10" s="6" t="s">
        <v>15</v>
      </c>
      <c r="B10" s="6"/>
      <c r="C10" s="345" t="s">
        <v>16</v>
      </c>
      <c r="D10" s="345"/>
      <c r="E10" s="345"/>
      <c r="F10" s="345"/>
      <c r="G10" s="345"/>
      <c r="H10" s="345"/>
      <c r="I10" s="345"/>
      <c r="J10" s="6"/>
      <c r="K10" s="11" t="s">
        <v>17</v>
      </c>
      <c r="L10" s="12"/>
      <c r="M10" s="12"/>
      <c r="N10" s="346"/>
      <c r="O10" s="346"/>
      <c r="P10" s="12" t="s">
        <v>18</v>
      </c>
      <c r="Q10" s="347"/>
      <c r="R10" s="347"/>
      <c r="S10" s="347"/>
      <c r="T10" s="347"/>
      <c r="U10" s="347"/>
      <c r="V10" s="347"/>
      <c r="W10" s="6"/>
      <c r="X10" s="6"/>
      <c r="Y10" s="6"/>
      <c r="Z10" s="9" t="s">
        <v>19</v>
      </c>
      <c r="AA10" s="340" t="s">
        <v>20</v>
      </c>
      <c r="AB10" s="340"/>
      <c r="AC10" s="340"/>
      <c r="AD10" s="340"/>
      <c r="AE10" s="344"/>
      <c r="AF10" s="344"/>
      <c r="AG10" s="344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8" t="s">
        <v>21</v>
      </c>
      <c r="AB11" s="348"/>
      <c r="AC11" s="348"/>
      <c r="AD11" s="348"/>
      <c r="AE11" s="343"/>
      <c r="AF11" s="343"/>
      <c r="AG11" s="343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49" t="s">
        <v>22</v>
      </c>
      <c r="C14" s="349"/>
      <c r="D14" s="349"/>
      <c r="E14" s="349"/>
      <c r="F14" s="349"/>
      <c r="G14" s="349"/>
      <c r="H14" s="349"/>
      <c r="I14" s="349"/>
      <c r="J14" s="349"/>
      <c r="K14" s="17" t="s">
        <v>23</v>
      </c>
      <c r="L14" s="350" t="s">
        <v>24</v>
      </c>
      <c r="M14" s="350"/>
      <c r="N14" s="350"/>
      <c r="O14" s="351" t="s">
        <v>25</v>
      </c>
      <c r="P14" s="351"/>
      <c r="Q14" s="351"/>
      <c r="R14" s="351"/>
      <c r="S14" s="351"/>
      <c r="T14" s="351"/>
      <c r="U14" s="351"/>
      <c r="V14" s="352" t="s">
        <v>26</v>
      </c>
      <c r="W14" s="352"/>
      <c r="X14" s="18"/>
      <c r="Y14" s="353" t="s">
        <v>27</v>
      </c>
      <c r="Z14" s="353"/>
      <c r="AA14" s="354" t="s">
        <v>28</v>
      </c>
      <c r="AB14" s="35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49"/>
      <c r="C15" s="349"/>
      <c r="D15" s="349"/>
      <c r="E15" s="349"/>
      <c r="F15" s="349"/>
      <c r="G15" s="349"/>
      <c r="H15" s="349"/>
      <c r="I15" s="349"/>
      <c r="J15" s="349"/>
      <c r="K15" s="22"/>
      <c r="L15" s="23"/>
      <c r="M15" s="23"/>
      <c r="N15" s="23"/>
      <c r="O15" s="351"/>
      <c r="P15" s="351"/>
      <c r="Q15" s="351"/>
      <c r="R15" s="351"/>
      <c r="S15" s="351"/>
      <c r="T15" s="351"/>
      <c r="U15" s="35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9" ht="12.75" customHeight="1">
      <c r="A17" s="30" t="s">
        <v>29</v>
      </c>
      <c r="B17" s="356" t="s">
        <v>30</v>
      </c>
      <c r="C17" s="356"/>
      <c r="D17" s="356"/>
      <c r="E17" s="357" t="s">
        <v>30</v>
      </c>
      <c r="F17" s="357"/>
      <c r="G17" s="357"/>
      <c r="H17" s="345" t="s">
        <v>31</v>
      </c>
      <c r="I17" s="345"/>
      <c r="J17" s="345"/>
      <c r="K17" s="22" t="s">
        <v>32</v>
      </c>
      <c r="L17" s="32"/>
      <c r="M17" s="32"/>
      <c r="N17" s="32"/>
      <c r="O17" s="32"/>
      <c r="P17" s="32"/>
      <c r="Q17" s="359" t="s">
        <v>33</v>
      </c>
      <c r="R17" s="359"/>
      <c r="S17" s="359" t="s">
        <v>34</v>
      </c>
      <c r="T17" s="359"/>
      <c r="U17" s="32"/>
      <c r="V17" s="32"/>
      <c r="W17" s="32"/>
      <c r="X17" s="32"/>
      <c r="Y17" s="32"/>
      <c r="Z17" s="32"/>
      <c r="AA17" s="32"/>
      <c r="AB17" s="32"/>
      <c r="AC17" s="355" t="s">
        <v>35</v>
      </c>
      <c r="AD17" s="355"/>
      <c r="AE17" s="355"/>
      <c r="AF17" s="355"/>
      <c r="AG17" s="355"/>
      <c r="AH17" s="355"/>
    </row>
    <row r="18" spans="1:39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59"/>
      <c r="R18" s="359"/>
      <c r="S18" s="359"/>
      <c r="T18" s="359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9" ht="12.75" customHeight="1">
      <c r="A19" s="30" t="s">
        <v>36</v>
      </c>
      <c r="B19" s="356" t="s">
        <v>37</v>
      </c>
      <c r="C19" s="356"/>
      <c r="D19" s="356"/>
      <c r="E19" s="357" t="s">
        <v>37</v>
      </c>
      <c r="F19" s="357"/>
      <c r="G19" s="357"/>
      <c r="H19" s="345" t="s">
        <v>37</v>
      </c>
      <c r="I19" s="345"/>
      <c r="J19" s="345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59"/>
      <c r="R19" s="359"/>
      <c r="S19" s="359"/>
      <c r="T19" s="359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8" t="s">
        <v>49</v>
      </c>
      <c r="AD19" s="358"/>
      <c r="AE19" s="358"/>
      <c r="AF19" s="358"/>
      <c r="AG19" s="358"/>
      <c r="AH19" s="358"/>
    </row>
    <row r="20" spans="1:39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59"/>
      <c r="R20" s="359"/>
      <c r="S20" s="359"/>
      <c r="T20" s="359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9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59"/>
      <c r="R21" s="359"/>
      <c r="S21" s="359"/>
      <c r="T21" s="359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9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59"/>
      <c r="R22" s="359"/>
      <c r="S22" s="359"/>
      <c r="T22" s="359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9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59"/>
      <c r="R23" s="359"/>
      <c r="S23" s="359"/>
      <c r="T23" s="359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9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9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9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9" ht="12.75" customHeight="1">
      <c r="A27" s="104">
        <v>2</v>
      </c>
      <c r="B27" s="105">
        <v>9</v>
      </c>
      <c r="C27" s="146">
        <v>4</v>
      </c>
      <c r="D27" s="106">
        <v>187.02</v>
      </c>
      <c r="E27" s="107"/>
      <c r="F27" s="107"/>
      <c r="G27" s="106"/>
      <c r="H27" s="107"/>
      <c r="I27" s="107"/>
      <c r="J27" s="108"/>
      <c r="K27" s="108"/>
      <c r="L27" s="109">
        <v>1</v>
      </c>
      <c r="M27" s="110">
        <v>6</v>
      </c>
      <c r="N27" s="111">
        <v>324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300</v>
      </c>
      <c r="AB27" s="111">
        <v>0</v>
      </c>
      <c r="AC27" s="368"/>
      <c r="AD27" s="368"/>
      <c r="AE27" s="368"/>
      <c r="AF27" s="368"/>
      <c r="AG27" s="368"/>
      <c r="AH27" s="368"/>
      <c r="AI27" s="55"/>
      <c r="AJ27" s="55"/>
      <c r="AK27" s="55"/>
      <c r="AL27" s="55"/>
      <c r="AM27" s="55"/>
    </row>
    <row r="28" spans="1:39" ht="12.75" customHeight="1">
      <c r="A28" s="78">
        <f t="shared" ref="A28:A55" si="0">A27+1</f>
        <v>3</v>
      </c>
      <c r="B28" s="121">
        <v>9</v>
      </c>
      <c r="C28" s="148">
        <v>5</v>
      </c>
      <c r="D28" s="80">
        <v>188.69</v>
      </c>
      <c r="E28" s="79"/>
      <c r="F28" s="79"/>
      <c r="G28" s="81"/>
      <c r="H28" s="79"/>
      <c r="I28" s="79"/>
      <c r="J28" s="82"/>
      <c r="K28" s="82"/>
      <c r="L28" s="83">
        <v>1</v>
      </c>
      <c r="M28" s="84">
        <v>6</v>
      </c>
      <c r="N28" s="86">
        <v>317</v>
      </c>
      <c r="O28" s="149"/>
      <c r="P28" s="86"/>
      <c r="Q28" s="86"/>
      <c r="R28" s="90"/>
      <c r="S28" s="86"/>
      <c r="T28" s="90"/>
      <c r="U28" s="86"/>
      <c r="V28" s="150"/>
      <c r="W28" s="150"/>
      <c r="X28" s="86"/>
      <c r="Y28" s="86">
        <v>32</v>
      </c>
      <c r="Z28" s="87"/>
      <c r="AA28" s="86">
        <v>300</v>
      </c>
      <c r="AB28" s="86">
        <v>0</v>
      </c>
      <c r="AC28" s="369"/>
      <c r="AD28" s="369"/>
      <c r="AE28" s="369"/>
      <c r="AF28" s="369"/>
      <c r="AG28" s="369"/>
      <c r="AH28" s="369"/>
      <c r="AI28" s="55"/>
      <c r="AJ28" s="55"/>
      <c r="AK28" s="55"/>
      <c r="AL28" s="55"/>
      <c r="AM28" s="55"/>
    </row>
    <row r="29" spans="1:39" ht="12.75" customHeight="1">
      <c r="A29" s="115">
        <f t="shared" si="0"/>
        <v>4</v>
      </c>
      <c r="B29" s="105">
        <v>9</v>
      </c>
      <c r="C29" s="146">
        <v>6</v>
      </c>
      <c r="D29" s="116">
        <v>190.36</v>
      </c>
      <c r="E29" s="129"/>
      <c r="F29" s="129"/>
      <c r="G29" s="106"/>
      <c r="H29" s="129"/>
      <c r="I29" s="129"/>
      <c r="J29" s="108"/>
      <c r="K29" s="108"/>
      <c r="L29" s="109">
        <v>1</v>
      </c>
      <c r="M29" s="110">
        <v>6</v>
      </c>
      <c r="N29" s="117">
        <v>335</v>
      </c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1">
        <v>32</v>
      </c>
      <c r="Z29" s="114"/>
      <c r="AA29" s="111">
        <v>300</v>
      </c>
      <c r="AB29" s="111">
        <v>0</v>
      </c>
      <c r="AC29" s="368"/>
      <c r="AD29" s="368"/>
      <c r="AE29" s="368"/>
      <c r="AF29" s="368"/>
      <c r="AG29" s="368"/>
      <c r="AH29" s="368"/>
      <c r="AI29" s="55"/>
      <c r="AJ29" s="55"/>
      <c r="AK29" s="55"/>
      <c r="AL29" s="55"/>
      <c r="AM29" s="55"/>
    </row>
    <row r="30" spans="1:39" ht="12.75" customHeight="1">
      <c r="A30" s="115">
        <f t="shared" si="0"/>
        <v>5</v>
      </c>
      <c r="B30" s="105">
        <v>9</v>
      </c>
      <c r="C30" s="146">
        <v>7</v>
      </c>
      <c r="D30" s="116">
        <v>192.03</v>
      </c>
      <c r="E30" s="129"/>
      <c r="F30" s="129"/>
      <c r="G30" s="106"/>
      <c r="H30" s="129"/>
      <c r="I30" s="129"/>
      <c r="J30" s="108"/>
      <c r="K30" s="108"/>
      <c r="L30" s="109">
        <v>1</v>
      </c>
      <c r="M30" s="110">
        <v>6</v>
      </c>
      <c r="N30" s="117">
        <v>306</v>
      </c>
      <c r="O30" s="117"/>
      <c r="P30" s="117"/>
      <c r="Q30" s="117"/>
      <c r="R30" s="117"/>
      <c r="S30" s="117"/>
      <c r="T30" s="117"/>
      <c r="U30" s="117"/>
      <c r="V30" s="117"/>
      <c r="W30" s="117">
        <v>130</v>
      </c>
      <c r="X30" s="117"/>
      <c r="Y30" s="117">
        <v>32</v>
      </c>
      <c r="Z30" s="151"/>
      <c r="AA30" s="117">
        <v>300</v>
      </c>
      <c r="AB30" s="117">
        <v>0</v>
      </c>
      <c r="AC30" s="368"/>
      <c r="AD30" s="368"/>
      <c r="AE30" s="368"/>
      <c r="AF30" s="368"/>
      <c r="AG30" s="368"/>
      <c r="AH30" s="368"/>
      <c r="AI30" s="55"/>
      <c r="AJ30" s="55"/>
      <c r="AK30" s="55"/>
      <c r="AL30" s="55"/>
      <c r="AM30" s="55"/>
    </row>
    <row r="31" spans="1:39" ht="12.75" customHeight="1">
      <c r="A31" s="78">
        <f t="shared" si="0"/>
        <v>6</v>
      </c>
      <c r="B31" s="121">
        <v>9</v>
      </c>
      <c r="C31" s="148">
        <v>8</v>
      </c>
      <c r="D31" s="80">
        <v>193.7</v>
      </c>
      <c r="E31" s="79"/>
      <c r="F31" s="79"/>
      <c r="G31" s="81"/>
      <c r="H31" s="79"/>
      <c r="I31" s="79"/>
      <c r="J31" s="82"/>
      <c r="K31" s="82"/>
      <c r="L31" s="83">
        <v>1</v>
      </c>
      <c r="M31" s="84">
        <v>6</v>
      </c>
      <c r="N31" s="86">
        <v>299</v>
      </c>
      <c r="O31" s="149"/>
      <c r="P31" s="220"/>
      <c r="Q31" s="86"/>
      <c r="R31" s="86"/>
      <c r="S31" s="86"/>
      <c r="T31" s="86"/>
      <c r="U31" s="86"/>
      <c r="V31" s="86"/>
      <c r="W31" s="86"/>
      <c r="X31" s="86"/>
      <c r="Y31" s="85">
        <v>32</v>
      </c>
      <c r="Z31" s="124"/>
      <c r="AA31" s="85">
        <v>300</v>
      </c>
      <c r="AB31" s="85">
        <v>0</v>
      </c>
      <c r="AC31" s="369"/>
      <c r="AD31" s="369"/>
      <c r="AE31" s="369"/>
      <c r="AF31" s="369"/>
      <c r="AG31" s="369"/>
      <c r="AH31" s="369"/>
      <c r="AI31" s="55"/>
      <c r="AJ31" s="55"/>
      <c r="AK31" s="55"/>
      <c r="AL31" s="55"/>
      <c r="AM31" s="55"/>
    </row>
    <row r="32" spans="1:39" ht="12.75" customHeight="1">
      <c r="A32" s="115">
        <f t="shared" si="0"/>
        <v>7</v>
      </c>
      <c r="B32" s="105">
        <v>9</v>
      </c>
      <c r="C32" s="146">
        <v>9</v>
      </c>
      <c r="D32" s="116">
        <v>195.36</v>
      </c>
      <c r="E32" s="129"/>
      <c r="F32" s="129"/>
      <c r="G32" s="106"/>
      <c r="H32" s="129"/>
      <c r="I32" s="129"/>
      <c r="J32" s="108"/>
      <c r="K32" s="108"/>
      <c r="L32" s="109">
        <v>1</v>
      </c>
      <c r="M32" s="110">
        <v>8</v>
      </c>
      <c r="N32" s="117">
        <v>315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300</v>
      </c>
      <c r="AB32" s="117">
        <v>0</v>
      </c>
      <c r="AC32" s="368"/>
      <c r="AD32" s="368"/>
      <c r="AE32" s="368"/>
      <c r="AF32" s="368"/>
      <c r="AG32" s="368"/>
      <c r="AH32" s="368"/>
      <c r="AI32" s="55"/>
      <c r="AJ32" s="55"/>
      <c r="AK32" s="55"/>
      <c r="AL32" s="55"/>
      <c r="AM32" s="55"/>
    </row>
    <row r="33" spans="1:39" ht="12.75" customHeight="1">
      <c r="A33" s="115">
        <f t="shared" si="0"/>
        <v>8</v>
      </c>
      <c r="B33" s="105">
        <v>9</v>
      </c>
      <c r="C33" s="146">
        <v>10</v>
      </c>
      <c r="D33" s="116">
        <v>197.03</v>
      </c>
      <c r="E33" s="129"/>
      <c r="F33" s="130"/>
      <c r="G33" s="106"/>
      <c r="H33" s="129"/>
      <c r="I33" s="129"/>
      <c r="J33" s="108"/>
      <c r="K33" s="108"/>
      <c r="L33" s="109">
        <v>1</v>
      </c>
      <c r="M33" s="110">
        <v>6</v>
      </c>
      <c r="N33" s="117">
        <v>295</v>
      </c>
      <c r="O33" s="152"/>
      <c r="P33" s="117"/>
      <c r="Q33" s="117"/>
      <c r="R33" s="117"/>
      <c r="S33" s="117"/>
      <c r="T33" s="153"/>
      <c r="U33" s="117"/>
      <c r="V33" s="117"/>
      <c r="W33" s="117"/>
      <c r="X33" s="117"/>
      <c r="Y33" s="111">
        <v>32</v>
      </c>
      <c r="Z33" s="114"/>
      <c r="AA33" s="111">
        <v>300</v>
      </c>
      <c r="AB33" s="111">
        <v>0</v>
      </c>
      <c r="AC33" s="368"/>
      <c r="AD33" s="368"/>
      <c r="AE33" s="368"/>
      <c r="AF33" s="368"/>
      <c r="AG33" s="368"/>
      <c r="AH33" s="368"/>
      <c r="AI33" s="55"/>
      <c r="AJ33" s="55"/>
      <c r="AK33" s="55"/>
      <c r="AL33" s="55"/>
      <c r="AM33" s="55"/>
    </row>
    <row r="34" spans="1:39" ht="12.75" customHeight="1">
      <c r="A34" s="115">
        <f t="shared" si="0"/>
        <v>9</v>
      </c>
      <c r="B34" s="105">
        <v>9</v>
      </c>
      <c r="C34" s="146">
        <v>11</v>
      </c>
      <c r="D34" s="116">
        <v>198.7</v>
      </c>
      <c r="E34" s="129"/>
      <c r="F34" s="129"/>
      <c r="G34" s="106"/>
      <c r="H34" s="129"/>
      <c r="I34" s="129"/>
      <c r="J34" s="108"/>
      <c r="K34" s="108"/>
      <c r="L34" s="109">
        <v>1</v>
      </c>
      <c r="M34" s="110">
        <v>6</v>
      </c>
      <c r="N34" s="117">
        <v>270</v>
      </c>
      <c r="O34" s="154"/>
      <c r="P34" s="219"/>
      <c r="Q34" s="117"/>
      <c r="R34" s="117"/>
      <c r="S34" s="117"/>
      <c r="T34" s="117"/>
      <c r="U34" s="117"/>
      <c r="V34" s="117"/>
      <c r="W34" s="117"/>
      <c r="X34" s="117"/>
      <c r="Y34" s="117">
        <v>32</v>
      </c>
      <c r="Z34" s="151"/>
      <c r="AA34" s="117">
        <v>300</v>
      </c>
      <c r="AB34" s="117">
        <v>0</v>
      </c>
      <c r="AC34" s="368"/>
      <c r="AD34" s="368"/>
      <c r="AE34" s="368"/>
      <c r="AF34" s="368"/>
      <c r="AG34" s="368"/>
      <c r="AH34" s="368"/>
      <c r="AI34" s="55"/>
      <c r="AJ34" s="55"/>
      <c r="AK34" s="55"/>
      <c r="AL34" s="55"/>
      <c r="AM34" s="55"/>
    </row>
    <row r="35" spans="1:39" ht="12.75" customHeight="1">
      <c r="A35" s="115">
        <f t="shared" si="0"/>
        <v>10</v>
      </c>
      <c r="B35" s="105">
        <v>10</v>
      </c>
      <c r="C35" s="146">
        <v>0</v>
      </c>
      <c r="D35" s="116">
        <v>200.37</v>
      </c>
      <c r="E35" s="129"/>
      <c r="F35" s="129"/>
      <c r="G35" s="106"/>
      <c r="H35" s="129"/>
      <c r="I35" s="129"/>
      <c r="J35" s="108"/>
      <c r="K35" s="108"/>
      <c r="L35" s="109">
        <v>1</v>
      </c>
      <c r="M35" s="110">
        <v>5</v>
      </c>
      <c r="N35" s="117">
        <v>268</v>
      </c>
      <c r="O35" s="152"/>
      <c r="P35" s="117"/>
      <c r="Q35" s="117"/>
      <c r="R35" s="117"/>
      <c r="S35" s="117"/>
      <c r="T35" s="153"/>
      <c r="U35" s="117"/>
      <c r="V35" s="117"/>
      <c r="W35" s="117"/>
      <c r="X35" s="117"/>
      <c r="Y35" s="111">
        <v>32</v>
      </c>
      <c r="Z35" s="114"/>
      <c r="AA35" s="111">
        <v>290</v>
      </c>
      <c r="AB35" s="111"/>
      <c r="AC35" s="368"/>
      <c r="AD35" s="368"/>
      <c r="AE35" s="368"/>
      <c r="AF35" s="368"/>
      <c r="AG35" s="368"/>
      <c r="AH35" s="368"/>
      <c r="AI35" s="55"/>
      <c r="AJ35" s="55"/>
      <c r="AK35" s="55"/>
      <c r="AL35" s="55"/>
      <c r="AM35" s="55"/>
    </row>
    <row r="36" spans="1:39" ht="12.75" customHeight="1">
      <c r="A36" s="115">
        <f t="shared" si="0"/>
        <v>11</v>
      </c>
      <c r="B36" s="105">
        <v>10</v>
      </c>
      <c r="C36" s="146">
        <v>1</v>
      </c>
      <c r="D36" s="116">
        <v>202.04</v>
      </c>
      <c r="E36" s="129"/>
      <c r="F36" s="129"/>
      <c r="G36" s="106"/>
      <c r="H36" s="129"/>
      <c r="I36" s="129"/>
      <c r="J36" s="108"/>
      <c r="K36" s="108"/>
      <c r="L36" s="109">
        <v>1</v>
      </c>
      <c r="M36" s="110">
        <v>5</v>
      </c>
      <c r="N36" s="117">
        <v>263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290</v>
      </c>
      <c r="AB36" s="117"/>
      <c r="AC36" s="370"/>
      <c r="AD36" s="370"/>
      <c r="AE36" s="370"/>
      <c r="AF36" s="370"/>
      <c r="AG36" s="370"/>
      <c r="AH36" s="370"/>
      <c r="AI36" s="55"/>
      <c r="AJ36" s="55"/>
      <c r="AK36" s="55"/>
      <c r="AL36" s="55"/>
      <c r="AM36" s="55"/>
    </row>
    <row r="37" spans="1:39" ht="12.75" customHeight="1">
      <c r="A37" s="115">
        <f t="shared" si="0"/>
        <v>12</v>
      </c>
      <c r="B37" s="105">
        <v>10</v>
      </c>
      <c r="C37" s="146">
        <v>2</v>
      </c>
      <c r="D37" s="116">
        <v>203.71</v>
      </c>
      <c r="E37" s="129"/>
      <c r="F37" s="129"/>
      <c r="G37" s="106"/>
      <c r="H37" s="129"/>
      <c r="I37" s="130"/>
      <c r="J37" s="108"/>
      <c r="K37" s="108"/>
      <c r="L37" s="109">
        <v>1</v>
      </c>
      <c r="M37" s="110">
        <v>6</v>
      </c>
      <c r="N37" s="117">
        <v>277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>
        <v>32</v>
      </c>
      <c r="Z37" s="114"/>
      <c r="AA37" s="111">
        <v>290</v>
      </c>
      <c r="AB37" s="111"/>
      <c r="AC37" s="370"/>
      <c r="AD37" s="370"/>
      <c r="AE37" s="370"/>
      <c r="AF37" s="370"/>
      <c r="AG37" s="370"/>
      <c r="AH37" s="370"/>
      <c r="AI37" s="55"/>
      <c r="AJ37" s="55"/>
      <c r="AK37" s="55"/>
      <c r="AL37" s="55"/>
      <c r="AM37" s="55"/>
    </row>
    <row r="38" spans="1:39" ht="12.75" customHeight="1">
      <c r="A38" s="180">
        <f t="shared" si="0"/>
        <v>13</v>
      </c>
      <c r="B38" s="181">
        <v>10</v>
      </c>
      <c r="C38" s="182">
        <v>3</v>
      </c>
      <c r="D38" s="183">
        <v>205.37</v>
      </c>
      <c r="E38" s="184"/>
      <c r="F38" s="184"/>
      <c r="G38" s="185"/>
      <c r="H38" s="184"/>
      <c r="I38" s="184"/>
      <c r="J38" s="186"/>
      <c r="K38" s="186"/>
      <c r="L38" s="187">
        <v>1</v>
      </c>
      <c r="M38" s="188">
        <v>6</v>
      </c>
      <c r="N38" s="189">
        <v>280</v>
      </c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>
        <v>32</v>
      </c>
      <c r="Z38" s="190"/>
      <c r="AA38" s="189">
        <v>290</v>
      </c>
      <c r="AB38" s="189"/>
      <c r="AC38" s="372"/>
      <c r="AD38" s="372"/>
      <c r="AE38" s="372"/>
      <c r="AF38" s="372"/>
      <c r="AG38" s="372"/>
      <c r="AH38" s="372"/>
      <c r="AI38" s="55"/>
      <c r="AJ38" s="55"/>
      <c r="AK38" s="55"/>
      <c r="AL38" s="55"/>
      <c r="AM38" s="55"/>
    </row>
    <row r="39" spans="1:39" ht="12.75" customHeight="1">
      <c r="A39" s="115">
        <f t="shared" si="0"/>
        <v>14</v>
      </c>
      <c r="B39" s="105">
        <v>10</v>
      </c>
      <c r="C39" s="146">
        <v>3</v>
      </c>
      <c r="D39" s="116">
        <v>205.37</v>
      </c>
      <c r="E39" s="129"/>
      <c r="F39" s="129"/>
      <c r="G39" s="106"/>
      <c r="H39" s="129"/>
      <c r="I39" s="129"/>
      <c r="J39" s="108"/>
      <c r="K39" s="108"/>
      <c r="L39" s="109">
        <v>0</v>
      </c>
      <c r="M39" s="110">
        <v>6</v>
      </c>
      <c r="N39" s="117">
        <v>288</v>
      </c>
      <c r="O39" s="152"/>
      <c r="P39" s="117"/>
      <c r="Q39" s="117"/>
      <c r="R39" s="153"/>
      <c r="S39" s="117"/>
      <c r="T39" s="117"/>
      <c r="U39" s="117"/>
      <c r="V39" s="117"/>
      <c r="W39" s="117"/>
      <c r="X39" s="117"/>
      <c r="Y39" s="111">
        <v>32</v>
      </c>
      <c r="Z39" s="114"/>
      <c r="AA39" s="111">
        <v>280</v>
      </c>
      <c r="AB39" s="111"/>
      <c r="AC39" s="370"/>
      <c r="AD39" s="370"/>
      <c r="AE39" s="370"/>
      <c r="AF39" s="370"/>
      <c r="AG39" s="370"/>
      <c r="AH39" s="370"/>
      <c r="AI39" s="55"/>
      <c r="AJ39" s="55"/>
      <c r="AK39" s="55"/>
      <c r="AL39" s="55"/>
      <c r="AM39" s="55"/>
    </row>
    <row r="40" spans="1:39" ht="12.75" customHeight="1">
      <c r="A40" s="191">
        <f t="shared" si="0"/>
        <v>15</v>
      </c>
      <c r="B40" s="192">
        <v>10</v>
      </c>
      <c r="C40" s="193">
        <v>4</v>
      </c>
      <c r="D40" s="194">
        <v>207.04</v>
      </c>
      <c r="E40" s="195"/>
      <c r="F40" s="195"/>
      <c r="G40" s="196"/>
      <c r="H40" s="195"/>
      <c r="I40" s="195"/>
      <c r="J40" s="197"/>
      <c r="K40" s="197"/>
      <c r="L40" s="198">
        <v>1</v>
      </c>
      <c r="M40" s="199">
        <v>6</v>
      </c>
      <c r="N40" s="200">
        <v>192</v>
      </c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>
        <v>32</v>
      </c>
      <c r="Z40" s="201"/>
      <c r="AA40" s="200">
        <v>600</v>
      </c>
      <c r="AB40" s="200"/>
      <c r="AC40" s="373" t="s">
        <v>95</v>
      </c>
      <c r="AD40" s="373"/>
      <c r="AE40" s="373"/>
      <c r="AF40" s="373"/>
      <c r="AG40" s="373"/>
      <c r="AH40" s="373"/>
      <c r="AI40" s="55"/>
      <c r="AJ40" s="55"/>
      <c r="AK40" s="55"/>
      <c r="AL40" s="55"/>
      <c r="AM40" s="55"/>
    </row>
    <row r="41" spans="1:39" ht="12.75" customHeight="1">
      <c r="A41" s="191">
        <f t="shared" si="0"/>
        <v>16</v>
      </c>
      <c r="B41" s="192">
        <v>10</v>
      </c>
      <c r="C41" s="193">
        <v>5</v>
      </c>
      <c r="D41" s="194">
        <v>208.71</v>
      </c>
      <c r="E41" s="195"/>
      <c r="F41" s="195"/>
      <c r="G41" s="196"/>
      <c r="H41" s="195"/>
      <c r="I41" s="195"/>
      <c r="J41" s="197"/>
      <c r="K41" s="197"/>
      <c r="L41" s="198">
        <v>1</v>
      </c>
      <c r="M41" s="199">
        <v>8</v>
      </c>
      <c r="N41" s="200">
        <v>294</v>
      </c>
      <c r="O41" s="202"/>
      <c r="P41" s="200"/>
      <c r="Q41" s="200"/>
      <c r="R41" s="200"/>
      <c r="S41" s="200"/>
      <c r="T41" s="200"/>
      <c r="U41" s="200"/>
      <c r="V41" s="200"/>
      <c r="W41" s="200"/>
      <c r="X41" s="200"/>
      <c r="Y41" s="203">
        <v>32</v>
      </c>
      <c r="Z41" s="204"/>
      <c r="AA41" s="203">
        <v>280</v>
      </c>
      <c r="AB41" s="203"/>
      <c r="AC41" s="373"/>
      <c r="AD41" s="373"/>
      <c r="AE41" s="373"/>
      <c r="AF41" s="373"/>
      <c r="AG41" s="373"/>
      <c r="AH41" s="373"/>
      <c r="AI41" s="55"/>
      <c r="AJ41" s="55"/>
      <c r="AK41" s="55"/>
      <c r="AL41" s="55"/>
      <c r="AM41" s="55"/>
    </row>
    <row r="42" spans="1:39" ht="12.75" customHeight="1">
      <c r="A42" s="115">
        <f t="shared" si="0"/>
        <v>17</v>
      </c>
      <c r="B42" s="105">
        <v>10</v>
      </c>
      <c r="C42" s="146">
        <v>6</v>
      </c>
      <c r="D42" s="116">
        <v>210.38</v>
      </c>
      <c r="E42" s="129"/>
      <c r="F42" s="129"/>
      <c r="G42" s="106"/>
      <c r="H42" s="129"/>
      <c r="I42" s="129"/>
      <c r="J42" s="108"/>
      <c r="K42" s="108"/>
      <c r="L42" s="109">
        <v>1</v>
      </c>
      <c r="M42" s="110">
        <v>6</v>
      </c>
      <c r="N42" s="117">
        <v>348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280</v>
      </c>
      <c r="AB42" s="117"/>
      <c r="AC42" s="370"/>
      <c r="AD42" s="370"/>
      <c r="AE42" s="370"/>
      <c r="AF42" s="370"/>
      <c r="AG42" s="370"/>
      <c r="AH42" s="370"/>
      <c r="AI42" s="55"/>
      <c r="AJ42" s="55"/>
      <c r="AK42" s="55"/>
      <c r="AL42" s="55"/>
      <c r="AM42" s="55"/>
    </row>
    <row r="43" spans="1:39" ht="12.75" customHeight="1">
      <c r="A43" s="191">
        <f t="shared" si="0"/>
        <v>18</v>
      </c>
      <c r="B43" s="192">
        <v>10</v>
      </c>
      <c r="C43" s="193">
        <v>1</v>
      </c>
      <c r="D43" s="194">
        <v>202.04</v>
      </c>
      <c r="E43" s="195"/>
      <c r="F43" s="195"/>
      <c r="G43" s="196"/>
      <c r="H43" s="195"/>
      <c r="I43" s="195"/>
      <c r="J43" s="197"/>
      <c r="K43" s="197"/>
      <c r="L43" s="198">
        <v>1</v>
      </c>
      <c r="M43" s="199">
        <v>6</v>
      </c>
      <c r="N43" s="200">
        <v>340</v>
      </c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3">
        <v>32</v>
      </c>
      <c r="Z43" s="204"/>
      <c r="AA43" s="203">
        <v>300</v>
      </c>
      <c r="AB43" s="203"/>
      <c r="AC43" s="373"/>
      <c r="AD43" s="373"/>
      <c r="AE43" s="373"/>
      <c r="AF43" s="373"/>
      <c r="AG43" s="373"/>
      <c r="AH43" s="373"/>
      <c r="AI43" s="55"/>
      <c r="AJ43" s="55"/>
      <c r="AK43" s="55"/>
      <c r="AL43" s="55"/>
      <c r="AM43" s="55"/>
    </row>
    <row r="44" spans="1:39" ht="12.75" customHeight="1">
      <c r="A44" s="191">
        <f t="shared" si="0"/>
        <v>19</v>
      </c>
      <c r="B44" s="192">
        <v>10</v>
      </c>
      <c r="C44" s="193">
        <v>2</v>
      </c>
      <c r="D44" s="194">
        <v>203.71</v>
      </c>
      <c r="E44" s="195"/>
      <c r="F44" s="205"/>
      <c r="G44" s="196"/>
      <c r="H44" s="195"/>
      <c r="I44" s="195"/>
      <c r="J44" s="197"/>
      <c r="K44" s="197"/>
      <c r="L44" s="198">
        <v>1</v>
      </c>
      <c r="M44" s="199">
        <v>8</v>
      </c>
      <c r="N44" s="200">
        <v>330</v>
      </c>
      <c r="O44" s="206"/>
      <c r="P44" s="200"/>
      <c r="Q44" s="200"/>
      <c r="R44" s="200"/>
      <c r="S44" s="200"/>
      <c r="T44" s="207"/>
      <c r="U44" s="200"/>
      <c r="V44" s="200"/>
      <c r="W44" s="200"/>
      <c r="X44" s="200"/>
      <c r="Y44" s="200">
        <v>32</v>
      </c>
      <c r="Z44" s="201"/>
      <c r="AA44" s="200">
        <v>290</v>
      </c>
      <c r="AB44" s="200"/>
      <c r="AC44" s="373" t="s">
        <v>94</v>
      </c>
      <c r="AD44" s="373"/>
      <c r="AE44" s="373"/>
      <c r="AF44" s="373"/>
      <c r="AG44" s="373"/>
      <c r="AH44" s="373"/>
      <c r="AI44" s="55"/>
      <c r="AJ44" s="55"/>
      <c r="AK44" s="55"/>
      <c r="AL44" s="55"/>
      <c r="AM44" s="55"/>
    </row>
    <row r="45" spans="1:39" ht="12.75" customHeight="1">
      <c r="A45" s="191">
        <f t="shared" si="0"/>
        <v>20</v>
      </c>
      <c r="B45" s="192">
        <v>1</v>
      </c>
      <c r="C45" s="193">
        <v>7</v>
      </c>
      <c r="D45" s="194">
        <v>31.79</v>
      </c>
      <c r="E45" s="195"/>
      <c r="F45" s="205"/>
      <c r="G45" s="196"/>
      <c r="H45" s="195"/>
      <c r="I45" s="195"/>
      <c r="J45" s="197"/>
      <c r="K45" s="197"/>
      <c r="L45" s="198">
        <v>0</v>
      </c>
      <c r="M45" s="199">
        <v>6</v>
      </c>
      <c r="N45" s="200">
        <v>317</v>
      </c>
      <c r="O45" s="206">
        <v>43544</v>
      </c>
      <c r="P45" s="200">
        <v>12834581</v>
      </c>
      <c r="Q45" s="200">
        <v>10</v>
      </c>
      <c r="R45" s="200">
        <v>2</v>
      </c>
      <c r="S45" s="200">
        <v>1</v>
      </c>
      <c r="T45" s="200">
        <v>7</v>
      </c>
      <c r="U45" s="200">
        <v>171.8</v>
      </c>
      <c r="V45" s="200"/>
      <c r="W45" s="200"/>
      <c r="X45" s="200"/>
      <c r="Y45" s="203">
        <v>32</v>
      </c>
      <c r="Z45" s="204"/>
      <c r="AA45" s="203">
        <v>290</v>
      </c>
      <c r="AB45" s="203"/>
      <c r="AC45" s="373"/>
      <c r="AD45" s="373"/>
      <c r="AE45" s="373"/>
      <c r="AF45" s="373"/>
      <c r="AG45" s="373"/>
      <c r="AH45" s="373"/>
      <c r="AI45" s="55"/>
      <c r="AJ45" s="55"/>
      <c r="AK45" s="55"/>
      <c r="AL45" s="55"/>
      <c r="AM45" s="55"/>
    </row>
    <row r="46" spans="1:39" ht="12.75" customHeight="1">
      <c r="A46" s="115">
        <f t="shared" si="0"/>
        <v>21</v>
      </c>
      <c r="B46" s="105">
        <v>1</v>
      </c>
      <c r="C46" s="146">
        <v>7</v>
      </c>
      <c r="D46" s="116">
        <v>31.79</v>
      </c>
      <c r="E46" s="129"/>
      <c r="F46" s="130"/>
      <c r="G46" s="106"/>
      <c r="H46" s="129"/>
      <c r="I46" s="129"/>
      <c r="J46" s="108"/>
      <c r="K46" s="108"/>
      <c r="L46" s="109">
        <v>1</v>
      </c>
      <c r="M46" s="110">
        <v>6</v>
      </c>
      <c r="N46" s="117">
        <v>319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1">
        <v>32</v>
      </c>
      <c r="Z46" s="114"/>
      <c r="AA46" s="117">
        <v>280</v>
      </c>
      <c r="AB46" s="117"/>
      <c r="AC46" s="370"/>
      <c r="AD46" s="370"/>
      <c r="AE46" s="370"/>
      <c r="AF46" s="370"/>
      <c r="AG46" s="370"/>
      <c r="AH46" s="370"/>
      <c r="AI46" s="55"/>
      <c r="AJ46" s="55"/>
      <c r="AK46" s="55"/>
      <c r="AL46" s="55"/>
      <c r="AM46" s="55"/>
    </row>
    <row r="47" spans="1:39" ht="12.75" customHeight="1">
      <c r="A47" s="115">
        <f t="shared" si="0"/>
        <v>22</v>
      </c>
      <c r="B47" s="105">
        <v>1</v>
      </c>
      <c r="C47" s="146">
        <v>8</v>
      </c>
      <c r="D47" s="116">
        <v>33.46</v>
      </c>
      <c r="E47" s="129"/>
      <c r="F47" s="130"/>
      <c r="G47" s="106"/>
      <c r="H47" s="129"/>
      <c r="I47" s="129"/>
      <c r="J47" s="108"/>
      <c r="K47" s="108"/>
      <c r="L47" s="109">
        <v>1</v>
      </c>
      <c r="M47" s="110">
        <v>6</v>
      </c>
      <c r="N47" s="117">
        <v>315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280</v>
      </c>
      <c r="AB47" s="117"/>
      <c r="AC47" s="370"/>
      <c r="AD47" s="370"/>
      <c r="AE47" s="370"/>
      <c r="AF47" s="370"/>
      <c r="AG47" s="370"/>
      <c r="AH47" s="370"/>
      <c r="AI47" s="55"/>
      <c r="AJ47" s="55"/>
      <c r="AK47" s="55"/>
      <c r="AL47" s="55"/>
      <c r="AM47" s="55"/>
    </row>
    <row r="48" spans="1:39" ht="12.75" customHeight="1">
      <c r="A48" s="115">
        <f t="shared" si="0"/>
        <v>23</v>
      </c>
      <c r="B48" s="129">
        <v>1</v>
      </c>
      <c r="C48" s="129">
        <v>9</v>
      </c>
      <c r="D48" s="116">
        <v>35.14</v>
      </c>
      <c r="E48" s="129"/>
      <c r="F48" s="130"/>
      <c r="G48" s="106"/>
      <c r="H48" s="129"/>
      <c r="I48" s="129"/>
      <c r="J48" s="108"/>
      <c r="K48" s="108"/>
      <c r="L48" s="109">
        <v>1</v>
      </c>
      <c r="M48" s="110">
        <v>6</v>
      </c>
      <c r="N48" s="117">
        <v>315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290</v>
      </c>
      <c r="AB48" s="117"/>
      <c r="AC48" s="370"/>
      <c r="AD48" s="370"/>
      <c r="AE48" s="370"/>
      <c r="AF48" s="370"/>
      <c r="AG48" s="370"/>
      <c r="AH48" s="370"/>
      <c r="AI48" s="55"/>
      <c r="AJ48" s="55"/>
      <c r="AK48" s="55"/>
      <c r="AL48" s="55"/>
      <c r="AM48" s="55"/>
    </row>
    <row r="49" spans="1:39" ht="12.75" customHeight="1">
      <c r="A49" s="208">
        <f t="shared" si="0"/>
        <v>24</v>
      </c>
      <c r="B49" s="209">
        <v>1</v>
      </c>
      <c r="C49" s="209">
        <v>10</v>
      </c>
      <c r="D49" s="210">
        <v>60.94</v>
      </c>
      <c r="E49" s="209"/>
      <c r="F49" s="211"/>
      <c r="G49" s="212"/>
      <c r="H49" s="209"/>
      <c r="I49" s="209"/>
      <c r="J49" s="213"/>
      <c r="K49" s="213"/>
      <c r="L49" s="214">
        <v>1</v>
      </c>
      <c r="M49" s="215">
        <v>6</v>
      </c>
      <c r="N49" s="216">
        <v>292</v>
      </c>
      <c r="O49" s="217"/>
      <c r="P49" s="216"/>
      <c r="Q49" s="216"/>
      <c r="R49" s="216"/>
      <c r="S49" s="216"/>
      <c r="T49" s="216"/>
      <c r="U49" s="216"/>
      <c r="V49" s="216"/>
      <c r="W49" s="216"/>
      <c r="X49" s="216"/>
      <c r="Y49" s="216">
        <v>32</v>
      </c>
      <c r="Z49" s="218"/>
      <c r="AA49" s="216">
        <v>290</v>
      </c>
      <c r="AB49" s="216"/>
      <c r="AC49" s="374"/>
      <c r="AD49" s="374"/>
      <c r="AE49" s="374"/>
      <c r="AF49" s="374"/>
      <c r="AG49" s="374"/>
      <c r="AH49" s="374"/>
      <c r="AI49" s="55"/>
      <c r="AJ49" s="55"/>
      <c r="AK49" s="55"/>
      <c r="AL49" s="55"/>
      <c r="AM49" s="55"/>
    </row>
    <row r="50" spans="1:39" ht="12.75" customHeight="1">
      <c r="A50" s="115">
        <f t="shared" si="0"/>
        <v>25</v>
      </c>
      <c r="B50" s="129">
        <v>1</v>
      </c>
      <c r="C50" s="129">
        <v>11</v>
      </c>
      <c r="D50" s="116">
        <v>63.71</v>
      </c>
      <c r="E50" s="129"/>
      <c r="F50" s="130"/>
      <c r="G50" s="106"/>
      <c r="H50" s="129"/>
      <c r="I50" s="129"/>
      <c r="J50" s="108"/>
      <c r="K50" s="108"/>
      <c r="L50" s="109">
        <v>1</v>
      </c>
      <c r="M50" s="110">
        <v>6</v>
      </c>
      <c r="N50" s="117">
        <v>291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290</v>
      </c>
      <c r="AB50" s="117"/>
      <c r="AC50" s="370"/>
      <c r="AD50" s="370"/>
      <c r="AE50" s="370"/>
      <c r="AF50" s="370"/>
      <c r="AG50" s="370"/>
      <c r="AH50" s="370"/>
      <c r="AI50" s="55"/>
      <c r="AJ50" s="55"/>
      <c r="AK50" s="55"/>
      <c r="AL50" s="55"/>
      <c r="AM50" s="55"/>
    </row>
    <row r="51" spans="1:39" ht="12.75" customHeight="1">
      <c r="A51" s="115">
        <f t="shared" si="0"/>
        <v>26</v>
      </c>
      <c r="B51" s="129">
        <v>2</v>
      </c>
      <c r="C51" s="130">
        <v>0</v>
      </c>
      <c r="D51" s="116">
        <v>66.48</v>
      </c>
      <c r="E51" s="129"/>
      <c r="F51" s="130"/>
      <c r="G51" s="106"/>
      <c r="H51" s="129"/>
      <c r="I51" s="129"/>
      <c r="J51" s="108"/>
      <c r="K51" s="108"/>
      <c r="L51" s="109">
        <v>1</v>
      </c>
      <c r="M51" s="110">
        <v>6</v>
      </c>
      <c r="N51" s="117">
        <v>324</v>
      </c>
      <c r="O51" s="152"/>
      <c r="P51" s="117"/>
      <c r="Q51" s="117"/>
      <c r="R51" s="153"/>
      <c r="S51" s="117"/>
      <c r="T51" s="153"/>
      <c r="U51" s="153"/>
      <c r="V51" s="117"/>
      <c r="W51" s="117"/>
      <c r="X51" s="117"/>
      <c r="Y51" s="117">
        <v>32</v>
      </c>
      <c r="Z51" s="151"/>
      <c r="AA51" s="117">
        <v>280</v>
      </c>
      <c r="AB51" s="117"/>
      <c r="AC51" s="370"/>
      <c r="AD51" s="370"/>
      <c r="AE51" s="370"/>
      <c r="AF51" s="370"/>
      <c r="AG51" s="370"/>
      <c r="AH51" s="370"/>
      <c r="AI51" s="55"/>
      <c r="AJ51" s="55"/>
      <c r="AK51" s="55"/>
      <c r="AL51" s="55"/>
      <c r="AM51" s="55"/>
    </row>
    <row r="52" spans="1:39" ht="12.75" customHeight="1">
      <c r="A52" s="115">
        <f t="shared" si="0"/>
        <v>27</v>
      </c>
      <c r="B52" s="129">
        <v>2</v>
      </c>
      <c r="C52" s="130">
        <v>1</v>
      </c>
      <c r="D52" s="116">
        <v>69.260000000000005</v>
      </c>
      <c r="E52" s="129"/>
      <c r="F52" s="130"/>
      <c r="G52" s="106"/>
      <c r="H52" s="129"/>
      <c r="I52" s="129"/>
      <c r="J52" s="108"/>
      <c r="K52" s="108"/>
      <c r="L52" s="109">
        <v>1</v>
      </c>
      <c r="M52" s="110">
        <v>6</v>
      </c>
      <c r="N52" s="117">
        <v>338</v>
      </c>
      <c r="O52" s="152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280</v>
      </c>
      <c r="AB52" s="117"/>
      <c r="AC52" s="370"/>
      <c r="AD52" s="370"/>
      <c r="AE52" s="370"/>
      <c r="AF52" s="370"/>
      <c r="AG52" s="370"/>
      <c r="AH52" s="370"/>
      <c r="AI52" s="55"/>
      <c r="AJ52" s="55"/>
      <c r="AK52" s="55"/>
      <c r="AL52" s="55"/>
      <c r="AM52" s="55"/>
    </row>
    <row r="53" spans="1:39" ht="12.75" customHeight="1">
      <c r="A53" s="115">
        <f t="shared" si="0"/>
        <v>28</v>
      </c>
      <c r="B53" s="129">
        <v>2</v>
      </c>
      <c r="C53" s="130">
        <v>2</v>
      </c>
      <c r="D53" s="116">
        <v>72.03</v>
      </c>
      <c r="E53" s="129"/>
      <c r="F53" s="130"/>
      <c r="G53" s="106"/>
      <c r="H53" s="129"/>
      <c r="I53" s="129"/>
      <c r="J53" s="108"/>
      <c r="K53" s="108"/>
      <c r="L53" s="109">
        <v>1</v>
      </c>
      <c r="M53" s="110">
        <v>6</v>
      </c>
      <c r="N53" s="117">
        <v>318</v>
      </c>
      <c r="O53" s="152"/>
      <c r="P53" s="117"/>
      <c r="Q53" s="117"/>
      <c r="R53" s="117"/>
      <c r="S53" s="117"/>
      <c r="T53" s="117"/>
      <c r="U53" s="117"/>
      <c r="V53" s="219"/>
      <c r="W53" s="117"/>
      <c r="X53" s="117"/>
      <c r="Y53" s="117">
        <v>32</v>
      </c>
      <c r="Z53" s="151"/>
      <c r="AA53" s="117">
        <v>290</v>
      </c>
      <c r="AB53" s="117"/>
      <c r="AC53" s="370"/>
      <c r="AD53" s="370"/>
      <c r="AE53" s="370"/>
      <c r="AF53" s="370"/>
      <c r="AG53" s="370"/>
      <c r="AH53" s="370"/>
      <c r="AI53" s="55"/>
      <c r="AJ53" s="55"/>
      <c r="AK53" s="55"/>
      <c r="AL53" s="55"/>
      <c r="AM53" s="55"/>
    </row>
    <row r="54" spans="1:39" ht="12.75" customHeight="1">
      <c r="A54" s="115">
        <f t="shared" si="0"/>
        <v>29</v>
      </c>
      <c r="B54" s="129">
        <v>2</v>
      </c>
      <c r="C54" s="130">
        <v>2</v>
      </c>
      <c r="D54" s="116">
        <v>72.03</v>
      </c>
      <c r="E54" s="129"/>
      <c r="F54" s="130"/>
      <c r="G54" s="106"/>
      <c r="H54" s="129"/>
      <c r="I54" s="129"/>
      <c r="J54" s="108"/>
      <c r="K54" s="108"/>
      <c r="L54" s="109">
        <v>0</v>
      </c>
      <c r="M54" s="110">
        <v>5</v>
      </c>
      <c r="N54" s="117">
        <v>296</v>
      </c>
      <c r="O54" s="152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290</v>
      </c>
      <c r="AB54" s="117"/>
      <c r="AC54" s="370"/>
      <c r="AD54" s="370"/>
      <c r="AE54" s="370"/>
      <c r="AF54" s="370"/>
      <c r="AG54" s="370"/>
      <c r="AH54" s="370"/>
      <c r="AI54" s="55"/>
      <c r="AJ54" s="55"/>
      <c r="AK54" s="55"/>
      <c r="AL54" s="55"/>
      <c r="AM54" s="55"/>
    </row>
    <row r="55" spans="1:39" ht="12.75" customHeight="1">
      <c r="A55" s="115">
        <f t="shared" si="0"/>
        <v>30</v>
      </c>
      <c r="B55" s="129">
        <v>2</v>
      </c>
      <c r="C55" s="130">
        <v>3</v>
      </c>
      <c r="D55" s="116">
        <v>74.8</v>
      </c>
      <c r="E55" s="129"/>
      <c r="F55" s="130"/>
      <c r="G55" s="106"/>
      <c r="H55" s="129"/>
      <c r="I55" s="129"/>
      <c r="J55" s="108"/>
      <c r="K55" s="108"/>
      <c r="L55" s="109">
        <v>0</v>
      </c>
      <c r="M55" s="110">
        <v>5</v>
      </c>
      <c r="N55" s="117">
        <v>330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>
        <v>32</v>
      </c>
      <c r="Z55" s="151"/>
      <c r="AA55" s="117">
        <v>290</v>
      </c>
      <c r="AB55" s="117"/>
      <c r="AC55" s="370"/>
      <c r="AD55" s="370"/>
      <c r="AE55" s="370"/>
      <c r="AF55" s="370"/>
      <c r="AG55" s="370"/>
      <c r="AH55" s="370"/>
      <c r="AI55" s="55"/>
      <c r="AJ55" s="55"/>
      <c r="AK55" s="55"/>
      <c r="AL55" s="55"/>
      <c r="AM55" s="55"/>
    </row>
    <row r="56" spans="1:39" ht="12.75" customHeight="1">
      <c r="A56" s="135">
        <v>31</v>
      </c>
      <c r="B56" s="156">
        <v>2</v>
      </c>
      <c r="C56" s="157">
        <v>3</v>
      </c>
      <c r="D56" s="116">
        <v>74.8</v>
      </c>
      <c r="E56" s="129"/>
      <c r="F56" s="130"/>
      <c r="G56" s="106"/>
      <c r="H56" s="129"/>
      <c r="I56" s="129"/>
      <c r="J56" s="108"/>
      <c r="K56" s="108"/>
      <c r="L56" s="109">
        <v>1</v>
      </c>
      <c r="M56" s="110">
        <v>6</v>
      </c>
      <c r="N56" s="158">
        <v>365</v>
      </c>
      <c r="O56" s="159"/>
      <c r="P56" s="221"/>
      <c r="Q56" s="158"/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290</v>
      </c>
      <c r="AB56" s="158"/>
      <c r="AC56" s="371"/>
      <c r="AD56" s="371"/>
      <c r="AE56" s="371"/>
      <c r="AF56" s="371"/>
      <c r="AG56" s="371"/>
      <c r="AH56" s="371"/>
      <c r="AI56" s="55"/>
      <c r="AJ56" s="55"/>
      <c r="AK56" s="55"/>
      <c r="AL56" s="55"/>
      <c r="AM56" s="55"/>
    </row>
    <row r="57" spans="1:39" ht="12.75" customHeight="1">
      <c r="A57" s="139">
        <v>1</v>
      </c>
      <c r="B57" s="161">
        <v>2</v>
      </c>
      <c r="C57" s="162">
        <v>4</v>
      </c>
      <c r="D57" s="116">
        <v>77.569999999999993</v>
      </c>
      <c r="E57" s="161"/>
      <c r="F57" s="162"/>
      <c r="G57" s="106"/>
      <c r="H57" s="161"/>
      <c r="I57" s="161"/>
      <c r="J57" s="108"/>
      <c r="K57" s="108"/>
      <c r="L57" s="109">
        <v>1</v>
      </c>
      <c r="M57" s="110">
        <v>6</v>
      </c>
      <c r="N57" s="144">
        <v>352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>
        <v>32</v>
      </c>
      <c r="Z57" s="163"/>
      <c r="AA57" s="144">
        <v>290</v>
      </c>
      <c r="AB57" s="144"/>
      <c r="AC57" s="371"/>
      <c r="AD57" s="371"/>
      <c r="AE57" s="371"/>
      <c r="AF57" s="371"/>
      <c r="AG57" s="371"/>
      <c r="AH57" s="371"/>
      <c r="AI57" s="55"/>
      <c r="AJ57" s="55"/>
      <c r="AK57" s="55"/>
      <c r="AL57" s="55"/>
      <c r="AM57" s="55"/>
    </row>
    <row r="58" spans="1:39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27</v>
      </c>
      <c r="M58" s="101">
        <f>SUM(M27:M57)</f>
        <v>188</v>
      </c>
      <c r="N58" s="102">
        <f>SUM(N27:N57)</f>
        <v>9513</v>
      </c>
      <c r="O58" s="99"/>
      <c r="P58" s="99"/>
      <c r="Q58" s="99"/>
      <c r="R58" s="99"/>
      <c r="S58" s="99"/>
      <c r="T58" s="99"/>
      <c r="U58" s="102">
        <f>SUM(U27:U57)</f>
        <v>171.8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</row>
    <row r="59" spans="1:39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</row>
    <row r="60" spans="1:39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</row>
    <row r="61" spans="1:39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</row>
    <row r="62" spans="1:39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</row>
    <row r="63" spans="1:39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</row>
    <row r="64" spans="1:39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</row>
    <row r="65" spans="2:39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</row>
    <row r="66" spans="2:39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showGridLines="0" zoomScaleNormal="100" workbookViewId="0">
      <selection activeCell="Q10" sqref="Q10:V10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5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6"/>
    </row>
    <row r="4" spans="1:34" ht="12.75" customHeight="1">
      <c r="A4" s="336" t="s">
        <v>2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7" t="s">
        <v>80</v>
      </c>
      <c r="C6" s="337"/>
      <c r="D6" s="337"/>
      <c r="E6" s="337"/>
      <c r="F6" s="337"/>
      <c r="G6" s="337"/>
      <c r="H6" s="337"/>
      <c r="I6" s="337"/>
      <c r="J6" s="6"/>
      <c r="K6" s="6" t="s">
        <v>4</v>
      </c>
      <c r="L6" s="7" t="s">
        <v>76</v>
      </c>
      <c r="M6" s="338"/>
      <c r="N6" s="338"/>
      <c r="O6" s="338"/>
      <c r="P6" s="7" t="s">
        <v>5</v>
      </c>
      <c r="Q6" s="7"/>
      <c r="R6" s="7"/>
      <c r="S6" s="7"/>
      <c r="T6" s="7"/>
      <c r="U6" s="339" t="s">
        <v>6</v>
      </c>
      <c r="V6" s="33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0" t="s">
        <v>7</v>
      </c>
      <c r="AB7" s="340"/>
      <c r="AC7" s="340"/>
      <c r="AD7" s="340"/>
      <c r="AE7" s="341"/>
      <c r="AF7" s="341"/>
      <c r="AG7" s="341"/>
      <c r="AH7" s="6"/>
    </row>
    <row r="8" spans="1:34" ht="12.75" customHeight="1">
      <c r="A8" s="6" t="s">
        <v>8</v>
      </c>
      <c r="B8" s="6"/>
      <c r="C8" s="342" t="s">
        <v>64</v>
      </c>
      <c r="D8" s="342"/>
      <c r="E8" s="342"/>
      <c r="F8" s="342"/>
      <c r="G8" s="6" t="s">
        <v>9</v>
      </c>
      <c r="H8" s="342">
        <v>2019</v>
      </c>
      <c r="I8" s="342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0" t="s">
        <v>12</v>
      </c>
      <c r="AB8" s="340"/>
      <c r="AC8" s="340"/>
      <c r="AD8" s="340"/>
      <c r="AE8" s="343"/>
      <c r="AF8" s="343"/>
      <c r="AG8" s="343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0" t="s">
        <v>14</v>
      </c>
      <c r="AB9" s="340"/>
      <c r="AC9" s="340"/>
      <c r="AD9" s="340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5" t="s">
        <v>16</v>
      </c>
      <c r="D10" s="345"/>
      <c r="E10" s="345"/>
      <c r="F10" s="345"/>
      <c r="G10" s="345"/>
      <c r="H10" s="345"/>
      <c r="I10" s="345"/>
      <c r="J10" s="6"/>
      <c r="K10" s="11" t="s">
        <v>17</v>
      </c>
      <c r="L10" s="12"/>
      <c r="M10" s="12"/>
      <c r="N10" s="346">
        <v>8980</v>
      </c>
      <c r="O10" s="346"/>
      <c r="P10" s="12" t="s">
        <v>18</v>
      </c>
      <c r="Q10" s="347"/>
      <c r="R10" s="347"/>
      <c r="S10" s="347"/>
      <c r="T10" s="347"/>
      <c r="U10" s="347"/>
      <c r="V10" s="347"/>
      <c r="W10" s="6"/>
      <c r="X10" s="6"/>
      <c r="Y10" s="6"/>
      <c r="Z10" s="9" t="s">
        <v>19</v>
      </c>
      <c r="AA10" s="340" t="s">
        <v>20</v>
      </c>
      <c r="AB10" s="340"/>
      <c r="AC10" s="340"/>
      <c r="AD10" s="340"/>
      <c r="AE10" s="344"/>
      <c r="AF10" s="344"/>
      <c r="AG10" s="344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8" t="s">
        <v>21</v>
      </c>
      <c r="AB11" s="348"/>
      <c r="AC11" s="348"/>
      <c r="AD11" s="348"/>
      <c r="AE11" s="343"/>
      <c r="AF11" s="343"/>
      <c r="AG11" s="343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49" t="s">
        <v>22</v>
      </c>
      <c r="C14" s="349"/>
      <c r="D14" s="349"/>
      <c r="E14" s="349"/>
      <c r="F14" s="349"/>
      <c r="G14" s="349"/>
      <c r="H14" s="349"/>
      <c r="I14" s="349"/>
      <c r="J14" s="349"/>
      <c r="K14" s="17" t="s">
        <v>23</v>
      </c>
      <c r="L14" s="350" t="s">
        <v>24</v>
      </c>
      <c r="M14" s="350"/>
      <c r="N14" s="350"/>
      <c r="O14" s="351" t="s">
        <v>25</v>
      </c>
      <c r="P14" s="351"/>
      <c r="Q14" s="351"/>
      <c r="R14" s="351"/>
      <c r="S14" s="351"/>
      <c r="T14" s="351"/>
      <c r="U14" s="351"/>
      <c r="V14" s="352" t="s">
        <v>26</v>
      </c>
      <c r="W14" s="352"/>
      <c r="X14" s="18"/>
      <c r="Y14" s="353" t="s">
        <v>27</v>
      </c>
      <c r="Z14" s="353"/>
      <c r="AA14" s="354" t="s">
        <v>28</v>
      </c>
      <c r="AB14" s="35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49"/>
      <c r="C15" s="349"/>
      <c r="D15" s="349"/>
      <c r="E15" s="349"/>
      <c r="F15" s="349"/>
      <c r="G15" s="349"/>
      <c r="H15" s="349"/>
      <c r="I15" s="349"/>
      <c r="J15" s="349"/>
      <c r="K15" s="22"/>
      <c r="L15" s="23"/>
      <c r="M15" s="23"/>
      <c r="N15" s="23"/>
      <c r="O15" s="351"/>
      <c r="P15" s="351"/>
      <c r="Q15" s="351"/>
      <c r="R15" s="351"/>
      <c r="S15" s="351"/>
      <c r="T15" s="351"/>
      <c r="U15" s="35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29</v>
      </c>
      <c r="B17" s="356" t="s">
        <v>65</v>
      </c>
      <c r="C17" s="356"/>
      <c r="D17" s="356"/>
      <c r="E17" s="357" t="s">
        <v>66</v>
      </c>
      <c r="F17" s="357"/>
      <c r="G17" s="357"/>
      <c r="H17" s="345" t="s">
        <v>31</v>
      </c>
      <c r="I17" s="345"/>
      <c r="J17" s="345"/>
      <c r="K17" s="22" t="s">
        <v>32</v>
      </c>
      <c r="L17" s="32"/>
      <c r="M17" s="32"/>
      <c r="N17" s="32"/>
      <c r="O17" s="32"/>
      <c r="P17" s="32"/>
      <c r="Q17" s="359" t="s">
        <v>33</v>
      </c>
      <c r="R17" s="359"/>
      <c r="S17" s="359" t="s">
        <v>34</v>
      </c>
      <c r="T17" s="359"/>
      <c r="U17" s="32"/>
      <c r="V17" s="32"/>
      <c r="W17" s="32"/>
      <c r="X17" s="32"/>
      <c r="Y17" s="32"/>
      <c r="Z17" s="32"/>
      <c r="AA17" s="32"/>
      <c r="AB17" s="32"/>
      <c r="AC17" s="355" t="s">
        <v>35</v>
      </c>
      <c r="AD17" s="355"/>
      <c r="AE17" s="355"/>
      <c r="AF17" s="355"/>
      <c r="AG17" s="355"/>
      <c r="AH17" s="355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59"/>
      <c r="R18" s="359"/>
      <c r="S18" s="359"/>
      <c r="T18" s="359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36</v>
      </c>
      <c r="B19" s="356" t="s">
        <v>37</v>
      </c>
      <c r="C19" s="356"/>
      <c r="D19" s="356"/>
      <c r="E19" s="357" t="s">
        <v>37</v>
      </c>
      <c r="F19" s="357"/>
      <c r="G19" s="357"/>
      <c r="H19" s="345" t="s">
        <v>37</v>
      </c>
      <c r="I19" s="345"/>
      <c r="J19" s="345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59"/>
      <c r="R19" s="359"/>
      <c r="S19" s="359"/>
      <c r="T19" s="359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8" t="s">
        <v>49</v>
      </c>
      <c r="AD19" s="358"/>
      <c r="AE19" s="358"/>
      <c r="AF19" s="358"/>
      <c r="AG19" s="358"/>
      <c r="AH19" s="358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59"/>
      <c r="R20" s="359"/>
      <c r="S20" s="359"/>
      <c r="T20" s="359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108"/>
      <c r="L21" s="32"/>
      <c r="M21" s="32"/>
      <c r="N21" s="32"/>
      <c r="O21" s="32"/>
      <c r="P21" s="33" t="s">
        <v>50</v>
      </c>
      <c r="Q21" s="359"/>
      <c r="R21" s="359"/>
      <c r="S21" s="359"/>
      <c r="T21" s="359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59"/>
      <c r="R22" s="359"/>
      <c r="S22" s="359"/>
      <c r="T22" s="359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59"/>
      <c r="R23" s="359"/>
      <c r="S23" s="359"/>
      <c r="T23" s="359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104">
        <v>2</v>
      </c>
      <c r="B27" s="105">
        <v>2</v>
      </c>
      <c r="C27" s="146">
        <v>5</v>
      </c>
      <c r="D27" s="106">
        <v>48.52</v>
      </c>
      <c r="E27" s="107"/>
      <c r="F27" s="164"/>
      <c r="G27" s="106"/>
      <c r="H27" s="107"/>
      <c r="I27" s="107"/>
      <c r="J27" s="108">
        <v>6</v>
      </c>
      <c r="K27" s="108"/>
      <c r="L27" s="109">
        <v>1</v>
      </c>
      <c r="M27" s="110"/>
      <c r="N27" s="111">
        <v>343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 t="s">
        <v>96</v>
      </c>
      <c r="AA27" s="111">
        <v>290</v>
      </c>
      <c r="AB27" s="111">
        <v>0</v>
      </c>
      <c r="AC27" s="368"/>
      <c r="AD27" s="368"/>
      <c r="AE27" s="368"/>
      <c r="AF27" s="368"/>
      <c r="AG27" s="368"/>
      <c r="AH27" s="368"/>
    </row>
    <row r="28" spans="1:34" ht="12.75" customHeight="1">
      <c r="A28" s="115">
        <f t="shared" ref="A28:A55" si="0">A27+1</f>
        <v>3</v>
      </c>
      <c r="B28" s="129">
        <v>2</v>
      </c>
      <c r="C28" s="130">
        <v>6</v>
      </c>
      <c r="D28" s="116">
        <v>50.2</v>
      </c>
      <c r="E28" s="129"/>
      <c r="F28" s="129"/>
      <c r="G28" s="106"/>
      <c r="H28" s="129"/>
      <c r="I28" s="130"/>
      <c r="J28" s="108">
        <v>6</v>
      </c>
      <c r="K28" s="108"/>
      <c r="L28" s="109">
        <v>1</v>
      </c>
      <c r="M28" s="110"/>
      <c r="N28" s="117">
        <v>327</v>
      </c>
      <c r="O28" s="152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 t="s">
        <v>96</v>
      </c>
      <c r="AA28" s="117">
        <v>290</v>
      </c>
      <c r="AB28" s="117">
        <v>0</v>
      </c>
      <c r="AC28" s="368"/>
      <c r="AD28" s="368"/>
      <c r="AE28" s="368"/>
      <c r="AF28" s="368"/>
      <c r="AG28" s="368"/>
      <c r="AH28" s="368"/>
    </row>
    <row r="29" spans="1:34" ht="12.75" customHeight="1">
      <c r="A29" s="208">
        <f t="shared" si="0"/>
        <v>4</v>
      </c>
      <c r="B29" s="209">
        <v>2</v>
      </c>
      <c r="C29" s="211">
        <v>6</v>
      </c>
      <c r="D29" s="210">
        <v>50.2</v>
      </c>
      <c r="E29" s="209"/>
      <c r="F29" s="209"/>
      <c r="G29" s="212"/>
      <c r="H29" s="209"/>
      <c r="I29" s="209"/>
      <c r="J29" s="213">
        <v>6</v>
      </c>
      <c r="K29" s="213"/>
      <c r="L29" s="214">
        <v>0</v>
      </c>
      <c r="M29" s="215"/>
      <c r="N29" s="216">
        <v>283</v>
      </c>
      <c r="O29" s="217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8" t="s">
        <v>96</v>
      </c>
      <c r="AA29" s="216">
        <v>290</v>
      </c>
      <c r="AB29" s="216">
        <v>0</v>
      </c>
      <c r="AC29" s="375"/>
      <c r="AD29" s="375"/>
      <c r="AE29" s="375"/>
      <c r="AF29" s="375"/>
      <c r="AG29" s="375"/>
      <c r="AH29" s="375"/>
    </row>
    <row r="30" spans="1:34" ht="12.75" customHeight="1">
      <c r="A30" s="115">
        <f t="shared" si="0"/>
        <v>5</v>
      </c>
      <c r="B30" s="129">
        <v>2</v>
      </c>
      <c r="C30" s="130">
        <v>7</v>
      </c>
      <c r="D30" s="116">
        <v>51.87</v>
      </c>
      <c r="E30" s="129"/>
      <c r="F30" s="130"/>
      <c r="G30" s="106"/>
      <c r="H30" s="129"/>
      <c r="I30" s="129"/>
      <c r="J30" s="108">
        <v>6</v>
      </c>
      <c r="K30" s="108"/>
      <c r="L30" s="109">
        <v>1</v>
      </c>
      <c r="M30" s="110"/>
      <c r="N30" s="117">
        <v>279</v>
      </c>
      <c r="O30" s="152"/>
      <c r="P30" s="117"/>
      <c r="Q30" s="117"/>
      <c r="R30" s="117"/>
      <c r="S30" s="117"/>
      <c r="T30" s="153"/>
      <c r="U30" s="117"/>
      <c r="V30" s="117"/>
      <c r="W30" s="117"/>
      <c r="X30" s="117"/>
      <c r="Y30" s="117"/>
      <c r="Z30" s="151" t="s">
        <v>96</v>
      </c>
      <c r="AA30" s="117">
        <v>300</v>
      </c>
      <c r="AB30" s="117">
        <v>0</v>
      </c>
      <c r="AC30" s="368"/>
      <c r="AD30" s="368"/>
      <c r="AE30" s="368"/>
      <c r="AF30" s="368"/>
      <c r="AG30" s="368"/>
      <c r="AH30" s="368"/>
    </row>
    <row r="31" spans="1:34" ht="12.75" customHeight="1">
      <c r="A31" s="208">
        <f t="shared" si="0"/>
        <v>6</v>
      </c>
      <c r="B31" s="209">
        <v>2</v>
      </c>
      <c r="C31" s="211">
        <v>8</v>
      </c>
      <c r="D31" s="210">
        <v>53.54</v>
      </c>
      <c r="E31" s="209"/>
      <c r="F31" s="211"/>
      <c r="G31" s="212"/>
      <c r="H31" s="209"/>
      <c r="I31" s="209"/>
      <c r="J31" s="213">
        <v>6</v>
      </c>
      <c r="K31" s="213"/>
      <c r="L31" s="214">
        <v>1</v>
      </c>
      <c r="M31" s="215"/>
      <c r="N31" s="216">
        <v>280</v>
      </c>
      <c r="O31" s="217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8" t="s">
        <v>96</v>
      </c>
      <c r="AA31" s="216">
        <v>280</v>
      </c>
      <c r="AB31" s="216">
        <v>0</v>
      </c>
      <c r="AC31" s="375"/>
      <c r="AD31" s="375"/>
      <c r="AE31" s="375"/>
      <c r="AF31" s="375"/>
      <c r="AG31" s="375"/>
      <c r="AH31" s="375"/>
    </row>
    <row r="32" spans="1:34" ht="12.75" customHeight="1">
      <c r="A32" s="115">
        <f t="shared" si="0"/>
        <v>7</v>
      </c>
      <c r="B32" s="129">
        <v>2</v>
      </c>
      <c r="C32" s="130">
        <v>9</v>
      </c>
      <c r="D32" s="116">
        <v>55.22</v>
      </c>
      <c r="E32" s="129"/>
      <c r="F32" s="130"/>
      <c r="G32" s="106"/>
      <c r="H32" s="129"/>
      <c r="I32" s="129"/>
      <c r="J32" s="108">
        <v>6</v>
      </c>
      <c r="K32" s="108"/>
      <c r="L32" s="109">
        <v>1</v>
      </c>
      <c r="M32" s="110"/>
      <c r="N32" s="117">
        <v>296</v>
      </c>
      <c r="O32" s="152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 t="s">
        <v>96</v>
      </c>
      <c r="AA32" s="117">
        <v>280</v>
      </c>
      <c r="AB32" s="117">
        <v>0</v>
      </c>
      <c r="AC32" s="368"/>
      <c r="AD32" s="368"/>
      <c r="AE32" s="368"/>
      <c r="AF32" s="368"/>
      <c r="AG32" s="368"/>
      <c r="AH32" s="368"/>
    </row>
    <row r="33" spans="1:34" ht="12.75" customHeight="1">
      <c r="A33" s="208">
        <f t="shared" si="0"/>
        <v>8</v>
      </c>
      <c r="B33" s="209">
        <v>2</v>
      </c>
      <c r="C33" s="211">
        <v>10</v>
      </c>
      <c r="D33" s="210">
        <v>56.89</v>
      </c>
      <c r="E33" s="209"/>
      <c r="F33" s="211"/>
      <c r="G33" s="212"/>
      <c r="H33" s="209"/>
      <c r="I33" s="209"/>
      <c r="J33" s="213">
        <v>6</v>
      </c>
      <c r="K33" s="213"/>
      <c r="L33" s="214">
        <v>1</v>
      </c>
      <c r="M33" s="215"/>
      <c r="N33" s="216">
        <v>298</v>
      </c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8" t="s">
        <v>96</v>
      </c>
      <c r="AA33" s="216">
        <v>280</v>
      </c>
      <c r="AB33" s="216">
        <v>0</v>
      </c>
      <c r="AC33" s="375"/>
      <c r="AD33" s="375"/>
      <c r="AE33" s="375"/>
      <c r="AF33" s="375"/>
      <c r="AG33" s="375"/>
      <c r="AH33" s="375"/>
    </row>
    <row r="34" spans="1:34" ht="12.75" customHeight="1">
      <c r="A34" s="115">
        <f t="shared" si="0"/>
        <v>9</v>
      </c>
      <c r="B34" s="129">
        <v>2</v>
      </c>
      <c r="C34" s="129">
        <v>11</v>
      </c>
      <c r="D34" s="116">
        <v>58.56</v>
      </c>
      <c r="E34" s="129"/>
      <c r="F34" s="130"/>
      <c r="G34" s="106"/>
      <c r="H34" s="129"/>
      <c r="I34" s="129"/>
      <c r="J34" s="108">
        <v>6</v>
      </c>
      <c r="K34" s="108"/>
      <c r="L34" s="109">
        <v>1</v>
      </c>
      <c r="M34" s="110"/>
      <c r="N34" s="117">
        <v>294</v>
      </c>
      <c r="O34" s="152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 t="s">
        <v>96</v>
      </c>
      <c r="AA34" s="117">
        <v>280</v>
      </c>
      <c r="AB34" s="117">
        <v>0</v>
      </c>
      <c r="AC34" s="368"/>
      <c r="AD34" s="368"/>
      <c r="AE34" s="368"/>
      <c r="AF34" s="368"/>
      <c r="AG34" s="368"/>
      <c r="AH34" s="368"/>
    </row>
    <row r="35" spans="1:34" ht="12.75" customHeight="1">
      <c r="A35" s="208">
        <f t="shared" si="0"/>
        <v>10</v>
      </c>
      <c r="B35" s="209">
        <v>3</v>
      </c>
      <c r="C35" s="209">
        <v>0</v>
      </c>
      <c r="D35" s="210">
        <v>60.24</v>
      </c>
      <c r="E35" s="209"/>
      <c r="F35" s="211"/>
      <c r="G35" s="212"/>
      <c r="H35" s="209"/>
      <c r="I35" s="209"/>
      <c r="J35" s="213">
        <v>6</v>
      </c>
      <c r="K35" s="213"/>
      <c r="L35" s="214">
        <v>1</v>
      </c>
      <c r="M35" s="215"/>
      <c r="N35" s="216">
        <v>285</v>
      </c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8" t="s">
        <v>96</v>
      </c>
      <c r="AA35" s="216">
        <v>280</v>
      </c>
      <c r="AB35" s="216">
        <v>0</v>
      </c>
      <c r="AC35" s="375"/>
      <c r="AD35" s="375"/>
      <c r="AE35" s="375"/>
      <c r="AF35" s="375"/>
      <c r="AG35" s="375"/>
      <c r="AH35" s="375"/>
    </row>
    <row r="36" spans="1:34" ht="12.75" customHeight="1">
      <c r="A36" s="208">
        <f t="shared" si="0"/>
        <v>11</v>
      </c>
      <c r="B36" s="209">
        <v>3</v>
      </c>
      <c r="C36" s="209">
        <v>1</v>
      </c>
      <c r="D36" s="210">
        <v>61.91</v>
      </c>
      <c r="E36" s="209"/>
      <c r="F36" s="211"/>
      <c r="G36" s="212"/>
      <c r="H36" s="209"/>
      <c r="I36" s="209"/>
      <c r="J36" s="213">
        <v>6</v>
      </c>
      <c r="K36" s="213"/>
      <c r="L36" s="214">
        <v>1</v>
      </c>
      <c r="M36" s="215"/>
      <c r="N36" s="216">
        <v>296</v>
      </c>
      <c r="O36" s="217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8" t="s">
        <v>96</v>
      </c>
      <c r="AA36" s="216">
        <v>280</v>
      </c>
      <c r="AB36" s="216">
        <v>0</v>
      </c>
      <c r="AC36" s="375"/>
      <c r="AD36" s="375"/>
      <c r="AE36" s="375"/>
      <c r="AF36" s="375"/>
      <c r="AG36" s="375"/>
      <c r="AH36" s="375"/>
    </row>
    <row r="37" spans="1:34" ht="12.75" customHeight="1">
      <c r="A37" s="115">
        <f t="shared" si="0"/>
        <v>12</v>
      </c>
      <c r="B37" s="129">
        <v>3</v>
      </c>
      <c r="C37" s="130">
        <v>2</v>
      </c>
      <c r="D37" s="116">
        <v>63.58</v>
      </c>
      <c r="E37" s="129"/>
      <c r="F37" s="130"/>
      <c r="G37" s="106"/>
      <c r="H37" s="129"/>
      <c r="I37" s="129"/>
      <c r="J37" s="108">
        <v>6</v>
      </c>
      <c r="K37" s="108"/>
      <c r="L37" s="109">
        <v>1</v>
      </c>
      <c r="M37" s="110"/>
      <c r="N37" s="117">
        <v>299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 t="s">
        <v>96</v>
      </c>
      <c r="AA37" s="117">
        <v>280</v>
      </c>
      <c r="AB37" s="117">
        <v>0</v>
      </c>
      <c r="AC37" s="368"/>
      <c r="AD37" s="368"/>
      <c r="AE37" s="368"/>
      <c r="AF37" s="368"/>
      <c r="AG37" s="368"/>
      <c r="AH37" s="368"/>
    </row>
    <row r="38" spans="1:34" ht="12.75" customHeight="1">
      <c r="A38" s="208">
        <f t="shared" si="0"/>
        <v>13</v>
      </c>
      <c r="B38" s="209">
        <v>3</v>
      </c>
      <c r="C38" s="209">
        <v>3</v>
      </c>
      <c r="D38" s="210">
        <v>65.25</v>
      </c>
      <c r="E38" s="209"/>
      <c r="F38" s="209"/>
      <c r="G38" s="212"/>
      <c r="H38" s="209"/>
      <c r="I38" s="209"/>
      <c r="J38" s="213">
        <v>6</v>
      </c>
      <c r="K38" s="213"/>
      <c r="L38" s="214">
        <v>1</v>
      </c>
      <c r="M38" s="215"/>
      <c r="N38" s="216">
        <v>254</v>
      </c>
      <c r="O38" s="217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8" t="s">
        <v>96</v>
      </c>
      <c r="AA38" s="216">
        <v>280</v>
      </c>
      <c r="AB38" s="216">
        <v>0</v>
      </c>
      <c r="AC38" s="375" t="s">
        <v>95</v>
      </c>
      <c r="AD38" s="375"/>
      <c r="AE38" s="375"/>
      <c r="AF38" s="375"/>
      <c r="AG38" s="375"/>
      <c r="AH38" s="375"/>
    </row>
    <row r="39" spans="1:34" ht="12.75" customHeight="1">
      <c r="A39" s="115">
        <f t="shared" si="0"/>
        <v>14</v>
      </c>
      <c r="B39" s="129">
        <v>3</v>
      </c>
      <c r="C39" s="130">
        <v>4</v>
      </c>
      <c r="D39" s="116">
        <v>66.91</v>
      </c>
      <c r="E39" s="129"/>
      <c r="F39" s="129"/>
      <c r="G39" s="106"/>
      <c r="H39" s="129"/>
      <c r="I39" s="129"/>
      <c r="J39" s="108">
        <v>5</v>
      </c>
      <c r="K39" s="108"/>
      <c r="L39" s="109">
        <v>1</v>
      </c>
      <c r="M39" s="110"/>
      <c r="N39" s="117">
        <v>291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 t="s">
        <v>96</v>
      </c>
      <c r="AA39" s="117">
        <v>280</v>
      </c>
      <c r="AB39" s="117">
        <v>0</v>
      </c>
      <c r="AC39" s="368"/>
      <c r="AD39" s="368"/>
      <c r="AE39" s="368"/>
      <c r="AF39" s="368"/>
      <c r="AG39" s="368"/>
      <c r="AH39" s="368"/>
    </row>
    <row r="40" spans="1:34" ht="12.75" customHeight="1">
      <c r="A40" s="115">
        <f t="shared" si="0"/>
        <v>15</v>
      </c>
      <c r="B40" s="129">
        <v>3</v>
      </c>
      <c r="C40" s="130">
        <v>4</v>
      </c>
      <c r="D40" s="116">
        <v>66.91</v>
      </c>
      <c r="E40" s="129"/>
      <c r="F40" s="129"/>
      <c r="G40" s="106"/>
      <c r="H40" s="129"/>
      <c r="I40" s="129"/>
      <c r="J40" s="108">
        <v>6</v>
      </c>
      <c r="K40" s="108"/>
      <c r="L40" s="109">
        <v>0</v>
      </c>
      <c r="M40" s="110"/>
      <c r="N40" s="117">
        <v>320</v>
      </c>
      <c r="O40" s="152"/>
      <c r="P40" s="117"/>
      <c r="Q40" s="117"/>
      <c r="R40" s="117"/>
      <c r="S40" s="117"/>
      <c r="T40" s="153"/>
      <c r="U40" s="117"/>
      <c r="V40" s="117"/>
      <c r="W40" s="117"/>
      <c r="X40" s="117"/>
      <c r="Y40" s="117"/>
      <c r="Z40" s="151" t="s">
        <v>96</v>
      </c>
      <c r="AA40" s="117">
        <v>280</v>
      </c>
      <c r="AB40" s="117">
        <v>0</v>
      </c>
      <c r="AC40" s="368"/>
      <c r="AD40" s="368"/>
      <c r="AE40" s="368"/>
      <c r="AF40" s="368"/>
      <c r="AG40" s="368"/>
      <c r="AH40" s="368"/>
    </row>
    <row r="41" spans="1:34" ht="12.75" customHeight="1">
      <c r="A41" s="208">
        <f t="shared" si="0"/>
        <v>16</v>
      </c>
      <c r="B41" s="209">
        <v>3</v>
      </c>
      <c r="C41" s="211">
        <v>5</v>
      </c>
      <c r="D41" s="210">
        <v>68.58</v>
      </c>
      <c r="E41" s="209"/>
      <c r="F41" s="211"/>
      <c r="G41" s="212"/>
      <c r="H41" s="209"/>
      <c r="I41" s="209"/>
      <c r="J41" s="213">
        <v>6</v>
      </c>
      <c r="K41" s="213"/>
      <c r="L41" s="214">
        <v>1</v>
      </c>
      <c r="M41" s="215"/>
      <c r="N41" s="216">
        <v>299</v>
      </c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8" t="s">
        <v>96</v>
      </c>
      <c r="AA41" s="216">
        <v>290</v>
      </c>
      <c r="AB41" s="216">
        <v>0</v>
      </c>
      <c r="AC41" s="375"/>
      <c r="AD41" s="375"/>
      <c r="AE41" s="375"/>
      <c r="AF41" s="375"/>
      <c r="AG41" s="375"/>
      <c r="AH41" s="375"/>
    </row>
    <row r="42" spans="1:34" ht="12.75" customHeight="1">
      <c r="A42" s="115">
        <f t="shared" si="0"/>
        <v>17</v>
      </c>
      <c r="B42" s="129">
        <v>3</v>
      </c>
      <c r="C42" s="130">
        <v>6</v>
      </c>
      <c r="D42" s="116">
        <v>70.25</v>
      </c>
      <c r="E42" s="129"/>
      <c r="F42" s="129"/>
      <c r="G42" s="106"/>
      <c r="H42" s="129"/>
      <c r="I42" s="129"/>
      <c r="J42" s="108">
        <v>6</v>
      </c>
      <c r="K42" s="108"/>
      <c r="L42" s="109">
        <v>1</v>
      </c>
      <c r="M42" s="110"/>
      <c r="N42" s="117">
        <v>291</v>
      </c>
      <c r="O42" s="152"/>
      <c r="P42" s="117"/>
      <c r="Q42" s="117"/>
      <c r="R42" s="117"/>
      <c r="S42" s="117"/>
      <c r="T42" s="153"/>
      <c r="U42" s="117"/>
      <c r="V42" s="117"/>
      <c r="W42" s="117"/>
      <c r="X42" s="117"/>
      <c r="Y42" s="117"/>
      <c r="Z42" s="151" t="s">
        <v>96</v>
      </c>
      <c r="AA42" s="117">
        <v>280</v>
      </c>
      <c r="AB42" s="117">
        <v>0</v>
      </c>
      <c r="AC42" s="368"/>
      <c r="AD42" s="368"/>
      <c r="AE42" s="368"/>
      <c r="AF42" s="368"/>
      <c r="AG42" s="368"/>
      <c r="AH42" s="368"/>
    </row>
    <row r="43" spans="1:34" ht="12.75" customHeight="1">
      <c r="A43" s="208">
        <f t="shared" si="0"/>
        <v>18</v>
      </c>
      <c r="B43" s="209">
        <v>3</v>
      </c>
      <c r="C43" s="211">
        <v>7</v>
      </c>
      <c r="D43" s="210">
        <v>71.92</v>
      </c>
      <c r="E43" s="209"/>
      <c r="F43" s="209"/>
      <c r="G43" s="212"/>
      <c r="H43" s="209"/>
      <c r="I43" s="209"/>
      <c r="J43" s="213">
        <v>6</v>
      </c>
      <c r="K43" s="213"/>
      <c r="L43" s="214">
        <v>1</v>
      </c>
      <c r="M43" s="215"/>
      <c r="N43" s="216">
        <v>327</v>
      </c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8" t="s">
        <v>96</v>
      </c>
      <c r="AA43" s="216">
        <v>280</v>
      </c>
      <c r="AB43" s="216">
        <v>0</v>
      </c>
      <c r="AC43" s="375"/>
      <c r="AD43" s="375"/>
      <c r="AE43" s="375"/>
      <c r="AF43" s="375"/>
      <c r="AG43" s="375"/>
      <c r="AH43" s="375"/>
    </row>
    <row r="44" spans="1:34" ht="12.75" customHeight="1">
      <c r="A44" s="208">
        <f t="shared" si="0"/>
        <v>19</v>
      </c>
      <c r="B44" s="209">
        <v>3</v>
      </c>
      <c r="C44" s="211">
        <v>8</v>
      </c>
      <c r="D44" s="210">
        <v>73.59</v>
      </c>
      <c r="E44" s="209"/>
      <c r="F44" s="209"/>
      <c r="G44" s="212"/>
      <c r="H44" s="209"/>
      <c r="I44" s="209"/>
      <c r="J44" s="213">
        <v>6</v>
      </c>
      <c r="K44" s="213"/>
      <c r="L44" s="214">
        <v>1</v>
      </c>
      <c r="M44" s="215"/>
      <c r="N44" s="216">
        <v>338</v>
      </c>
      <c r="O44" s="217"/>
      <c r="P44" s="216"/>
      <c r="Q44" s="216"/>
      <c r="R44" s="216"/>
      <c r="S44" s="216"/>
      <c r="T44" s="216"/>
      <c r="U44" s="216"/>
      <c r="V44" s="216">
        <v>13077</v>
      </c>
      <c r="W44" s="216">
        <v>190</v>
      </c>
      <c r="X44" s="216"/>
      <c r="Y44" s="216"/>
      <c r="Z44" s="218" t="s">
        <v>96</v>
      </c>
      <c r="AA44" s="216">
        <v>280</v>
      </c>
      <c r="AB44" s="216">
        <v>0</v>
      </c>
      <c r="AC44" s="375"/>
      <c r="AD44" s="375"/>
      <c r="AE44" s="375"/>
      <c r="AF44" s="375"/>
      <c r="AG44" s="375"/>
      <c r="AH44" s="375"/>
    </row>
    <row r="45" spans="1:34" ht="12.75" customHeight="1">
      <c r="A45" s="115">
        <f t="shared" si="0"/>
        <v>20</v>
      </c>
      <c r="B45" s="129">
        <v>3</v>
      </c>
      <c r="C45" s="130">
        <v>9</v>
      </c>
      <c r="D45" s="116">
        <v>75.25</v>
      </c>
      <c r="E45" s="129"/>
      <c r="F45" s="129"/>
      <c r="G45" s="106"/>
      <c r="H45" s="129"/>
      <c r="I45" s="129"/>
      <c r="J45" s="108">
        <v>6</v>
      </c>
      <c r="K45" s="108"/>
      <c r="L45" s="109">
        <v>1</v>
      </c>
      <c r="M45" s="110"/>
      <c r="N45" s="117">
        <v>330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 t="s">
        <v>96</v>
      </c>
      <c r="AA45" s="117">
        <v>280</v>
      </c>
      <c r="AB45" s="117">
        <v>0</v>
      </c>
      <c r="AC45" s="368"/>
      <c r="AD45" s="368"/>
      <c r="AE45" s="368"/>
      <c r="AF45" s="368"/>
      <c r="AG45" s="368"/>
      <c r="AH45" s="368"/>
    </row>
    <row r="46" spans="1:34" ht="12.75" customHeight="1">
      <c r="A46" s="115">
        <f t="shared" si="0"/>
        <v>21</v>
      </c>
      <c r="B46" s="129">
        <v>3</v>
      </c>
      <c r="C46" s="130">
        <v>10</v>
      </c>
      <c r="D46" s="116">
        <v>76.924999999999997</v>
      </c>
      <c r="E46" s="129"/>
      <c r="F46" s="130"/>
      <c r="G46" s="106"/>
      <c r="H46" s="129"/>
      <c r="I46" s="129"/>
      <c r="J46" s="108">
        <v>6</v>
      </c>
      <c r="K46" s="108"/>
      <c r="L46" s="109">
        <v>1</v>
      </c>
      <c r="M46" s="110"/>
      <c r="N46" s="117">
        <v>306</v>
      </c>
      <c r="O46" s="152"/>
      <c r="P46" s="117"/>
      <c r="Q46" s="117"/>
      <c r="R46" s="153"/>
      <c r="S46" s="117"/>
      <c r="T46" s="153"/>
      <c r="U46" s="117"/>
      <c r="V46" s="117"/>
      <c r="W46" s="117"/>
      <c r="X46" s="117"/>
      <c r="Y46" s="117"/>
      <c r="Z46" s="151" t="s">
        <v>96</v>
      </c>
      <c r="AA46" s="117">
        <v>280</v>
      </c>
      <c r="AB46" s="117">
        <v>0</v>
      </c>
      <c r="AC46" s="368"/>
      <c r="AD46" s="368"/>
      <c r="AE46" s="368"/>
      <c r="AF46" s="368"/>
      <c r="AG46" s="368"/>
      <c r="AH46" s="368"/>
    </row>
    <row r="47" spans="1:34" ht="12.75" customHeight="1">
      <c r="A47" s="208">
        <f t="shared" si="0"/>
        <v>22</v>
      </c>
      <c r="B47" s="209">
        <v>3</v>
      </c>
      <c r="C47" s="209">
        <v>11</v>
      </c>
      <c r="D47" s="210">
        <v>78.59</v>
      </c>
      <c r="E47" s="209"/>
      <c r="F47" s="211"/>
      <c r="G47" s="212"/>
      <c r="H47" s="209"/>
      <c r="I47" s="209"/>
      <c r="J47" s="213">
        <v>7</v>
      </c>
      <c r="K47" s="213"/>
      <c r="L47" s="214">
        <v>1</v>
      </c>
      <c r="M47" s="215"/>
      <c r="N47" s="216">
        <v>291</v>
      </c>
      <c r="O47" s="217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8" t="s">
        <v>96</v>
      </c>
      <c r="AA47" s="216">
        <v>280</v>
      </c>
      <c r="AB47" s="216">
        <v>0</v>
      </c>
      <c r="AC47" s="375"/>
      <c r="AD47" s="375"/>
      <c r="AE47" s="375"/>
      <c r="AF47" s="375"/>
      <c r="AG47" s="375"/>
      <c r="AH47" s="375"/>
    </row>
    <row r="48" spans="1:34" ht="12.75" customHeight="1">
      <c r="A48" s="115">
        <f t="shared" si="0"/>
        <v>23</v>
      </c>
      <c r="B48" s="129">
        <v>4</v>
      </c>
      <c r="C48" s="129">
        <v>0</v>
      </c>
      <c r="D48" s="116">
        <v>80.260000000000005</v>
      </c>
      <c r="E48" s="129"/>
      <c r="F48" s="130"/>
      <c r="G48" s="106"/>
      <c r="H48" s="129"/>
      <c r="I48" s="129"/>
      <c r="J48" s="108">
        <v>6</v>
      </c>
      <c r="K48" s="108"/>
      <c r="L48" s="109">
        <v>1</v>
      </c>
      <c r="M48" s="110"/>
      <c r="N48" s="117">
        <v>290</v>
      </c>
      <c r="O48" s="152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 t="s">
        <v>96</v>
      </c>
      <c r="AA48" s="117">
        <v>280</v>
      </c>
      <c r="AB48" s="117">
        <v>0</v>
      </c>
      <c r="AC48" s="368"/>
      <c r="AD48" s="368"/>
      <c r="AE48" s="368"/>
      <c r="AF48" s="368"/>
      <c r="AG48" s="368"/>
      <c r="AH48" s="368"/>
    </row>
    <row r="49" spans="1:34" ht="12.75" customHeight="1">
      <c r="A49" s="208">
        <f t="shared" si="0"/>
        <v>24</v>
      </c>
      <c r="B49" s="209">
        <v>4</v>
      </c>
      <c r="C49" s="209">
        <v>1</v>
      </c>
      <c r="D49" s="210">
        <v>81.93</v>
      </c>
      <c r="E49" s="209"/>
      <c r="F49" s="211"/>
      <c r="G49" s="212"/>
      <c r="H49" s="209"/>
      <c r="I49" s="209"/>
      <c r="J49" s="213">
        <v>6</v>
      </c>
      <c r="K49" s="213"/>
      <c r="L49" s="214">
        <v>1</v>
      </c>
      <c r="M49" s="215"/>
      <c r="N49" s="216">
        <v>288</v>
      </c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8" t="s">
        <v>96</v>
      </c>
      <c r="AA49" s="216">
        <v>280</v>
      </c>
      <c r="AB49" s="216">
        <v>0</v>
      </c>
      <c r="AC49" s="374"/>
      <c r="AD49" s="374"/>
      <c r="AE49" s="374"/>
      <c r="AF49" s="374"/>
      <c r="AG49" s="374"/>
      <c r="AH49" s="374"/>
    </row>
    <row r="50" spans="1:34" ht="12.75" customHeight="1">
      <c r="A50" s="115">
        <f t="shared" si="0"/>
        <v>25</v>
      </c>
      <c r="B50" s="129">
        <v>4</v>
      </c>
      <c r="C50" s="129">
        <v>2</v>
      </c>
      <c r="D50" s="116">
        <v>83.6</v>
      </c>
      <c r="E50" s="129"/>
      <c r="F50" s="130"/>
      <c r="G50" s="106"/>
      <c r="H50" s="129"/>
      <c r="I50" s="129"/>
      <c r="J50" s="108">
        <v>6</v>
      </c>
      <c r="K50" s="108"/>
      <c r="L50" s="109">
        <v>1</v>
      </c>
      <c r="M50" s="110"/>
      <c r="N50" s="117">
        <v>260</v>
      </c>
      <c r="O50" s="152"/>
      <c r="P50" s="117"/>
      <c r="Q50" s="117"/>
      <c r="R50" s="153"/>
      <c r="S50" s="117"/>
      <c r="T50" s="153"/>
      <c r="U50" s="117"/>
      <c r="V50" s="117"/>
      <c r="W50" s="117"/>
      <c r="X50" s="117"/>
      <c r="Y50" s="117"/>
      <c r="Z50" s="151" t="s">
        <v>96</v>
      </c>
      <c r="AA50" s="117">
        <v>250</v>
      </c>
      <c r="AB50" s="117">
        <v>0</v>
      </c>
      <c r="AC50" s="368" t="s">
        <v>87</v>
      </c>
      <c r="AD50" s="368"/>
      <c r="AE50" s="368"/>
      <c r="AF50" s="368"/>
      <c r="AG50" s="368"/>
      <c r="AH50" s="368"/>
    </row>
    <row r="51" spans="1:34" ht="12.75" customHeight="1">
      <c r="A51" s="208">
        <v>26</v>
      </c>
      <c r="B51" s="209">
        <v>4</v>
      </c>
      <c r="C51" s="211">
        <v>3</v>
      </c>
      <c r="D51" s="210">
        <v>85.26</v>
      </c>
      <c r="E51" s="209"/>
      <c r="F51" s="211"/>
      <c r="G51" s="212"/>
      <c r="H51" s="209"/>
      <c r="I51" s="209"/>
      <c r="J51" s="213">
        <v>5</v>
      </c>
      <c r="K51" s="213"/>
      <c r="L51" s="214">
        <v>1</v>
      </c>
      <c r="M51" s="215"/>
      <c r="N51" s="216">
        <v>300</v>
      </c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8" t="s">
        <v>96</v>
      </c>
      <c r="AA51" s="216">
        <v>270</v>
      </c>
      <c r="AB51" s="216">
        <v>0</v>
      </c>
      <c r="AC51" s="375"/>
      <c r="AD51" s="375"/>
      <c r="AE51" s="375"/>
      <c r="AF51" s="375"/>
      <c r="AG51" s="375"/>
      <c r="AH51" s="375"/>
    </row>
    <row r="52" spans="1:34" ht="12.75" customHeight="1">
      <c r="A52" s="208">
        <f t="shared" si="0"/>
        <v>27</v>
      </c>
      <c r="B52" s="209">
        <v>4</v>
      </c>
      <c r="C52" s="211">
        <v>4</v>
      </c>
      <c r="D52" s="210">
        <v>86.93</v>
      </c>
      <c r="E52" s="209"/>
      <c r="F52" s="211"/>
      <c r="G52" s="212"/>
      <c r="H52" s="209"/>
      <c r="I52" s="209"/>
      <c r="J52" s="213">
        <v>6</v>
      </c>
      <c r="K52" s="213"/>
      <c r="L52" s="214">
        <v>1</v>
      </c>
      <c r="M52" s="215"/>
      <c r="N52" s="216">
        <v>307</v>
      </c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8" t="s">
        <v>96</v>
      </c>
      <c r="AA52" s="216">
        <v>270</v>
      </c>
      <c r="AB52" s="216">
        <v>0</v>
      </c>
      <c r="AC52" s="375"/>
      <c r="AD52" s="375"/>
      <c r="AE52" s="375"/>
      <c r="AF52" s="375"/>
      <c r="AG52" s="375"/>
      <c r="AH52" s="375"/>
    </row>
    <row r="53" spans="1:34" ht="12.75" customHeight="1">
      <c r="A53" s="115">
        <f t="shared" si="0"/>
        <v>28</v>
      </c>
      <c r="B53" s="129">
        <v>4</v>
      </c>
      <c r="C53" s="129">
        <v>5</v>
      </c>
      <c r="D53" s="116">
        <v>88.6</v>
      </c>
      <c r="E53" s="129"/>
      <c r="F53" s="130"/>
      <c r="G53" s="106"/>
      <c r="H53" s="129"/>
      <c r="I53" s="129"/>
      <c r="J53" s="108">
        <v>6</v>
      </c>
      <c r="K53" s="108"/>
      <c r="L53" s="109">
        <v>1</v>
      </c>
      <c r="M53" s="110"/>
      <c r="N53" s="117">
        <v>306</v>
      </c>
      <c r="O53" s="152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 t="s">
        <v>96</v>
      </c>
      <c r="AA53" s="117">
        <v>270</v>
      </c>
      <c r="AB53" s="117">
        <v>0</v>
      </c>
      <c r="AC53" s="368"/>
      <c r="AD53" s="368"/>
      <c r="AE53" s="368"/>
      <c r="AF53" s="368"/>
      <c r="AG53" s="368"/>
      <c r="AH53" s="368"/>
    </row>
    <row r="54" spans="1:34" ht="12.75" customHeight="1">
      <c r="A54" s="115">
        <f t="shared" si="0"/>
        <v>29</v>
      </c>
      <c r="B54" s="129">
        <v>4</v>
      </c>
      <c r="C54" s="129">
        <v>6</v>
      </c>
      <c r="D54" s="116">
        <v>90.27</v>
      </c>
      <c r="E54" s="129"/>
      <c r="F54" s="130"/>
      <c r="G54" s="106"/>
      <c r="H54" s="129"/>
      <c r="I54" s="129"/>
      <c r="J54" s="108">
        <v>6</v>
      </c>
      <c r="K54" s="108"/>
      <c r="L54" s="109">
        <v>1</v>
      </c>
      <c r="M54" s="110"/>
      <c r="N54" s="117">
        <v>301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 t="s">
        <v>96</v>
      </c>
      <c r="AA54" s="117">
        <v>290</v>
      </c>
      <c r="AB54" s="117">
        <v>0</v>
      </c>
      <c r="AC54" s="368"/>
      <c r="AD54" s="368"/>
      <c r="AE54" s="368"/>
      <c r="AF54" s="368"/>
      <c r="AG54" s="368"/>
      <c r="AH54" s="368"/>
    </row>
    <row r="55" spans="1:34" ht="12.75" customHeight="1">
      <c r="A55" s="115">
        <f t="shared" si="0"/>
        <v>30</v>
      </c>
      <c r="B55" s="129">
        <v>4</v>
      </c>
      <c r="C55" s="129">
        <v>7</v>
      </c>
      <c r="D55" s="116">
        <v>91.94</v>
      </c>
      <c r="E55" s="129"/>
      <c r="F55" s="130"/>
      <c r="G55" s="106"/>
      <c r="H55" s="129"/>
      <c r="I55" s="129"/>
      <c r="J55" s="108">
        <v>6</v>
      </c>
      <c r="K55" s="108"/>
      <c r="L55" s="109">
        <v>1</v>
      </c>
      <c r="M55" s="110"/>
      <c r="N55" s="117">
        <v>299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51" t="s">
        <v>96</v>
      </c>
      <c r="AA55" s="117">
        <v>260</v>
      </c>
      <c r="AB55" s="117">
        <v>0</v>
      </c>
      <c r="AC55" s="368"/>
      <c r="AD55" s="368"/>
      <c r="AE55" s="368"/>
      <c r="AF55" s="368"/>
      <c r="AG55" s="368"/>
      <c r="AH55" s="368"/>
    </row>
    <row r="56" spans="1:34" ht="12.75" customHeight="1">
      <c r="A56" s="135">
        <v>1</v>
      </c>
      <c r="B56" s="156">
        <v>4</v>
      </c>
      <c r="C56" s="156">
        <v>8</v>
      </c>
      <c r="D56" s="116">
        <v>93.6</v>
      </c>
      <c r="E56" s="129"/>
      <c r="F56" s="129"/>
      <c r="G56" s="106"/>
      <c r="H56" s="129"/>
      <c r="I56" s="129"/>
      <c r="J56" s="108">
        <v>6</v>
      </c>
      <c r="K56" s="108"/>
      <c r="L56" s="109">
        <v>1</v>
      </c>
      <c r="M56" s="110"/>
      <c r="N56" s="158">
        <v>302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 t="s">
        <v>96</v>
      </c>
      <c r="AA56" s="158">
        <v>270</v>
      </c>
      <c r="AB56" s="158">
        <v>0</v>
      </c>
      <c r="AC56" s="368"/>
      <c r="AD56" s="368"/>
      <c r="AE56" s="368"/>
      <c r="AF56" s="368"/>
      <c r="AG56" s="368"/>
      <c r="AH56" s="368"/>
    </row>
    <row r="57" spans="1:34" ht="12.75" customHeight="1">
      <c r="A57" s="139"/>
      <c r="B57" s="161"/>
      <c r="C57" s="161"/>
      <c r="D57" s="116"/>
      <c r="E57" s="161"/>
      <c r="F57" s="162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0"/>
      <c r="AD57" s="370"/>
      <c r="AE57" s="370"/>
      <c r="AF57" s="370"/>
      <c r="AG57" s="370"/>
      <c r="AH57" s="370"/>
    </row>
    <row r="58" spans="1:3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28</v>
      </c>
      <c r="M58" s="101">
        <f>SUM(M27:M57)</f>
        <v>0</v>
      </c>
      <c r="N58" s="102">
        <f>SUM(N27:N57)</f>
        <v>8980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 spans="1:34" ht="20.100000000000001" customHeight="1">
      <c r="Z59" s="165"/>
      <c r="AA59" s="165"/>
      <c r="AB59" s="165"/>
      <c r="AC59" s="165"/>
      <c r="AD59" s="165"/>
      <c r="AE59" s="165"/>
      <c r="AF59" s="165"/>
      <c r="AG59" s="165"/>
      <c r="AH59" s="16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38" zoomScale="115" zoomScaleNormal="115" workbookViewId="0">
      <selection activeCell="L7" sqref="L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5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6"/>
    </row>
    <row r="4" spans="1:34" ht="12.75" customHeight="1">
      <c r="A4" s="336" t="s">
        <v>2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7" t="s">
        <v>97</v>
      </c>
      <c r="C6" s="337"/>
      <c r="D6" s="337"/>
      <c r="E6" s="337"/>
      <c r="F6" s="337"/>
      <c r="G6" s="337"/>
      <c r="H6" s="337"/>
      <c r="I6" s="337"/>
      <c r="J6" s="6"/>
      <c r="K6" s="6" t="s">
        <v>4</v>
      </c>
      <c r="L6" s="7" t="s">
        <v>76</v>
      </c>
      <c r="M6" s="338"/>
      <c r="N6" s="338"/>
      <c r="O6" s="338"/>
      <c r="P6" s="7" t="s">
        <v>5</v>
      </c>
      <c r="Q6" s="7"/>
      <c r="R6" s="7"/>
      <c r="S6" s="7"/>
      <c r="T6" s="7"/>
      <c r="U6" s="339" t="s">
        <v>6</v>
      </c>
      <c r="V6" s="33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0" t="s">
        <v>7</v>
      </c>
      <c r="AB7" s="340"/>
      <c r="AC7" s="340"/>
      <c r="AD7" s="340"/>
      <c r="AE7" s="341"/>
      <c r="AF7" s="341"/>
      <c r="AG7" s="341"/>
      <c r="AH7" s="6"/>
    </row>
    <row r="8" spans="1:34" ht="12.75" customHeight="1">
      <c r="A8" s="6" t="s">
        <v>8</v>
      </c>
      <c r="B8" s="6"/>
      <c r="C8" s="342" t="s">
        <v>67</v>
      </c>
      <c r="D8" s="342"/>
      <c r="E8" s="342"/>
      <c r="F8" s="342"/>
      <c r="G8" s="6" t="s">
        <v>9</v>
      </c>
      <c r="H8" s="342">
        <v>2019</v>
      </c>
      <c r="I8" s="342"/>
      <c r="J8" s="6"/>
      <c r="K8" s="6" t="s">
        <v>10</v>
      </c>
      <c r="L8" s="7"/>
      <c r="M8" s="7" t="s">
        <v>81</v>
      </c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0" t="s">
        <v>12</v>
      </c>
      <c r="AB8" s="340"/>
      <c r="AC8" s="340"/>
      <c r="AD8" s="340"/>
      <c r="AE8" s="343"/>
      <c r="AF8" s="343"/>
      <c r="AG8" s="343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0" t="s">
        <v>14</v>
      </c>
      <c r="AB9" s="340"/>
      <c r="AC9" s="340"/>
      <c r="AD9" s="340"/>
      <c r="AE9" s="343"/>
      <c r="AF9" s="343"/>
      <c r="AG9" s="343"/>
      <c r="AH9" s="6"/>
    </row>
    <row r="10" spans="1:34" ht="12.75" customHeight="1">
      <c r="A10" s="6" t="s">
        <v>15</v>
      </c>
      <c r="B10" s="6"/>
      <c r="C10" s="345" t="s">
        <v>16</v>
      </c>
      <c r="D10" s="345"/>
      <c r="E10" s="345"/>
      <c r="F10" s="345"/>
      <c r="G10" s="345"/>
      <c r="H10" s="345"/>
      <c r="I10" s="345"/>
      <c r="J10" s="6"/>
      <c r="K10" s="11" t="s">
        <v>17</v>
      </c>
      <c r="L10" s="12"/>
      <c r="M10" s="12"/>
      <c r="N10" s="346"/>
      <c r="O10" s="346"/>
      <c r="P10" s="12" t="s">
        <v>18</v>
      </c>
      <c r="Q10" s="347"/>
      <c r="R10" s="347"/>
      <c r="S10" s="347"/>
      <c r="T10" s="347"/>
      <c r="U10" s="347"/>
      <c r="V10" s="347"/>
      <c r="W10" s="6"/>
      <c r="X10" s="6"/>
      <c r="Y10" s="6"/>
      <c r="Z10" s="9" t="s">
        <v>19</v>
      </c>
      <c r="AA10" s="340" t="s">
        <v>20</v>
      </c>
      <c r="AB10" s="340"/>
      <c r="AC10" s="340"/>
      <c r="AD10" s="340"/>
      <c r="AE10" s="343"/>
      <c r="AF10" s="343"/>
      <c r="AG10" s="34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8" t="s">
        <v>21</v>
      </c>
      <c r="AB11" s="348"/>
      <c r="AC11" s="348"/>
      <c r="AD11" s="348"/>
      <c r="AE11" s="343"/>
      <c r="AF11" s="343"/>
      <c r="AG11" s="343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49" t="s">
        <v>22</v>
      </c>
      <c r="C14" s="349"/>
      <c r="D14" s="349"/>
      <c r="E14" s="349"/>
      <c r="F14" s="349"/>
      <c r="G14" s="349"/>
      <c r="H14" s="349"/>
      <c r="I14" s="349"/>
      <c r="J14" s="349"/>
      <c r="K14" s="17" t="s">
        <v>23</v>
      </c>
      <c r="L14" s="350" t="s">
        <v>24</v>
      </c>
      <c r="M14" s="350"/>
      <c r="N14" s="350"/>
      <c r="O14" s="351" t="s">
        <v>25</v>
      </c>
      <c r="P14" s="351"/>
      <c r="Q14" s="351"/>
      <c r="R14" s="351"/>
      <c r="S14" s="351"/>
      <c r="T14" s="351"/>
      <c r="U14" s="351"/>
      <c r="V14" s="352" t="s">
        <v>26</v>
      </c>
      <c r="W14" s="352"/>
      <c r="X14" s="18"/>
      <c r="Y14" s="353" t="s">
        <v>27</v>
      </c>
      <c r="Z14" s="353"/>
      <c r="AA14" s="354" t="s">
        <v>28</v>
      </c>
      <c r="AB14" s="35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49"/>
      <c r="C15" s="349"/>
      <c r="D15" s="349"/>
      <c r="E15" s="349"/>
      <c r="F15" s="349"/>
      <c r="G15" s="349"/>
      <c r="H15" s="349"/>
      <c r="I15" s="349"/>
      <c r="J15" s="349"/>
      <c r="K15" s="22"/>
      <c r="L15" s="23"/>
      <c r="M15" s="23"/>
      <c r="N15" s="23"/>
      <c r="O15" s="351"/>
      <c r="P15" s="351"/>
      <c r="Q15" s="351"/>
      <c r="R15" s="351"/>
      <c r="S15" s="351"/>
      <c r="T15" s="351"/>
      <c r="U15" s="35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6" t="s">
        <v>30</v>
      </c>
      <c r="C17" s="356"/>
      <c r="D17" s="356"/>
      <c r="E17" s="357" t="s">
        <v>30</v>
      </c>
      <c r="F17" s="357"/>
      <c r="G17" s="357"/>
      <c r="H17" s="345" t="s">
        <v>31</v>
      </c>
      <c r="I17" s="345"/>
      <c r="J17" s="345"/>
      <c r="K17" s="22" t="s">
        <v>32</v>
      </c>
      <c r="L17" s="32"/>
      <c r="M17" s="32"/>
      <c r="N17" s="32"/>
      <c r="O17" s="32"/>
      <c r="P17" s="32"/>
      <c r="Q17" s="359" t="s">
        <v>33</v>
      </c>
      <c r="R17" s="359"/>
      <c r="S17" s="359" t="s">
        <v>34</v>
      </c>
      <c r="T17" s="359"/>
      <c r="U17" s="32"/>
      <c r="V17" s="32"/>
      <c r="W17" s="32"/>
      <c r="X17" s="32"/>
      <c r="Y17" s="32"/>
      <c r="Z17" s="32"/>
      <c r="AA17" s="32"/>
      <c r="AB17" s="32"/>
      <c r="AC17" s="355" t="s">
        <v>35</v>
      </c>
      <c r="AD17" s="355"/>
      <c r="AE17" s="355"/>
      <c r="AF17" s="355"/>
      <c r="AG17" s="355"/>
      <c r="AH17" s="355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59"/>
      <c r="R18" s="359"/>
      <c r="S18" s="359"/>
      <c r="T18" s="359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6" t="s">
        <v>37</v>
      </c>
      <c r="C19" s="356"/>
      <c r="D19" s="356"/>
      <c r="E19" s="357" t="s">
        <v>37</v>
      </c>
      <c r="F19" s="357"/>
      <c r="G19" s="357"/>
      <c r="H19" s="345" t="s">
        <v>37</v>
      </c>
      <c r="I19" s="345"/>
      <c r="J19" s="345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59"/>
      <c r="R19" s="359"/>
      <c r="S19" s="359"/>
      <c r="T19" s="359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8" t="s">
        <v>49</v>
      </c>
      <c r="AD19" s="358"/>
      <c r="AE19" s="358"/>
      <c r="AF19" s="358"/>
      <c r="AG19" s="358"/>
      <c r="AH19" s="358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59"/>
      <c r="R20" s="359"/>
      <c r="S20" s="359"/>
      <c r="T20" s="359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59"/>
      <c r="R21" s="359"/>
      <c r="S21" s="359"/>
      <c r="T21" s="359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59"/>
      <c r="R22" s="359"/>
      <c r="S22" s="359"/>
      <c r="T22" s="359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59"/>
      <c r="R23" s="359"/>
      <c r="S23" s="359"/>
      <c r="T23" s="359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222">
        <v>4</v>
      </c>
      <c r="C27" s="223">
        <v>9</v>
      </c>
      <c r="D27" s="224">
        <v>95.27</v>
      </c>
      <c r="E27" s="225"/>
      <c r="F27" s="226"/>
      <c r="G27" s="224"/>
      <c r="H27" s="225"/>
      <c r="I27" s="225"/>
      <c r="J27" s="227"/>
      <c r="K27" s="227"/>
      <c r="L27" s="228">
        <v>1</v>
      </c>
      <c r="M27" s="229">
        <v>6</v>
      </c>
      <c r="N27" s="230">
        <v>302</v>
      </c>
      <c r="O27" s="231"/>
      <c r="P27" s="232"/>
      <c r="Q27" s="230"/>
      <c r="R27" s="233"/>
      <c r="S27" s="230"/>
      <c r="T27" s="233"/>
      <c r="U27" s="230"/>
      <c r="V27" s="230"/>
      <c r="W27" s="230"/>
      <c r="X27" s="230">
        <v>260</v>
      </c>
      <c r="Y27" s="230"/>
      <c r="Z27" s="234" t="s">
        <v>96</v>
      </c>
      <c r="AA27" s="230"/>
      <c r="AB27" s="230"/>
      <c r="AC27" s="376"/>
      <c r="AD27" s="376"/>
      <c r="AE27" s="376"/>
      <c r="AF27" s="376"/>
      <c r="AG27" s="376"/>
      <c r="AH27" s="376"/>
      <c r="AJ27" s="235"/>
    </row>
    <row r="28" spans="1:36" ht="12.75" customHeight="1">
      <c r="A28" s="208">
        <f t="shared" ref="A28:A55" si="0">A27+1</f>
        <v>3</v>
      </c>
      <c r="B28" s="209">
        <v>4</v>
      </c>
      <c r="C28" s="264">
        <v>10</v>
      </c>
      <c r="D28" s="210"/>
      <c r="E28" s="209"/>
      <c r="F28" s="211"/>
      <c r="G28" s="212"/>
      <c r="H28" s="209"/>
      <c r="I28" s="209"/>
      <c r="J28" s="213"/>
      <c r="K28" s="213"/>
      <c r="L28" s="214">
        <v>1</v>
      </c>
      <c r="M28" s="215">
        <v>6</v>
      </c>
      <c r="N28" s="216">
        <v>197</v>
      </c>
      <c r="O28" s="217"/>
      <c r="P28" s="265"/>
      <c r="Q28" s="216"/>
      <c r="R28" s="216"/>
      <c r="S28" s="216"/>
      <c r="T28" s="216"/>
      <c r="U28" s="216"/>
      <c r="V28" s="216"/>
      <c r="W28" s="216"/>
      <c r="X28" s="216">
        <v>550</v>
      </c>
      <c r="Y28" s="216"/>
      <c r="Z28" s="218" t="s">
        <v>96</v>
      </c>
      <c r="AA28" s="216"/>
      <c r="AB28" s="216"/>
      <c r="AC28" s="375" t="s">
        <v>86</v>
      </c>
      <c r="AD28" s="375"/>
      <c r="AE28" s="375"/>
      <c r="AF28" s="375"/>
      <c r="AG28" s="375"/>
      <c r="AH28" s="375"/>
      <c r="AJ28" s="235"/>
    </row>
    <row r="29" spans="1:36" ht="12.75" customHeight="1">
      <c r="A29" s="115">
        <f t="shared" si="0"/>
        <v>4</v>
      </c>
      <c r="B29" s="248">
        <v>4</v>
      </c>
      <c r="C29" s="223">
        <v>11</v>
      </c>
      <c r="D29" s="249"/>
      <c r="E29" s="248"/>
      <c r="F29" s="250"/>
      <c r="G29" s="224"/>
      <c r="H29" s="248"/>
      <c r="I29" s="248"/>
      <c r="J29" s="227"/>
      <c r="K29" s="227"/>
      <c r="L29" s="228">
        <v>1</v>
      </c>
      <c r="M29" s="229">
        <v>6</v>
      </c>
      <c r="N29" s="251">
        <v>239</v>
      </c>
      <c r="O29" s="251"/>
      <c r="P29" s="251"/>
      <c r="Q29" s="251"/>
      <c r="R29" s="251"/>
      <c r="S29" s="251"/>
      <c r="T29" s="251"/>
      <c r="U29" s="251"/>
      <c r="V29" s="251"/>
      <c r="W29" s="251"/>
      <c r="X29" s="251">
        <v>260</v>
      </c>
      <c r="Y29" s="251"/>
      <c r="Z29" s="234" t="s">
        <v>96</v>
      </c>
      <c r="AA29" s="251"/>
      <c r="AB29" s="251"/>
      <c r="AC29" s="376"/>
      <c r="AD29" s="376"/>
      <c r="AE29" s="376"/>
      <c r="AF29" s="376"/>
      <c r="AG29" s="376"/>
      <c r="AH29" s="376"/>
      <c r="AJ29" s="235"/>
    </row>
    <row r="30" spans="1:36" ht="12.75" customHeight="1">
      <c r="A30" s="208">
        <f t="shared" si="0"/>
        <v>5</v>
      </c>
      <c r="B30" s="209">
        <v>5</v>
      </c>
      <c r="C30" s="264">
        <v>0</v>
      </c>
      <c r="D30" s="210"/>
      <c r="E30" s="209"/>
      <c r="F30" s="211"/>
      <c r="G30" s="212"/>
      <c r="H30" s="209"/>
      <c r="I30" s="209"/>
      <c r="J30" s="213"/>
      <c r="K30" s="213"/>
      <c r="L30" s="214">
        <v>1</v>
      </c>
      <c r="M30" s="215">
        <v>6</v>
      </c>
      <c r="N30" s="216">
        <v>302</v>
      </c>
      <c r="O30" s="217"/>
      <c r="P30" s="265"/>
      <c r="Q30" s="216"/>
      <c r="R30" s="216"/>
      <c r="S30" s="216"/>
      <c r="T30" s="216"/>
      <c r="U30" s="216"/>
      <c r="V30" s="216"/>
      <c r="W30" s="216"/>
      <c r="X30" s="216">
        <v>260</v>
      </c>
      <c r="Y30" s="216"/>
      <c r="Z30" s="218" t="s">
        <v>96</v>
      </c>
      <c r="AA30" s="216"/>
      <c r="AB30" s="216"/>
      <c r="AC30" s="375"/>
      <c r="AD30" s="375"/>
      <c r="AE30" s="375"/>
      <c r="AF30" s="375"/>
      <c r="AG30" s="375"/>
      <c r="AH30" s="375"/>
      <c r="AJ30" s="235"/>
    </row>
    <row r="31" spans="1:36" ht="12.75" customHeight="1">
      <c r="A31" s="208">
        <f t="shared" si="0"/>
        <v>6</v>
      </c>
      <c r="B31" s="209">
        <v>5</v>
      </c>
      <c r="C31" s="264">
        <v>1</v>
      </c>
      <c r="D31" s="210"/>
      <c r="E31" s="209"/>
      <c r="F31" s="211"/>
      <c r="G31" s="212"/>
      <c r="H31" s="209"/>
      <c r="I31" s="209"/>
      <c r="J31" s="213"/>
      <c r="K31" s="213"/>
      <c r="L31" s="214">
        <v>1</v>
      </c>
      <c r="M31" s="215">
        <v>5</v>
      </c>
      <c r="N31" s="216">
        <v>299</v>
      </c>
      <c r="O31" s="217"/>
      <c r="P31" s="216"/>
      <c r="Q31" s="216"/>
      <c r="R31" s="216"/>
      <c r="S31" s="216"/>
      <c r="T31" s="216"/>
      <c r="U31" s="216"/>
      <c r="V31" s="216"/>
      <c r="W31" s="216"/>
      <c r="X31" s="216">
        <v>260</v>
      </c>
      <c r="Y31" s="216"/>
      <c r="Z31" s="266" t="s">
        <v>96</v>
      </c>
      <c r="AA31" s="216"/>
      <c r="AB31" s="216"/>
      <c r="AC31" s="375"/>
      <c r="AD31" s="375"/>
      <c r="AE31" s="375"/>
      <c r="AF31" s="375"/>
      <c r="AG31" s="375"/>
      <c r="AH31" s="375"/>
      <c r="AJ31" s="235"/>
    </row>
    <row r="32" spans="1:36" ht="12.75" customHeight="1">
      <c r="A32" s="115">
        <f t="shared" si="0"/>
        <v>7</v>
      </c>
      <c r="B32" s="236">
        <v>5</v>
      </c>
      <c r="C32" s="237">
        <v>2</v>
      </c>
      <c r="D32" s="238"/>
      <c r="E32" s="236"/>
      <c r="F32" s="239"/>
      <c r="G32" s="240"/>
      <c r="H32" s="236"/>
      <c r="I32" s="236"/>
      <c r="J32" s="241"/>
      <c r="K32" s="241"/>
      <c r="L32" s="242">
        <v>1</v>
      </c>
      <c r="M32" s="243">
        <v>6</v>
      </c>
      <c r="N32" s="244">
        <v>292</v>
      </c>
      <c r="O32" s="245"/>
      <c r="P32" s="246"/>
      <c r="Q32" s="244"/>
      <c r="R32" s="244"/>
      <c r="S32" s="244"/>
      <c r="T32" s="244"/>
      <c r="U32" s="244"/>
      <c r="V32" s="244"/>
      <c r="W32" s="244"/>
      <c r="X32" s="244">
        <v>260</v>
      </c>
      <c r="Y32" s="244"/>
      <c r="Z32" s="247" t="s">
        <v>96</v>
      </c>
      <c r="AA32" s="244"/>
      <c r="AB32" s="244"/>
      <c r="AC32" s="377"/>
      <c r="AD32" s="377"/>
      <c r="AE32" s="377"/>
      <c r="AF32" s="377"/>
      <c r="AG32" s="377"/>
      <c r="AH32" s="377"/>
      <c r="AJ32" s="235"/>
    </row>
    <row r="33" spans="1:36" ht="12.75" customHeight="1">
      <c r="A33" s="115">
        <f t="shared" si="0"/>
        <v>8</v>
      </c>
      <c r="B33" s="236">
        <v>5</v>
      </c>
      <c r="C33" s="237">
        <v>3</v>
      </c>
      <c r="D33" s="238"/>
      <c r="E33" s="236"/>
      <c r="F33" s="239"/>
      <c r="G33" s="240"/>
      <c r="H33" s="236"/>
      <c r="I33" s="236"/>
      <c r="J33" s="241"/>
      <c r="K33" s="241"/>
      <c r="L33" s="242">
        <v>1</v>
      </c>
      <c r="M33" s="243">
        <v>6</v>
      </c>
      <c r="N33" s="244">
        <v>302</v>
      </c>
      <c r="O33" s="244"/>
      <c r="P33" s="244"/>
      <c r="Q33" s="244"/>
      <c r="R33" s="244"/>
      <c r="S33" s="244"/>
      <c r="T33" s="244"/>
      <c r="U33" s="244"/>
      <c r="V33" s="244"/>
      <c r="W33" s="244"/>
      <c r="X33" s="244">
        <v>260</v>
      </c>
      <c r="Y33" s="244"/>
      <c r="Z33" s="252" t="s">
        <v>96</v>
      </c>
      <c r="AA33" s="244"/>
      <c r="AB33" s="244"/>
      <c r="AC33" s="377"/>
      <c r="AD33" s="377"/>
      <c r="AE33" s="377"/>
      <c r="AF33" s="377"/>
      <c r="AG33" s="377"/>
      <c r="AH33" s="377"/>
      <c r="AJ33" s="235"/>
    </row>
    <row r="34" spans="1:36" ht="12.75" customHeight="1">
      <c r="A34" s="115">
        <f t="shared" si="0"/>
        <v>9</v>
      </c>
      <c r="B34" s="236">
        <v>5</v>
      </c>
      <c r="C34" s="237">
        <v>4</v>
      </c>
      <c r="D34" s="238"/>
      <c r="E34" s="236"/>
      <c r="F34" s="239"/>
      <c r="G34" s="240"/>
      <c r="H34" s="236"/>
      <c r="I34" s="236"/>
      <c r="J34" s="241"/>
      <c r="K34" s="241"/>
      <c r="L34" s="242">
        <v>1</v>
      </c>
      <c r="M34" s="243">
        <v>6</v>
      </c>
      <c r="N34" s="244">
        <v>293</v>
      </c>
      <c r="O34" s="244"/>
      <c r="P34" s="244"/>
      <c r="Q34" s="244"/>
      <c r="R34" s="244"/>
      <c r="S34" s="244"/>
      <c r="T34" s="244"/>
      <c r="U34" s="244"/>
      <c r="V34" s="244"/>
      <c r="W34" s="244"/>
      <c r="X34" s="244">
        <v>260</v>
      </c>
      <c r="Y34" s="244"/>
      <c r="Z34" s="247" t="s">
        <v>96</v>
      </c>
      <c r="AA34" s="244"/>
      <c r="AB34" s="244"/>
      <c r="AC34" s="377"/>
      <c r="AD34" s="377"/>
      <c r="AE34" s="377"/>
      <c r="AF34" s="377"/>
      <c r="AG34" s="377"/>
      <c r="AH34" s="377"/>
      <c r="AJ34" s="235"/>
    </row>
    <row r="35" spans="1:36" ht="12.75" customHeight="1">
      <c r="A35" s="115">
        <f t="shared" si="0"/>
        <v>10</v>
      </c>
      <c r="B35" s="236">
        <v>5</v>
      </c>
      <c r="C35" s="237">
        <v>5</v>
      </c>
      <c r="D35" s="238"/>
      <c r="E35" s="236"/>
      <c r="F35" s="239"/>
      <c r="G35" s="240"/>
      <c r="H35" s="236"/>
      <c r="I35" s="236"/>
      <c r="J35" s="241"/>
      <c r="K35" s="241"/>
      <c r="L35" s="242">
        <v>11</v>
      </c>
      <c r="M35" s="243">
        <v>5</v>
      </c>
      <c r="N35" s="244">
        <v>299</v>
      </c>
      <c r="O35" s="244"/>
      <c r="P35" s="244"/>
      <c r="Q35" s="244"/>
      <c r="R35" s="244"/>
      <c r="S35" s="244"/>
      <c r="T35" s="244"/>
      <c r="U35" s="244"/>
      <c r="V35" s="244"/>
      <c r="W35" s="244"/>
      <c r="X35" s="244">
        <v>260</v>
      </c>
      <c r="Y35" s="244"/>
      <c r="Z35" s="252" t="s">
        <v>96</v>
      </c>
      <c r="AA35" s="244"/>
      <c r="AB35" s="244"/>
      <c r="AC35" s="377"/>
      <c r="AD35" s="377"/>
      <c r="AE35" s="377"/>
      <c r="AF35" s="377"/>
      <c r="AG35" s="377"/>
      <c r="AH35" s="377"/>
      <c r="AJ35" s="235"/>
    </row>
    <row r="36" spans="1:36" ht="12.75" customHeight="1">
      <c r="A36" s="115">
        <f t="shared" si="0"/>
        <v>11</v>
      </c>
      <c r="B36" s="236">
        <v>5</v>
      </c>
      <c r="C36" s="236">
        <v>6</v>
      </c>
      <c r="D36" s="238"/>
      <c r="E36" s="236"/>
      <c r="F36" s="239"/>
      <c r="G36" s="240"/>
      <c r="H36" s="236"/>
      <c r="I36" s="236"/>
      <c r="J36" s="241"/>
      <c r="K36" s="241"/>
      <c r="L36" s="242">
        <v>1</v>
      </c>
      <c r="M36" s="243">
        <v>5</v>
      </c>
      <c r="N36" s="244">
        <v>306</v>
      </c>
      <c r="O36" s="244"/>
      <c r="P36" s="244"/>
      <c r="Q36" s="244"/>
      <c r="R36" s="244"/>
      <c r="S36" s="244"/>
      <c r="T36" s="244"/>
      <c r="U36" s="244"/>
      <c r="V36" s="244"/>
      <c r="W36" s="244">
        <v>150</v>
      </c>
      <c r="X36" s="244">
        <v>260</v>
      </c>
      <c r="Y36" s="244"/>
      <c r="Z36" s="247" t="s">
        <v>96</v>
      </c>
      <c r="AA36" s="244"/>
      <c r="AB36" s="244"/>
      <c r="AC36" s="377"/>
      <c r="AD36" s="377"/>
      <c r="AE36" s="377"/>
      <c r="AF36" s="377"/>
      <c r="AG36" s="377"/>
      <c r="AH36" s="377"/>
      <c r="AJ36" s="235"/>
    </row>
    <row r="37" spans="1:36" ht="12.75" customHeight="1">
      <c r="A37" s="115">
        <f t="shared" si="0"/>
        <v>12</v>
      </c>
      <c r="B37" s="236">
        <v>5</v>
      </c>
      <c r="C37" s="236">
        <v>7</v>
      </c>
      <c r="D37" s="238"/>
      <c r="E37" s="236"/>
      <c r="F37" s="239"/>
      <c r="G37" s="240"/>
      <c r="H37" s="236"/>
      <c r="I37" s="236"/>
      <c r="J37" s="241"/>
      <c r="K37" s="241"/>
      <c r="L37" s="242">
        <v>1</v>
      </c>
      <c r="M37" s="243">
        <v>5</v>
      </c>
      <c r="N37" s="244">
        <v>310</v>
      </c>
      <c r="O37" s="245"/>
      <c r="P37" s="246"/>
      <c r="Q37" s="244"/>
      <c r="R37" s="244"/>
      <c r="S37" s="244"/>
      <c r="T37" s="244"/>
      <c r="U37" s="244"/>
      <c r="V37" s="244"/>
      <c r="W37" s="244"/>
      <c r="X37" s="244">
        <v>260</v>
      </c>
      <c r="Y37" s="244"/>
      <c r="Z37" s="247" t="s">
        <v>96</v>
      </c>
      <c r="AA37" s="244"/>
      <c r="AB37" s="244"/>
      <c r="AC37" s="377"/>
      <c r="AD37" s="377"/>
      <c r="AE37" s="377"/>
      <c r="AF37" s="377"/>
      <c r="AG37" s="377"/>
      <c r="AH37" s="377"/>
      <c r="AJ37" s="235"/>
    </row>
    <row r="38" spans="1:36" ht="12.75" customHeight="1">
      <c r="A38" s="115">
        <f t="shared" si="0"/>
        <v>13</v>
      </c>
      <c r="B38" s="236">
        <v>5</v>
      </c>
      <c r="C38" s="236">
        <v>8</v>
      </c>
      <c r="D38" s="238"/>
      <c r="E38" s="236"/>
      <c r="F38" s="239"/>
      <c r="G38" s="240"/>
      <c r="H38" s="236"/>
      <c r="I38" s="236"/>
      <c r="J38" s="241"/>
      <c r="K38" s="241"/>
      <c r="L38" s="242">
        <v>1</v>
      </c>
      <c r="M38" s="243">
        <v>5</v>
      </c>
      <c r="N38" s="244">
        <v>312</v>
      </c>
      <c r="O38" s="245"/>
      <c r="P38" s="246"/>
      <c r="Q38" s="244"/>
      <c r="R38" s="244"/>
      <c r="S38" s="244"/>
      <c r="T38" s="244"/>
      <c r="U38" s="244"/>
      <c r="V38" s="244"/>
      <c r="W38" s="244"/>
      <c r="X38" s="244">
        <v>260</v>
      </c>
      <c r="Y38" s="244"/>
      <c r="Z38" s="247" t="s">
        <v>96</v>
      </c>
      <c r="AA38" s="244"/>
      <c r="AB38" s="244"/>
      <c r="AC38" s="377"/>
      <c r="AD38" s="377"/>
      <c r="AE38" s="377"/>
      <c r="AF38" s="377"/>
      <c r="AG38" s="377"/>
      <c r="AH38" s="377"/>
      <c r="AJ38" s="235"/>
    </row>
    <row r="39" spans="1:36" ht="12.75" customHeight="1">
      <c r="A39" s="208">
        <f t="shared" si="0"/>
        <v>14</v>
      </c>
      <c r="B39" s="209">
        <v>5</v>
      </c>
      <c r="C39" s="209">
        <v>9</v>
      </c>
      <c r="D39" s="210"/>
      <c r="E39" s="209"/>
      <c r="F39" s="211"/>
      <c r="G39" s="212"/>
      <c r="H39" s="209"/>
      <c r="I39" s="209"/>
      <c r="J39" s="213"/>
      <c r="K39" s="213"/>
      <c r="L39" s="214">
        <v>1</v>
      </c>
      <c r="M39" s="215">
        <v>5</v>
      </c>
      <c r="N39" s="216">
        <v>305</v>
      </c>
      <c r="O39" s="217"/>
      <c r="P39" s="216"/>
      <c r="Q39" s="216"/>
      <c r="R39" s="267"/>
      <c r="S39" s="216"/>
      <c r="T39" s="267"/>
      <c r="U39" s="216"/>
      <c r="V39" s="216"/>
      <c r="W39" s="216"/>
      <c r="X39" s="216">
        <v>260</v>
      </c>
      <c r="Y39" s="216"/>
      <c r="Z39" s="218" t="s">
        <v>96</v>
      </c>
      <c r="AA39" s="216"/>
      <c r="AB39" s="216"/>
      <c r="AC39" s="375"/>
      <c r="AD39" s="375"/>
      <c r="AE39" s="375"/>
      <c r="AF39" s="375"/>
      <c r="AG39" s="375"/>
      <c r="AH39" s="375"/>
      <c r="AJ39" s="235"/>
    </row>
    <row r="40" spans="1:36" ht="12.75" customHeight="1">
      <c r="A40" s="208">
        <f t="shared" si="0"/>
        <v>15</v>
      </c>
      <c r="B40" s="209">
        <v>5</v>
      </c>
      <c r="C40" s="209">
        <v>10</v>
      </c>
      <c r="D40" s="210"/>
      <c r="E40" s="209"/>
      <c r="F40" s="211"/>
      <c r="G40" s="212"/>
      <c r="H40" s="209"/>
      <c r="I40" s="209"/>
      <c r="J40" s="213"/>
      <c r="K40" s="213"/>
      <c r="L40" s="214">
        <v>1</v>
      </c>
      <c r="M40" s="215">
        <v>5</v>
      </c>
      <c r="N40" s="216">
        <v>300</v>
      </c>
      <c r="O40" s="217"/>
      <c r="P40" s="265"/>
      <c r="Q40" s="216"/>
      <c r="R40" s="216"/>
      <c r="S40" s="216"/>
      <c r="T40" s="216"/>
      <c r="U40" s="216"/>
      <c r="V40" s="216"/>
      <c r="W40" s="216"/>
      <c r="X40" s="216">
        <v>260</v>
      </c>
      <c r="Y40" s="216"/>
      <c r="Z40" s="218" t="s">
        <v>96</v>
      </c>
      <c r="AA40" s="216"/>
      <c r="AB40" s="216"/>
      <c r="AC40" s="375"/>
      <c r="AD40" s="375"/>
      <c r="AE40" s="375"/>
      <c r="AF40" s="375"/>
      <c r="AG40" s="375"/>
      <c r="AH40" s="375"/>
      <c r="AJ40" s="235"/>
    </row>
    <row r="41" spans="1:36" ht="12.75" customHeight="1">
      <c r="A41" s="115">
        <f t="shared" si="0"/>
        <v>16</v>
      </c>
      <c r="B41" s="236">
        <v>5</v>
      </c>
      <c r="C41" s="239">
        <v>11</v>
      </c>
      <c r="D41" s="238"/>
      <c r="E41" s="236"/>
      <c r="F41" s="239"/>
      <c r="G41" s="240"/>
      <c r="H41" s="236"/>
      <c r="I41" s="236"/>
      <c r="J41" s="241"/>
      <c r="K41" s="241"/>
      <c r="L41" s="242">
        <v>1</v>
      </c>
      <c r="M41" s="243">
        <v>5</v>
      </c>
      <c r="N41" s="244">
        <v>300</v>
      </c>
      <c r="O41" s="244"/>
      <c r="P41" s="244"/>
      <c r="Q41" s="244"/>
      <c r="R41" s="244"/>
      <c r="S41" s="244"/>
      <c r="T41" s="244"/>
      <c r="U41" s="244"/>
      <c r="V41" s="244"/>
      <c r="W41" s="244"/>
      <c r="X41" s="244">
        <v>260</v>
      </c>
      <c r="Y41" s="244"/>
      <c r="Z41" s="247" t="s">
        <v>96</v>
      </c>
      <c r="AA41" s="244"/>
      <c r="AB41" s="244"/>
      <c r="AC41" s="377"/>
      <c r="AD41" s="377"/>
      <c r="AE41" s="377"/>
      <c r="AF41" s="377"/>
      <c r="AG41" s="377"/>
      <c r="AH41" s="377"/>
      <c r="AJ41" s="235"/>
    </row>
    <row r="42" spans="1:36" ht="12.75" customHeight="1">
      <c r="A42" s="115">
        <f t="shared" si="0"/>
        <v>17</v>
      </c>
      <c r="B42" s="236">
        <v>6</v>
      </c>
      <c r="C42" s="239">
        <v>0</v>
      </c>
      <c r="D42" s="238"/>
      <c r="E42" s="236"/>
      <c r="F42" s="239"/>
      <c r="G42" s="240"/>
      <c r="H42" s="236"/>
      <c r="I42" s="236"/>
      <c r="J42" s="241"/>
      <c r="K42" s="241"/>
      <c r="L42" s="242">
        <v>1</v>
      </c>
      <c r="M42" s="243">
        <v>5</v>
      </c>
      <c r="N42" s="244">
        <v>291</v>
      </c>
      <c r="O42" s="245"/>
      <c r="P42" s="244"/>
      <c r="Q42" s="244"/>
      <c r="R42" s="253"/>
      <c r="S42" s="244"/>
      <c r="T42" s="253"/>
      <c r="U42" s="244"/>
      <c r="V42" s="244"/>
      <c r="W42" s="244"/>
      <c r="X42" s="244">
        <v>260</v>
      </c>
      <c r="Y42" s="244"/>
      <c r="Z42" s="247" t="s">
        <v>96</v>
      </c>
      <c r="AA42" s="244"/>
      <c r="AB42" s="244"/>
      <c r="AC42" s="377"/>
      <c r="AD42" s="377"/>
      <c r="AE42" s="377"/>
      <c r="AF42" s="377"/>
      <c r="AG42" s="377"/>
      <c r="AH42" s="377"/>
      <c r="AJ42" s="235"/>
    </row>
    <row r="43" spans="1:36" ht="12.75" customHeight="1">
      <c r="A43" s="208">
        <f t="shared" si="0"/>
        <v>18</v>
      </c>
      <c r="B43" s="209">
        <v>6</v>
      </c>
      <c r="C43" s="211">
        <v>1</v>
      </c>
      <c r="D43" s="210"/>
      <c r="E43" s="209"/>
      <c r="F43" s="211"/>
      <c r="G43" s="212"/>
      <c r="H43" s="209"/>
      <c r="I43" s="209"/>
      <c r="J43" s="213"/>
      <c r="K43" s="213"/>
      <c r="L43" s="214">
        <v>1</v>
      </c>
      <c r="M43" s="215">
        <v>5</v>
      </c>
      <c r="N43" s="216">
        <v>294</v>
      </c>
      <c r="O43" s="216"/>
      <c r="P43" s="216"/>
      <c r="Q43" s="216"/>
      <c r="R43" s="216"/>
      <c r="S43" s="216"/>
      <c r="T43" s="216"/>
      <c r="U43" s="216"/>
      <c r="V43" s="216"/>
      <c r="W43" s="216"/>
      <c r="X43" s="216">
        <v>260</v>
      </c>
      <c r="Y43" s="216"/>
      <c r="Z43" s="218" t="s">
        <v>96</v>
      </c>
      <c r="AA43" s="216"/>
      <c r="AB43" s="216"/>
      <c r="AC43" s="375"/>
      <c r="AD43" s="375"/>
      <c r="AE43" s="375"/>
      <c r="AF43" s="375"/>
      <c r="AG43" s="375"/>
      <c r="AH43" s="375"/>
      <c r="AJ43" s="235"/>
    </row>
    <row r="44" spans="1:36" ht="12.75" customHeight="1">
      <c r="A44" s="208">
        <f t="shared" si="0"/>
        <v>19</v>
      </c>
      <c r="B44" s="209">
        <v>6</v>
      </c>
      <c r="C44" s="211">
        <v>2</v>
      </c>
      <c r="D44" s="210"/>
      <c r="E44" s="209"/>
      <c r="F44" s="211"/>
      <c r="G44" s="212"/>
      <c r="H44" s="209"/>
      <c r="I44" s="209"/>
      <c r="J44" s="213"/>
      <c r="K44" s="213"/>
      <c r="L44" s="214">
        <v>11</v>
      </c>
      <c r="M44" s="215">
        <v>5</v>
      </c>
      <c r="N44" s="216">
        <v>296</v>
      </c>
      <c r="O44" s="217"/>
      <c r="P44" s="265"/>
      <c r="Q44" s="216"/>
      <c r="R44" s="216"/>
      <c r="S44" s="216"/>
      <c r="T44" s="216"/>
      <c r="U44" s="216"/>
      <c r="V44" s="216"/>
      <c r="W44" s="216"/>
      <c r="X44" s="216">
        <v>260</v>
      </c>
      <c r="Y44" s="216"/>
      <c r="Z44" s="218" t="s">
        <v>96</v>
      </c>
      <c r="AA44" s="216"/>
      <c r="AB44" s="216"/>
      <c r="AC44" s="375"/>
      <c r="AD44" s="375"/>
      <c r="AE44" s="375"/>
      <c r="AF44" s="375"/>
      <c r="AG44" s="375"/>
      <c r="AH44" s="375"/>
      <c r="AJ44" s="235"/>
    </row>
    <row r="45" spans="1:36" ht="12.75" customHeight="1">
      <c r="A45" s="208">
        <f t="shared" si="0"/>
        <v>20</v>
      </c>
      <c r="B45" s="209">
        <v>6</v>
      </c>
      <c r="C45" s="211">
        <v>3</v>
      </c>
      <c r="D45" s="210"/>
      <c r="E45" s="209"/>
      <c r="F45" s="211"/>
      <c r="G45" s="212"/>
      <c r="H45" s="209"/>
      <c r="I45" s="209"/>
      <c r="J45" s="213"/>
      <c r="K45" s="213"/>
      <c r="L45" s="214">
        <v>1</v>
      </c>
      <c r="M45" s="215">
        <v>6</v>
      </c>
      <c r="N45" s="216">
        <v>295</v>
      </c>
      <c r="O45" s="216"/>
      <c r="P45" s="216"/>
      <c r="Q45" s="216"/>
      <c r="R45" s="216"/>
      <c r="S45" s="216"/>
      <c r="T45" s="216"/>
      <c r="U45" s="216"/>
      <c r="V45" s="216"/>
      <c r="W45" s="216"/>
      <c r="X45" s="216">
        <v>260</v>
      </c>
      <c r="Y45" s="216"/>
      <c r="Z45" s="218" t="s">
        <v>96</v>
      </c>
      <c r="AA45" s="216"/>
      <c r="AB45" s="216"/>
      <c r="AC45" s="375"/>
      <c r="AD45" s="375"/>
      <c r="AE45" s="375"/>
      <c r="AF45" s="375"/>
      <c r="AG45" s="375"/>
      <c r="AH45" s="375"/>
      <c r="AJ45" s="235"/>
    </row>
    <row r="46" spans="1:36" ht="12.75" customHeight="1">
      <c r="A46" s="115">
        <f t="shared" si="0"/>
        <v>21</v>
      </c>
      <c r="B46" s="236">
        <v>6</v>
      </c>
      <c r="C46" s="239">
        <v>4</v>
      </c>
      <c r="D46" s="238"/>
      <c r="E46" s="236"/>
      <c r="F46" s="239"/>
      <c r="G46" s="240"/>
      <c r="H46" s="236"/>
      <c r="I46" s="236"/>
      <c r="J46" s="241"/>
      <c r="K46" s="241"/>
      <c r="L46" s="242">
        <v>1</v>
      </c>
      <c r="M46" s="243">
        <v>6</v>
      </c>
      <c r="N46" s="244">
        <v>293</v>
      </c>
      <c r="O46" s="244"/>
      <c r="P46" s="244"/>
      <c r="Q46" s="244"/>
      <c r="R46" s="244"/>
      <c r="S46" s="244"/>
      <c r="T46" s="244"/>
      <c r="U46" s="244"/>
      <c r="V46" s="244"/>
      <c r="W46" s="244"/>
      <c r="X46" s="244">
        <v>260</v>
      </c>
      <c r="Y46" s="244"/>
      <c r="Z46" s="247" t="s">
        <v>96</v>
      </c>
      <c r="AA46" s="244"/>
      <c r="AB46" s="244"/>
      <c r="AC46" s="377"/>
      <c r="AD46" s="377"/>
      <c r="AE46" s="377"/>
      <c r="AF46" s="377"/>
      <c r="AG46" s="377"/>
      <c r="AH46" s="377"/>
      <c r="AJ46" s="235"/>
    </row>
    <row r="47" spans="1:36" ht="12.75" customHeight="1">
      <c r="A47" s="115">
        <f t="shared" si="0"/>
        <v>22</v>
      </c>
      <c r="B47" s="236">
        <v>6</v>
      </c>
      <c r="C47" s="239">
        <v>5</v>
      </c>
      <c r="D47" s="238"/>
      <c r="E47" s="236"/>
      <c r="F47" s="239"/>
      <c r="G47" s="240"/>
      <c r="H47" s="236"/>
      <c r="I47" s="236"/>
      <c r="J47" s="241"/>
      <c r="K47" s="241"/>
      <c r="L47" s="242">
        <v>1</v>
      </c>
      <c r="M47" s="243">
        <v>5</v>
      </c>
      <c r="N47" s="244">
        <v>297</v>
      </c>
      <c r="O47" s="245"/>
      <c r="P47" s="246"/>
      <c r="Q47" s="244"/>
      <c r="R47" s="244"/>
      <c r="S47" s="244"/>
      <c r="T47" s="244"/>
      <c r="U47" s="244"/>
      <c r="V47" s="244"/>
      <c r="W47" s="244"/>
      <c r="X47" s="244">
        <v>260</v>
      </c>
      <c r="Y47" s="244"/>
      <c r="Z47" s="247" t="s">
        <v>96</v>
      </c>
      <c r="AA47" s="244"/>
      <c r="AB47" s="244"/>
      <c r="AC47" s="377"/>
      <c r="AD47" s="377"/>
      <c r="AE47" s="377"/>
      <c r="AF47" s="377"/>
      <c r="AG47" s="377"/>
      <c r="AH47" s="377"/>
      <c r="AJ47" s="235"/>
    </row>
    <row r="48" spans="1:36" ht="12.75" customHeight="1">
      <c r="A48" s="208">
        <f t="shared" si="0"/>
        <v>23</v>
      </c>
      <c r="B48" s="209">
        <v>6</v>
      </c>
      <c r="C48" s="211">
        <v>6</v>
      </c>
      <c r="D48" s="210"/>
      <c r="E48" s="209"/>
      <c r="F48" s="211"/>
      <c r="G48" s="212"/>
      <c r="H48" s="209"/>
      <c r="I48" s="209"/>
      <c r="J48" s="213"/>
      <c r="K48" s="213"/>
      <c r="L48" s="214">
        <v>1</v>
      </c>
      <c r="M48" s="215">
        <v>5</v>
      </c>
      <c r="N48" s="216">
        <v>297</v>
      </c>
      <c r="O48" s="216"/>
      <c r="P48" s="216"/>
      <c r="Q48" s="216"/>
      <c r="R48" s="216"/>
      <c r="S48" s="216"/>
      <c r="T48" s="216"/>
      <c r="U48" s="216"/>
      <c r="V48" s="216"/>
      <c r="W48" s="216"/>
      <c r="X48" s="216">
        <v>260</v>
      </c>
      <c r="Y48" s="216"/>
      <c r="Z48" s="218" t="s">
        <v>96</v>
      </c>
      <c r="AA48" s="216"/>
      <c r="AB48" s="216"/>
      <c r="AC48" s="375"/>
      <c r="AD48" s="375"/>
      <c r="AE48" s="375"/>
      <c r="AF48" s="375"/>
      <c r="AG48" s="375"/>
      <c r="AH48" s="375"/>
      <c r="AJ48" s="235"/>
    </row>
    <row r="49" spans="1:36" ht="12.75" customHeight="1">
      <c r="A49" s="208">
        <f t="shared" si="0"/>
        <v>24</v>
      </c>
      <c r="B49" s="209">
        <v>6</v>
      </c>
      <c r="C49" s="211">
        <v>7</v>
      </c>
      <c r="D49" s="210"/>
      <c r="E49" s="209"/>
      <c r="F49" s="211"/>
      <c r="G49" s="212"/>
      <c r="H49" s="209"/>
      <c r="I49" s="209"/>
      <c r="J49" s="213"/>
      <c r="K49" s="213"/>
      <c r="L49" s="214">
        <v>1</v>
      </c>
      <c r="M49" s="215">
        <v>5</v>
      </c>
      <c r="N49" s="216">
        <v>295</v>
      </c>
      <c r="O49" s="217"/>
      <c r="P49" s="216"/>
      <c r="Q49" s="216"/>
      <c r="R49" s="267"/>
      <c r="S49" s="216"/>
      <c r="T49" s="267"/>
      <c r="U49" s="216"/>
      <c r="V49" s="216"/>
      <c r="W49" s="216"/>
      <c r="X49" s="216">
        <v>260</v>
      </c>
      <c r="Y49" s="216"/>
      <c r="Z49" s="218" t="s">
        <v>96</v>
      </c>
      <c r="AA49" s="216"/>
      <c r="AB49" s="216"/>
      <c r="AC49" s="375"/>
      <c r="AD49" s="375"/>
      <c r="AE49" s="375"/>
      <c r="AF49" s="375"/>
      <c r="AG49" s="375"/>
      <c r="AH49" s="375"/>
      <c r="AJ49" s="235"/>
    </row>
    <row r="50" spans="1:36" ht="12.75" customHeight="1">
      <c r="A50" s="115">
        <f t="shared" si="0"/>
        <v>25</v>
      </c>
      <c r="B50" s="236">
        <v>6</v>
      </c>
      <c r="C50" s="239">
        <v>8</v>
      </c>
      <c r="D50" s="238"/>
      <c r="E50" s="236"/>
      <c r="F50" s="236"/>
      <c r="G50" s="240"/>
      <c r="H50" s="236"/>
      <c r="I50" s="236"/>
      <c r="J50" s="241"/>
      <c r="K50" s="241"/>
      <c r="L50" s="242">
        <v>1</v>
      </c>
      <c r="M50" s="243">
        <v>5</v>
      </c>
      <c r="N50" s="244">
        <v>296</v>
      </c>
      <c r="O50" s="245"/>
      <c r="P50" s="246"/>
      <c r="Q50" s="244"/>
      <c r="R50" s="244"/>
      <c r="S50" s="244"/>
      <c r="T50" s="244"/>
      <c r="U50" s="244"/>
      <c r="V50" s="244"/>
      <c r="W50" s="244">
        <v>150</v>
      </c>
      <c r="X50" s="244">
        <v>260</v>
      </c>
      <c r="Y50" s="244"/>
      <c r="Z50" s="247" t="s">
        <v>96</v>
      </c>
      <c r="AA50" s="244"/>
      <c r="AB50" s="244"/>
      <c r="AC50" s="377"/>
      <c r="AD50" s="377"/>
      <c r="AE50" s="377"/>
      <c r="AF50" s="377"/>
      <c r="AG50" s="377"/>
      <c r="AH50" s="377"/>
      <c r="AJ50" s="235"/>
    </row>
    <row r="51" spans="1:36" ht="12.75" customHeight="1">
      <c r="A51" s="208">
        <f t="shared" si="0"/>
        <v>26</v>
      </c>
      <c r="B51" s="209">
        <v>6</v>
      </c>
      <c r="C51" s="211">
        <v>9</v>
      </c>
      <c r="D51" s="210"/>
      <c r="E51" s="209"/>
      <c r="F51" s="209"/>
      <c r="G51" s="212"/>
      <c r="H51" s="209"/>
      <c r="I51" s="209"/>
      <c r="J51" s="213"/>
      <c r="K51" s="213"/>
      <c r="L51" s="214">
        <v>1</v>
      </c>
      <c r="M51" s="215">
        <v>5</v>
      </c>
      <c r="N51" s="216">
        <v>296</v>
      </c>
      <c r="O51" s="216"/>
      <c r="P51" s="216"/>
      <c r="Q51" s="216"/>
      <c r="R51" s="216"/>
      <c r="S51" s="216"/>
      <c r="T51" s="216"/>
      <c r="U51" s="216"/>
      <c r="V51" s="216"/>
      <c r="W51" s="216"/>
      <c r="X51" s="216">
        <v>260</v>
      </c>
      <c r="Y51" s="216"/>
      <c r="Z51" s="218" t="s">
        <v>96</v>
      </c>
      <c r="AA51" s="216"/>
      <c r="AB51" s="216"/>
      <c r="AC51" s="375"/>
      <c r="AD51" s="375"/>
      <c r="AE51" s="375"/>
      <c r="AF51" s="375"/>
      <c r="AG51" s="375"/>
      <c r="AH51" s="375"/>
      <c r="AJ51" s="235"/>
    </row>
    <row r="52" spans="1:36" ht="12.75" customHeight="1">
      <c r="A52" s="115">
        <f t="shared" si="0"/>
        <v>27</v>
      </c>
      <c r="B52" s="236">
        <v>6</v>
      </c>
      <c r="C52" s="239">
        <v>10</v>
      </c>
      <c r="D52" s="238"/>
      <c r="E52" s="236"/>
      <c r="F52" s="236"/>
      <c r="G52" s="240"/>
      <c r="H52" s="236"/>
      <c r="I52" s="236"/>
      <c r="J52" s="241"/>
      <c r="K52" s="241"/>
      <c r="L52" s="242">
        <v>1</v>
      </c>
      <c r="M52" s="243">
        <v>5</v>
      </c>
      <c r="N52" s="244">
        <v>295</v>
      </c>
      <c r="O52" s="244"/>
      <c r="P52" s="244"/>
      <c r="Q52" s="244"/>
      <c r="R52" s="244"/>
      <c r="S52" s="244"/>
      <c r="T52" s="244"/>
      <c r="U52" s="244"/>
      <c r="V52" s="244"/>
      <c r="W52" s="244"/>
      <c r="X52" s="244">
        <v>260</v>
      </c>
      <c r="Y52" s="244"/>
      <c r="Z52" s="247" t="s">
        <v>96</v>
      </c>
      <c r="AA52" s="244"/>
      <c r="AB52" s="244"/>
      <c r="AC52" s="377"/>
      <c r="AD52" s="377"/>
      <c r="AE52" s="377"/>
      <c r="AF52" s="377"/>
      <c r="AG52" s="377"/>
      <c r="AH52" s="377"/>
      <c r="AJ52" s="235"/>
    </row>
    <row r="53" spans="1:36" ht="12.75" customHeight="1">
      <c r="A53" s="208">
        <f t="shared" si="0"/>
        <v>28</v>
      </c>
      <c r="B53" s="209">
        <v>6</v>
      </c>
      <c r="C53" s="211">
        <v>11</v>
      </c>
      <c r="D53" s="210"/>
      <c r="E53" s="209"/>
      <c r="F53" s="209"/>
      <c r="G53" s="212"/>
      <c r="H53" s="209"/>
      <c r="I53" s="209"/>
      <c r="J53" s="213"/>
      <c r="K53" s="213"/>
      <c r="L53" s="214">
        <v>1</v>
      </c>
      <c r="M53" s="215">
        <v>5</v>
      </c>
      <c r="N53" s="216">
        <v>297</v>
      </c>
      <c r="O53" s="217"/>
      <c r="P53" s="265"/>
      <c r="Q53" s="216"/>
      <c r="R53" s="216"/>
      <c r="S53" s="216"/>
      <c r="T53" s="216"/>
      <c r="U53" s="216"/>
      <c r="V53" s="216"/>
      <c r="W53" s="216"/>
      <c r="X53" s="216">
        <v>260</v>
      </c>
      <c r="Y53" s="216"/>
      <c r="Z53" s="218" t="s">
        <v>96</v>
      </c>
      <c r="AA53" s="216"/>
      <c r="AB53" s="216"/>
      <c r="AC53" s="375"/>
      <c r="AD53" s="375"/>
      <c r="AE53" s="375"/>
      <c r="AF53" s="375"/>
      <c r="AG53" s="375"/>
      <c r="AH53" s="375"/>
      <c r="AJ53" s="235"/>
    </row>
    <row r="54" spans="1:36" ht="12.75" customHeight="1">
      <c r="A54" s="115">
        <f t="shared" si="0"/>
        <v>29</v>
      </c>
      <c r="B54" s="236">
        <v>7</v>
      </c>
      <c r="C54" s="239">
        <v>0</v>
      </c>
      <c r="D54" s="238"/>
      <c r="E54" s="236"/>
      <c r="F54" s="236"/>
      <c r="G54" s="240"/>
      <c r="H54" s="236"/>
      <c r="I54" s="236"/>
      <c r="J54" s="241"/>
      <c r="K54" s="241"/>
      <c r="L54" s="242">
        <v>1</v>
      </c>
      <c r="M54" s="243">
        <v>5</v>
      </c>
      <c r="N54" s="244">
        <v>310</v>
      </c>
      <c r="O54" s="245"/>
      <c r="P54" s="246"/>
      <c r="Q54" s="244"/>
      <c r="R54" s="244"/>
      <c r="S54" s="244"/>
      <c r="T54" s="244"/>
      <c r="U54" s="244"/>
      <c r="V54" s="244"/>
      <c r="W54" s="244">
        <v>240</v>
      </c>
      <c r="X54" s="244">
        <v>260</v>
      </c>
      <c r="Y54" s="244"/>
      <c r="Z54" s="247" t="s">
        <v>96</v>
      </c>
      <c r="AA54" s="244"/>
      <c r="AB54" s="244"/>
      <c r="AC54" s="377"/>
      <c r="AD54" s="377"/>
      <c r="AE54" s="377"/>
      <c r="AF54" s="377"/>
      <c r="AG54" s="377"/>
      <c r="AH54" s="377"/>
      <c r="AJ54" s="235"/>
    </row>
    <row r="55" spans="1:36" ht="12.75" customHeight="1">
      <c r="A55" s="115">
        <f t="shared" si="0"/>
        <v>30</v>
      </c>
      <c r="B55" s="236">
        <v>7</v>
      </c>
      <c r="C55" s="239">
        <v>1</v>
      </c>
      <c r="D55" s="238"/>
      <c r="E55" s="236"/>
      <c r="F55" s="236"/>
      <c r="G55" s="240"/>
      <c r="H55" s="236"/>
      <c r="I55" s="236"/>
      <c r="J55" s="241"/>
      <c r="K55" s="241"/>
      <c r="L55" s="242">
        <v>1</v>
      </c>
      <c r="M55" s="243">
        <v>5</v>
      </c>
      <c r="N55" s="244">
        <v>321</v>
      </c>
      <c r="O55" s="244"/>
      <c r="P55" s="244"/>
      <c r="Q55" s="244"/>
      <c r="R55" s="244"/>
      <c r="S55" s="244"/>
      <c r="T55" s="244"/>
      <c r="U55" s="244"/>
      <c r="V55" s="244"/>
      <c r="W55" s="244"/>
      <c r="X55" s="244">
        <v>260</v>
      </c>
      <c r="Y55" s="244"/>
      <c r="Z55" s="247" t="s">
        <v>96</v>
      </c>
      <c r="AA55" s="244"/>
      <c r="AB55" s="244"/>
      <c r="AC55" s="377"/>
      <c r="AD55" s="377"/>
      <c r="AE55" s="377"/>
      <c r="AF55" s="377"/>
      <c r="AG55" s="377"/>
      <c r="AH55" s="377"/>
      <c r="AJ55" s="235"/>
    </row>
    <row r="56" spans="1:36" ht="12.75" customHeight="1">
      <c r="A56" s="135">
        <v>31</v>
      </c>
      <c r="B56" s="254">
        <v>7</v>
      </c>
      <c r="C56" s="255">
        <v>2</v>
      </c>
      <c r="D56" s="238"/>
      <c r="E56" s="236"/>
      <c r="F56" s="236"/>
      <c r="G56" s="240"/>
      <c r="H56" s="236"/>
      <c r="I56" s="236"/>
      <c r="J56" s="241"/>
      <c r="K56" s="241"/>
      <c r="L56" s="242">
        <v>1</v>
      </c>
      <c r="M56" s="243">
        <v>5</v>
      </c>
      <c r="N56" s="256">
        <v>290</v>
      </c>
      <c r="O56" s="256"/>
      <c r="P56" s="256"/>
      <c r="Q56" s="256"/>
      <c r="R56" s="256"/>
      <c r="S56" s="256"/>
      <c r="T56" s="256"/>
      <c r="U56" s="256"/>
      <c r="V56" s="256"/>
      <c r="W56" s="256"/>
      <c r="X56" s="244">
        <v>600</v>
      </c>
      <c r="Y56" s="244"/>
      <c r="Z56" s="247" t="s">
        <v>96</v>
      </c>
      <c r="AA56" s="244"/>
      <c r="AB56" s="244"/>
      <c r="AC56" s="377" t="s">
        <v>98</v>
      </c>
      <c r="AD56" s="377"/>
      <c r="AE56" s="377"/>
      <c r="AF56" s="377"/>
      <c r="AG56" s="377"/>
      <c r="AH56" s="377"/>
      <c r="AJ56" s="235"/>
    </row>
    <row r="57" spans="1:36" ht="12.75" customHeight="1">
      <c r="A57" s="139">
        <v>1</v>
      </c>
      <c r="B57" s="257">
        <v>7</v>
      </c>
      <c r="C57" s="258">
        <v>3</v>
      </c>
      <c r="D57" s="238">
        <v>145.32</v>
      </c>
      <c r="E57" s="257"/>
      <c r="F57" s="257"/>
      <c r="G57" s="240"/>
      <c r="H57" s="257"/>
      <c r="I57" s="257"/>
      <c r="J57" s="241"/>
      <c r="K57" s="241"/>
      <c r="L57" s="242">
        <v>1</v>
      </c>
      <c r="M57" s="243">
        <v>5</v>
      </c>
      <c r="N57" s="259">
        <v>193</v>
      </c>
      <c r="O57" s="259"/>
      <c r="P57" s="259"/>
      <c r="Q57" s="259"/>
      <c r="R57" s="259"/>
      <c r="S57" s="259"/>
      <c r="T57" s="259"/>
      <c r="U57" s="259"/>
      <c r="V57" s="259"/>
      <c r="W57" s="259"/>
      <c r="X57" s="244">
        <v>230</v>
      </c>
      <c r="Y57" s="244"/>
      <c r="Z57" s="247" t="s">
        <v>96</v>
      </c>
      <c r="AA57" s="244"/>
      <c r="AB57" s="244"/>
      <c r="AC57" s="377"/>
      <c r="AD57" s="377"/>
      <c r="AE57" s="377"/>
      <c r="AF57" s="377"/>
      <c r="AG57" s="377"/>
      <c r="AH57" s="377"/>
      <c r="AJ57" s="235"/>
    </row>
    <row r="58" spans="1:36" ht="12.75" customHeight="1">
      <c r="A58" s="6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51</v>
      </c>
      <c r="M58" s="262">
        <f>SUM(M27:M57)</f>
        <v>164</v>
      </c>
      <c r="N58" s="263">
        <f>SUM(N27:N57)</f>
        <v>9014</v>
      </c>
      <c r="O58" s="260"/>
      <c r="P58" s="260"/>
      <c r="Q58" s="260"/>
      <c r="R58" s="260"/>
      <c r="S58" s="260"/>
      <c r="T58" s="260"/>
      <c r="U58" s="263">
        <f>SUM(U27:U57)</f>
        <v>0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I35" zoomScaleNormal="100" workbookViewId="0">
      <selection activeCell="AA38" sqref="AA3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5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6"/>
    </row>
    <row r="4" spans="1:34" ht="12.75" customHeight="1">
      <c r="A4" s="336" t="s">
        <v>2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7" t="s">
        <v>80</v>
      </c>
      <c r="C6" s="337"/>
      <c r="D6" s="337"/>
      <c r="E6" s="337"/>
      <c r="F6" s="337"/>
      <c r="G6" s="337"/>
      <c r="H6" s="337"/>
      <c r="I6" s="337"/>
      <c r="J6" s="6"/>
      <c r="K6" s="6" t="s">
        <v>4</v>
      </c>
      <c r="L6" s="7" t="s">
        <v>76</v>
      </c>
      <c r="M6" s="338"/>
      <c r="N6" s="338"/>
      <c r="O6" s="338"/>
      <c r="P6" s="7" t="s">
        <v>5</v>
      </c>
      <c r="Q6" s="7"/>
      <c r="R6" s="7"/>
      <c r="S6" s="7"/>
      <c r="T6" s="7"/>
      <c r="U6" s="339" t="s">
        <v>6</v>
      </c>
      <c r="V6" s="33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0" t="s">
        <v>7</v>
      </c>
      <c r="AB7" s="340"/>
      <c r="AC7" s="340"/>
      <c r="AD7" s="340"/>
      <c r="AE7" s="341"/>
      <c r="AF7" s="341"/>
      <c r="AG7" s="341"/>
      <c r="AH7" s="6"/>
    </row>
    <row r="8" spans="1:34" ht="12.75" customHeight="1">
      <c r="A8" s="6" t="s">
        <v>8</v>
      </c>
      <c r="B8" s="6"/>
      <c r="C8" s="342" t="s">
        <v>68</v>
      </c>
      <c r="D8" s="342"/>
      <c r="E8" s="342"/>
      <c r="F8" s="342"/>
      <c r="G8" s="6" t="s">
        <v>9</v>
      </c>
      <c r="H8" s="342">
        <v>2018</v>
      </c>
      <c r="I8" s="342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0" t="s">
        <v>12</v>
      </c>
      <c r="AB8" s="340"/>
      <c r="AC8" s="340"/>
      <c r="AD8" s="340"/>
      <c r="AE8" s="343"/>
      <c r="AF8" s="343"/>
      <c r="AG8" s="343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0" t="s">
        <v>14</v>
      </c>
      <c r="AB9" s="340"/>
      <c r="AC9" s="340"/>
      <c r="AD9" s="340"/>
      <c r="AE9" s="343"/>
      <c r="AF9" s="343"/>
      <c r="AG9" s="343"/>
      <c r="AH9" s="6"/>
    </row>
    <row r="10" spans="1:34" ht="12.75" customHeight="1">
      <c r="A10" s="6" t="s">
        <v>15</v>
      </c>
      <c r="B10" s="6"/>
      <c r="C10" s="345" t="s">
        <v>16</v>
      </c>
      <c r="D10" s="345"/>
      <c r="E10" s="345"/>
      <c r="F10" s="345"/>
      <c r="G10" s="345"/>
      <c r="H10" s="345"/>
      <c r="I10" s="345"/>
      <c r="J10" s="6"/>
      <c r="K10" s="11" t="s">
        <v>17</v>
      </c>
      <c r="L10" s="12"/>
      <c r="M10" s="12"/>
      <c r="N10" s="346">
        <v>9203</v>
      </c>
      <c r="O10" s="346"/>
      <c r="P10" s="12" t="s">
        <v>18</v>
      </c>
      <c r="Q10" s="347">
        <v>210</v>
      </c>
      <c r="R10" s="347"/>
      <c r="S10" s="347"/>
      <c r="T10" s="347"/>
      <c r="U10" s="347"/>
      <c r="V10" s="347"/>
      <c r="W10" s="6"/>
      <c r="X10" s="6"/>
      <c r="Y10" s="6"/>
      <c r="Z10" s="9" t="s">
        <v>19</v>
      </c>
      <c r="AA10" s="340" t="s">
        <v>20</v>
      </c>
      <c r="AB10" s="340"/>
      <c r="AC10" s="340"/>
      <c r="AD10" s="340"/>
      <c r="AE10" s="344"/>
      <c r="AF10" s="344"/>
      <c r="AG10" s="344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8" t="s">
        <v>21</v>
      </c>
      <c r="AB11" s="348"/>
      <c r="AC11" s="348"/>
      <c r="AD11" s="348"/>
      <c r="AE11" s="343"/>
      <c r="AF11" s="343"/>
      <c r="AG11" s="343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49" t="s">
        <v>22</v>
      </c>
      <c r="C14" s="349"/>
      <c r="D14" s="349"/>
      <c r="E14" s="349"/>
      <c r="F14" s="349"/>
      <c r="G14" s="349"/>
      <c r="H14" s="349"/>
      <c r="I14" s="349"/>
      <c r="J14" s="349"/>
      <c r="K14" s="17" t="s">
        <v>23</v>
      </c>
      <c r="L14" s="350" t="s">
        <v>24</v>
      </c>
      <c r="M14" s="350"/>
      <c r="N14" s="350"/>
      <c r="O14" s="351" t="s">
        <v>25</v>
      </c>
      <c r="P14" s="351"/>
      <c r="Q14" s="351"/>
      <c r="R14" s="351"/>
      <c r="S14" s="351"/>
      <c r="T14" s="351"/>
      <c r="U14" s="351"/>
      <c r="V14" s="352" t="s">
        <v>26</v>
      </c>
      <c r="W14" s="352"/>
      <c r="X14" s="18"/>
      <c r="Y14" s="353" t="s">
        <v>27</v>
      </c>
      <c r="Z14" s="353"/>
      <c r="AA14" s="354" t="s">
        <v>28</v>
      </c>
      <c r="AB14" s="35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49"/>
      <c r="C15" s="349"/>
      <c r="D15" s="349"/>
      <c r="E15" s="349"/>
      <c r="F15" s="349"/>
      <c r="G15" s="349"/>
      <c r="H15" s="349"/>
      <c r="I15" s="349"/>
      <c r="J15" s="349"/>
      <c r="K15" s="22"/>
      <c r="L15" s="23"/>
      <c r="M15" s="23"/>
      <c r="N15" s="23"/>
      <c r="O15" s="351"/>
      <c r="P15" s="351"/>
      <c r="Q15" s="351"/>
      <c r="R15" s="351"/>
      <c r="S15" s="351"/>
      <c r="T15" s="351"/>
      <c r="U15" s="35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6" t="s">
        <v>30</v>
      </c>
      <c r="C17" s="356"/>
      <c r="D17" s="356"/>
      <c r="E17" s="357" t="s">
        <v>30</v>
      </c>
      <c r="F17" s="357"/>
      <c r="G17" s="357"/>
      <c r="H17" s="345" t="s">
        <v>31</v>
      </c>
      <c r="I17" s="345"/>
      <c r="J17" s="345"/>
      <c r="K17" s="22" t="s">
        <v>32</v>
      </c>
      <c r="L17" s="32"/>
      <c r="M17" s="32"/>
      <c r="N17" s="32"/>
      <c r="O17" s="32"/>
      <c r="P17" s="32"/>
      <c r="Q17" s="359" t="s">
        <v>33</v>
      </c>
      <c r="R17" s="359"/>
      <c r="S17" s="359" t="s">
        <v>34</v>
      </c>
      <c r="T17" s="359"/>
      <c r="U17" s="32"/>
      <c r="V17" s="32"/>
      <c r="W17" s="32"/>
      <c r="X17" s="32"/>
      <c r="Y17" s="32"/>
      <c r="Z17" s="32"/>
      <c r="AA17" s="32"/>
      <c r="AB17" s="32"/>
      <c r="AC17" s="355" t="s">
        <v>35</v>
      </c>
      <c r="AD17" s="355"/>
      <c r="AE17" s="355"/>
      <c r="AF17" s="355"/>
      <c r="AG17" s="355"/>
      <c r="AH17" s="355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59"/>
      <c r="R18" s="359"/>
      <c r="S18" s="359"/>
      <c r="T18" s="359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6" t="s">
        <v>37</v>
      </c>
      <c r="C19" s="356"/>
      <c r="D19" s="356"/>
      <c r="E19" s="357" t="s">
        <v>37</v>
      </c>
      <c r="F19" s="357"/>
      <c r="G19" s="357"/>
      <c r="H19" s="345" t="s">
        <v>37</v>
      </c>
      <c r="I19" s="345"/>
      <c r="J19" s="345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59"/>
      <c r="R19" s="359"/>
      <c r="S19" s="359"/>
      <c r="T19" s="359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8" t="s">
        <v>49</v>
      </c>
      <c r="AD19" s="358"/>
      <c r="AE19" s="358"/>
      <c r="AF19" s="358"/>
      <c r="AG19" s="358"/>
      <c r="AH19" s="358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59"/>
      <c r="R20" s="359"/>
      <c r="S20" s="359"/>
      <c r="T20" s="359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59"/>
      <c r="R21" s="359"/>
      <c r="S21" s="359"/>
      <c r="T21" s="359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59"/>
      <c r="R22" s="359"/>
      <c r="S22" s="359"/>
      <c r="T22" s="359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59"/>
      <c r="R23" s="359"/>
      <c r="S23" s="359"/>
      <c r="T23" s="359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7</v>
      </c>
      <c r="C27" s="270">
        <v>4</v>
      </c>
      <c r="D27" s="240">
        <v>146.99</v>
      </c>
      <c r="E27" s="271"/>
      <c r="F27" s="271"/>
      <c r="G27" s="240"/>
      <c r="H27" s="271"/>
      <c r="I27" s="271"/>
      <c r="J27" s="241"/>
      <c r="K27" s="241"/>
      <c r="L27" s="242">
        <v>1</v>
      </c>
      <c r="M27" s="243">
        <v>7</v>
      </c>
      <c r="N27" s="272">
        <v>304</v>
      </c>
      <c r="O27" s="273"/>
      <c r="P27" s="272"/>
      <c r="Q27" s="272"/>
      <c r="R27" s="272"/>
      <c r="S27" s="272"/>
      <c r="T27" s="272"/>
      <c r="U27" s="272"/>
      <c r="V27" s="272"/>
      <c r="W27" s="272"/>
      <c r="X27" s="272"/>
      <c r="Y27" s="272">
        <v>32</v>
      </c>
      <c r="Z27" s="252"/>
      <c r="AA27" s="272">
        <v>260</v>
      </c>
      <c r="AB27" s="272">
        <v>0</v>
      </c>
      <c r="AC27" s="377"/>
      <c r="AD27" s="377"/>
      <c r="AE27" s="377"/>
      <c r="AF27" s="377"/>
      <c r="AG27" s="377"/>
      <c r="AH27" s="377"/>
      <c r="AI27" s="235"/>
      <c r="AJ27" s="235"/>
    </row>
    <row r="28" spans="1:36" ht="12.75" customHeight="1">
      <c r="A28" s="180">
        <f t="shared" ref="A28:A55" si="0">A27+1</f>
        <v>3</v>
      </c>
      <c r="B28" s="184">
        <v>7</v>
      </c>
      <c r="C28" s="283">
        <v>4</v>
      </c>
      <c r="D28" s="183">
        <v>146.99</v>
      </c>
      <c r="E28" s="184"/>
      <c r="F28" s="284"/>
      <c r="G28" s="185"/>
      <c r="H28" s="184"/>
      <c r="I28" s="184"/>
      <c r="J28" s="186"/>
      <c r="K28" s="186"/>
      <c r="L28" s="187">
        <v>0</v>
      </c>
      <c r="M28" s="188">
        <v>7</v>
      </c>
      <c r="N28" s="189">
        <v>301</v>
      </c>
      <c r="O28" s="285"/>
      <c r="P28" s="189"/>
      <c r="Q28" s="189"/>
      <c r="R28" s="286"/>
      <c r="S28" s="189"/>
      <c r="T28" s="286"/>
      <c r="U28" s="189"/>
      <c r="V28" s="189"/>
      <c r="W28" s="189"/>
      <c r="X28" s="189"/>
      <c r="Y28" s="189">
        <v>32</v>
      </c>
      <c r="Z28" s="190"/>
      <c r="AA28" s="189">
        <v>260</v>
      </c>
      <c r="AB28" s="189">
        <v>0</v>
      </c>
      <c r="AC28" s="378"/>
      <c r="AD28" s="378"/>
      <c r="AE28" s="378"/>
      <c r="AF28" s="378"/>
      <c r="AG28" s="378"/>
      <c r="AH28" s="378"/>
      <c r="AI28" s="235"/>
      <c r="AJ28" s="235"/>
    </row>
    <row r="29" spans="1:36" ht="12.75" customHeight="1">
      <c r="A29" s="180">
        <f t="shared" si="0"/>
        <v>4</v>
      </c>
      <c r="B29" s="184">
        <v>7</v>
      </c>
      <c r="C29" s="283">
        <v>4</v>
      </c>
      <c r="D29" s="183">
        <v>146.99</v>
      </c>
      <c r="E29" s="184"/>
      <c r="F29" s="284"/>
      <c r="G29" s="185"/>
      <c r="H29" s="184"/>
      <c r="I29" s="184"/>
      <c r="J29" s="186"/>
      <c r="K29" s="186"/>
      <c r="L29" s="187">
        <v>0</v>
      </c>
      <c r="M29" s="188">
        <v>7</v>
      </c>
      <c r="N29" s="189">
        <v>307</v>
      </c>
      <c r="O29" s="285"/>
      <c r="P29" s="287"/>
      <c r="Q29" s="189"/>
      <c r="R29" s="189"/>
      <c r="S29" s="189"/>
      <c r="T29" s="189"/>
      <c r="U29" s="189"/>
      <c r="V29" s="189"/>
      <c r="W29" s="189"/>
      <c r="X29" s="189"/>
      <c r="Y29" s="189">
        <v>32</v>
      </c>
      <c r="Z29" s="190"/>
      <c r="AA29" s="189">
        <v>260</v>
      </c>
      <c r="AB29" s="189">
        <v>0</v>
      </c>
      <c r="AC29" s="378" t="s">
        <v>99</v>
      </c>
      <c r="AD29" s="378"/>
      <c r="AE29" s="378"/>
      <c r="AF29" s="378"/>
      <c r="AG29" s="378"/>
      <c r="AH29" s="378"/>
      <c r="AI29" s="235"/>
      <c r="AJ29" s="235"/>
    </row>
    <row r="30" spans="1:36" ht="12.75" customHeight="1">
      <c r="A30" s="274">
        <f t="shared" si="0"/>
        <v>5</v>
      </c>
      <c r="B30" s="236">
        <v>7</v>
      </c>
      <c r="C30" s="276">
        <v>5</v>
      </c>
      <c r="D30" s="238">
        <v>148.66</v>
      </c>
      <c r="E30" s="236"/>
      <c r="F30" s="239"/>
      <c r="G30" s="240"/>
      <c r="H30" s="236"/>
      <c r="I30" s="236"/>
      <c r="J30" s="241"/>
      <c r="K30" s="241"/>
      <c r="L30" s="242">
        <v>1</v>
      </c>
      <c r="M30" s="243">
        <v>7</v>
      </c>
      <c r="N30" s="244">
        <v>308</v>
      </c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>
        <v>32</v>
      </c>
      <c r="Z30" s="247"/>
      <c r="AA30" s="244">
        <v>260</v>
      </c>
      <c r="AB30" s="244">
        <v>0</v>
      </c>
      <c r="AC30" s="377"/>
      <c r="AD30" s="377"/>
      <c r="AE30" s="377"/>
      <c r="AF30" s="377"/>
      <c r="AG30" s="377"/>
      <c r="AH30" s="377"/>
      <c r="AI30" s="235"/>
      <c r="AJ30" s="235"/>
    </row>
    <row r="31" spans="1:36" ht="12.75" customHeight="1">
      <c r="A31" s="180">
        <f t="shared" si="0"/>
        <v>6</v>
      </c>
      <c r="B31" s="184">
        <v>7</v>
      </c>
      <c r="C31" s="283">
        <v>5</v>
      </c>
      <c r="D31" s="183">
        <v>148.66</v>
      </c>
      <c r="E31" s="184"/>
      <c r="F31" s="284"/>
      <c r="G31" s="185"/>
      <c r="H31" s="184"/>
      <c r="I31" s="184"/>
      <c r="J31" s="186"/>
      <c r="K31" s="186"/>
      <c r="L31" s="187">
        <v>0</v>
      </c>
      <c r="M31" s="188">
        <v>7</v>
      </c>
      <c r="N31" s="189">
        <v>315</v>
      </c>
      <c r="O31" s="285"/>
      <c r="P31" s="189"/>
      <c r="Q31" s="189"/>
      <c r="R31" s="189"/>
      <c r="S31" s="189"/>
      <c r="T31" s="189"/>
      <c r="U31" s="189"/>
      <c r="V31" s="189"/>
      <c r="W31" s="189"/>
      <c r="X31" s="189"/>
      <c r="Y31" s="189">
        <v>32</v>
      </c>
      <c r="Z31" s="190"/>
      <c r="AA31" s="189">
        <v>260</v>
      </c>
      <c r="AB31" s="189">
        <v>0</v>
      </c>
      <c r="AC31" s="378"/>
      <c r="AD31" s="378"/>
      <c r="AE31" s="378"/>
      <c r="AF31" s="378"/>
      <c r="AG31" s="378"/>
      <c r="AH31" s="378"/>
      <c r="AI31" s="235"/>
      <c r="AJ31" s="235"/>
    </row>
    <row r="32" spans="1:36" ht="12.75" customHeight="1">
      <c r="A32" s="180">
        <f t="shared" si="0"/>
        <v>7</v>
      </c>
      <c r="B32" s="184">
        <v>7</v>
      </c>
      <c r="C32" s="283">
        <v>5</v>
      </c>
      <c r="D32" s="183">
        <v>148.66</v>
      </c>
      <c r="E32" s="184"/>
      <c r="F32" s="284"/>
      <c r="G32" s="185"/>
      <c r="H32" s="184"/>
      <c r="I32" s="184"/>
      <c r="J32" s="186"/>
      <c r="K32" s="186"/>
      <c r="L32" s="187">
        <v>0</v>
      </c>
      <c r="M32" s="188">
        <v>7</v>
      </c>
      <c r="N32" s="189">
        <v>303</v>
      </c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>
        <v>32</v>
      </c>
      <c r="Z32" s="190"/>
      <c r="AA32" s="189">
        <v>260</v>
      </c>
      <c r="AB32" s="189">
        <v>0</v>
      </c>
      <c r="AC32" s="378"/>
      <c r="AD32" s="378"/>
      <c r="AE32" s="378"/>
      <c r="AF32" s="378"/>
      <c r="AG32" s="378"/>
      <c r="AH32" s="378"/>
      <c r="AI32" s="235"/>
      <c r="AJ32" s="235"/>
    </row>
    <row r="33" spans="1:36" ht="12.75" customHeight="1">
      <c r="A33" s="274">
        <f t="shared" si="0"/>
        <v>8</v>
      </c>
      <c r="B33" s="248">
        <v>7</v>
      </c>
      <c r="C33" s="277">
        <v>5</v>
      </c>
      <c r="D33" s="249">
        <v>148.66</v>
      </c>
      <c r="E33" s="248"/>
      <c r="F33" s="250"/>
      <c r="G33" s="224"/>
      <c r="H33" s="248"/>
      <c r="I33" s="248"/>
      <c r="J33" s="227"/>
      <c r="K33" s="227"/>
      <c r="L33" s="228">
        <v>0</v>
      </c>
      <c r="M33" s="229">
        <v>7</v>
      </c>
      <c r="N33" s="251">
        <v>307</v>
      </c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>
        <v>32</v>
      </c>
      <c r="Z33" s="278"/>
      <c r="AA33" s="251">
        <v>250</v>
      </c>
      <c r="AB33" s="251">
        <v>0</v>
      </c>
      <c r="AC33" s="379"/>
      <c r="AD33" s="379"/>
      <c r="AE33" s="379"/>
      <c r="AF33" s="379"/>
      <c r="AG33" s="379"/>
      <c r="AH33" s="379"/>
      <c r="AI33" s="235"/>
      <c r="AJ33" s="235"/>
    </row>
    <row r="34" spans="1:36" ht="12.75" customHeight="1">
      <c r="A34" s="274">
        <f t="shared" si="0"/>
        <v>9</v>
      </c>
      <c r="B34" s="236">
        <v>7</v>
      </c>
      <c r="C34" s="275">
        <v>5</v>
      </c>
      <c r="D34" s="238">
        <v>148.66</v>
      </c>
      <c r="E34" s="236"/>
      <c r="F34" s="239"/>
      <c r="G34" s="240"/>
      <c r="H34" s="236"/>
      <c r="I34" s="236"/>
      <c r="J34" s="241"/>
      <c r="K34" s="241"/>
      <c r="L34" s="242">
        <v>0</v>
      </c>
      <c r="M34" s="243">
        <v>7</v>
      </c>
      <c r="N34" s="244">
        <v>304</v>
      </c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>
        <v>32</v>
      </c>
      <c r="Z34" s="247"/>
      <c r="AA34" s="244">
        <v>250</v>
      </c>
      <c r="AB34" s="244">
        <v>0</v>
      </c>
      <c r="AC34" s="377"/>
      <c r="AD34" s="377"/>
      <c r="AE34" s="377"/>
      <c r="AF34" s="377"/>
      <c r="AG34" s="377"/>
      <c r="AH34" s="377"/>
      <c r="AI34" s="235"/>
      <c r="AJ34" s="235"/>
    </row>
    <row r="35" spans="1:36" ht="12.75" customHeight="1">
      <c r="A35" s="274">
        <f t="shared" si="0"/>
        <v>10</v>
      </c>
      <c r="B35" s="236">
        <v>7</v>
      </c>
      <c r="C35" s="239">
        <v>5</v>
      </c>
      <c r="D35" s="238">
        <v>148.66</v>
      </c>
      <c r="E35" s="236"/>
      <c r="F35" s="239"/>
      <c r="G35" s="240"/>
      <c r="H35" s="236"/>
      <c r="I35" s="236"/>
      <c r="J35" s="241"/>
      <c r="K35" s="241"/>
      <c r="L35" s="242">
        <v>0</v>
      </c>
      <c r="M35" s="243">
        <v>7</v>
      </c>
      <c r="N35" s="244">
        <v>303</v>
      </c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>
        <v>32</v>
      </c>
      <c r="Z35" s="247"/>
      <c r="AA35" s="244">
        <v>250</v>
      </c>
      <c r="AB35" s="244">
        <v>0</v>
      </c>
      <c r="AC35" s="377"/>
      <c r="AD35" s="377"/>
      <c r="AE35" s="377"/>
      <c r="AF35" s="377"/>
      <c r="AG35" s="377"/>
      <c r="AH35" s="377"/>
      <c r="AI35" s="235"/>
      <c r="AJ35" s="235"/>
    </row>
    <row r="36" spans="1:36" ht="12.75" customHeight="1">
      <c r="A36" s="274">
        <f t="shared" si="0"/>
        <v>11</v>
      </c>
      <c r="B36" s="236">
        <v>7</v>
      </c>
      <c r="C36" s="239">
        <v>5</v>
      </c>
      <c r="D36" s="238">
        <v>148.66</v>
      </c>
      <c r="E36" s="236"/>
      <c r="F36" s="236"/>
      <c r="G36" s="240"/>
      <c r="H36" s="236"/>
      <c r="I36" s="236"/>
      <c r="J36" s="241"/>
      <c r="K36" s="241"/>
      <c r="L36" s="242">
        <v>0</v>
      </c>
      <c r="M36" s="243">
        <v>7</v>
      </c>
      <c r="N36" s="244">
        <v>309</v>
      </c>
      <c r="O36" s="245"/>
      <c r="P36" s="246"/>
      <c r="Q36" s="244"/>
      <c r="R36" s="244"/>
      <c r="S36" s="244"/>
      <c r="T36" s="244"/>
      <c r="U36" s="244"/>
      <c r="V36" s="244"/>
      <c r="W36" s="244"/>
      <c r="X36" s="244"/>
      <c r="Y36" s="244">
        <v>32</v>
      </c>
      <c r="Z36" s="247"/>
      <c r="AA36" s="244">
        <v>230</v>
      </c>
      <c r="AB36" s="244">
        <v>0</v>
      </c>
      <c r="AC36" s="380"/>
      <c r="AD36" s="380"/>
      <c r="AE36" s="380"/>
      <c r="AF36" s="380"/>
      <c r="AG36" s="380"/>
      <c r="AH36" s="380"/>
      <c r="AI36" s="235"/>
      <c r="AJ36" s="235"/>
    </row>
    <row r="37" spans="1:36" ht="12.75" customHeight="1">
      <c r="A37" s="180">
        <f t="shared" si="0"/>
        <v>12</v>
      </c>
      <c r="B37" s="184">
        <v>7</v>
      </c>
      <c r="C37" s="284">
        <v>5</v>
      </c>
      <c r="D37" s="183">
        <v>148.66</v>
      </c>
      <c r="E37" s="184"/>
      <c r="F37" s="184"/>
      <c r="G37" s="185"/>
      <c r="H37" s="184"/>
      <c r="I37" s="184"/>
      <c r="J37" s="186"/>
      <c r="K37" s="186"/>
      <c r="L37" s="187">
        <v>0</v>
      </c>
      <c r="M37" s="188">
        <v>7</v>
      </c>
      <c r="N37" s="189">
        <v>314</v>
      </c>
      <c r="O37" s="285"/>
      <c r="P37" s="189"/>
      <c r="Q37" s="189"/>
      <c r="R37" s="189"/>
      <c r="S37" s="189"/>
      <c r="T37" s="189"/>
      <c r="U37" s="189"/>
      <c r="V37" s="189"/>
      <c r="W37" s="189"/>
      <c r="X37" s="189"/>
      <c r="Y37" s="189">
        <v>32</v>
      </c>
      <c r="Z37" s="190"/>
      <c r="AA37" s="189">
        <v>230</v>
      </c>
      <c r="AB37" s="189">
        <v>0</v>
      </c>
      <c r="AC37" s="378"/>
      <c r="AD37" s="378"/>
      <c r="AE37" s="378"/>
      <c r="AF37" s="378"/>
      <c r="AG37" s="378"/>
      <c r="AH37" s="378"/>
      <c r="AI37" s="235"/>
      <c r="AJ37" s="235"/>
    </row>
    <row r="38" spans="1:36" ht="12.75" customHeight="1">
      <c r="A38" s="180">
        <f t="shared" si="0"/>
        <v>13</v>
      </c>
      <c r="B38" s="184">
        <v>7</v>
      </c>
      <c r="C38" s="284">
        <v>5</v>
      </c>
      <c r="D38" s="183">
        <v>148.66</v>
      </c>
      <c r="E38" s="184"/>
      <c r="F38" s="184"/>
      <c r="G38" s="185"/>
      <c r="H38" s="184"/>
      <c r="I38" s="184"/>
      <c r="J38" s="186"/>
      <c r="K38" s="186"/>
      <c r="L38" s="187">
        <v>0</v>
      </c>
      <c r="M38" s="188">
        <v>7</v>
      </c>
      <c r="N38" s="189">
        <v>306</v>
      </c>
      <c r="O38" s="285"/>
      <c r="P38" s="189"/>
      <c r="Q38" s="189"/>
      <c r="R38" s="189"/>
      <c r="S38" s="189"/>
      <c r="T38" s="286"/>
      <c r="U38" s="189"/>
      <c r="V38" s="189"/>
      <c r="W38" s="189"/>
      <c r="X38" s="189"/>
      <c r="Y38" s="189">
        <v>32</v>
      </c>
      <c r="Z38" s="190"/>
      <c r="AA38" s="189">
        <v>230</v>
      </c>
      <c r="AB38" s="189">
        <v>0</v>
      </c>
      <c r="AC38" s="378"/>
      <c r="AD38" s="378"/>
      <c r="AE38" s="378"/>
      <c r="AF38" s="378"/>
      <c r="AG38" s="378"/>
      <c r="AH38" s="378"/>
      <c r="AI38" s="235"/>
      <c r="AJ38" s="235"/>
    </row>
    <row r="39" spans="1:36" ht="12.75" customHeight="1">
      <c r="A39" s="274">
        <f t="shared" si="0"/>
        <v>14</v>
      </c>
      <c r="B39" s="236">
        <v>7</v>
      </c>
      <c r="C39" s="239">
        <v>6</v>
      </c>
      <c r="D39" s="238">
        <v>150.32</v>
      </c>
      <c r="E39" s="236"/>
      <c r="F39" s="236"/>
      <c r="G39" s="240"/>
      <c r="H39" s="236"/>
      <c r="I39" s="236"/>
      <c r="J39" s="241"/>
      <c r="K39" s="241"/>
      <c r="L39" s="242">
        <v>1</v>
      </c>
      <c r="M39" s="243">
        <v>7</v>
      </c>
      <c r="N39" s="244">
        <v>305</v>
      </c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>
        <v>32</v>
      </c>
      <c r="Z39" s="247"/>
      <c r="AA39" s="244">
        <v>230</v>
      </c>
      <c r="AB39" s="244">
        <v>0</v>
      </c>
      <c r="AC39" s="377"/>
      <c r="AD39" s="377"/>
      <c r="AE39" s="377"/>
      <c r="AF39" s="377"/>
      <c r="AG39" s="377"/>
      <c r="AH39" s="377"/>
      <c r="AI39" s="235"/>
      <c r="AJ39" s="235"/>
    </row>
    <row r="40" spans="1:36" ht="12.75" customHeight="1">
      <c r="A40" s="180">
        <f t="shared" si="0"/>
        <v>15</v>
      </c>
      <c r="B40" s="184">
        <v>7</v>
      </c>
      <c r="C40" s="284">
        <v>7</v>
      </c>
      <c r="D40" s="183">
        <v>151.99</v>
      </c>
      <c r="E40" s="184"/>
      <c r="F40" s="284"/>
      <c r="G40" s="185"/>
      <c r="H40" s="184"/>
      <c r="I40" s="184"/>
      <c r="J40" s="186"/>
      <c r="K40" s="186"/>
      <c r="L40" s="187">
        <v>1</v>
      </c>
      <c r="M40" s="188">
        <v>7</v>
      </c>
      <c r="N40" s="189">
        <v>305</v>
      </c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>
        <v>32</v>
      </c>
      <c r="Z40" s="190"/>
      <c r="AA40" s="189">
        <v>230</v>
      </c>
      <c r="AB40" s="189">
        <v>0</v>
      </c>
      <c r="AC40" s="378"/>
      <c r="AD40" s="378"/>
      <c r="AE40" s="378"/>
      <c r="AF40" s="378"/>
      <c r="AG40" s="378"/>
      <c r="AH40" s="378"/>
      <c r="AI40" s="235"/>
      <c r="AJ40" s="235"/>
    </row>
    <row r="41" spans="1:36" ht="12.75" customHeight="1">
      <c r="A41" s="274">
        <f t="shared" si="0"/>
        <v>16</v>
      </c>
      <c r="B41" s="236">
        <v>7</v>
      </c>
      <c r="C41" s="239">
        <v>7</v>
      </c>
      <c r="D41" s="238">
        <v>151.99</v>
      </c>
      <c r="E41" s="236"/>
      <c r="F41" s="239"/>
      <c r="G41" s="240"/>
      <c r="H41" s="236"/>
      <c r="I41" s="236"/>
      <c r="J41" s="241"/>
      <c r="K41" s="241"/>
      <c r="L41" s="242">
        <v>0</v>
      </c>
      <c r="M41" s="243">
        <v>7</v>
      </c>
      <c r="N41" s="244">
        <v>301</v>
      </c>
      <c r="O41" s="245"/>
      <c r="P41" s="246"/>
      <c r="Q41" s="244"/>
      <c r="R41" s="244"/>
      <c r="S41" s="244"/>
      <c r="T41" s="244"/>
      <c r="U41" s="244"/>
      <c r="V41" s="244"/>
      <c r="W41" s="244"/>
      <c r="X41" s="244"/>
      <c r="Y41" s="244">
        <v>32</v>
      </c>
      <c r="Z41" s="247"/>
      <c r="AA41" s="244">
        <v>240</v>
      </c>
      <c r="AB41" s="244">
        <v>0</v>
      </c>
      <c r="AC41" s="377"/>
      <c r="AD41" s="377"/>
      <c r="AE41" s="377"/>
      <c r="AF41" s="377"/>
      <c r="AG41" s="377"/>
      <c r="AH41" s="377"/>
      <c r="AI41" s="235"/>
      <c r="AJ41" s="235"/>
    </row>
    <row r="42" spans="1:36" ht="12.75" customHeight="1">
      <c r="A42" s="180">
        <f t="shared" si="0"/>
        <v>17</v>
      </c>
      <c r="B42" s="184">
        <v>7</v>
      </c>
      <c r="C42" s="284">
        <v>7</v>
      </c>
      <c r="D42" s="183">
        <v>151.99</v>
      </c>
      <c r="E42" s="184"/>
      <c r="F42" s="184"/>
      <c r="G42" s="185"/>
      <c r="H42" s="184"/>
      <c r="I42" s="184"/>
      <c r="J42" s="186"/>
      <c r="K42" s="186"/>
      <c r="L42" s="187">
        <v>0</v>
      </c>
      <c r="M42" s="188">
        <v>7</v>
      </c>
      <c r="N42" s="189">
        <v>319</v>
      </c>
      <c r="O42" s="285"/>
      <c r="P42" s="287"/>
      <c r="Q42" s="189"/>
      <c r="R42" s="189"/>
      <c r="S42" s="189"/>
      <c r="T42" s="189"/>
      <c r="U42" s="189"/>
      <c r="V42" s="189"/>
      <c r="W42" s="189"/>
      <c r="X42" s="189"/>
      <c r="Y42" s="189">
        <v>32</v>
      </c>
      <c r="Z42" s="190"/>
      <c r="AA42" s="189">
        <v>240</v>
      </c>
      <c r="AB42" s="189">
        <v>0</v>
      </c>
      <c r="AC42" s="378"/>
      <c r="AD42" s="378"/>
      <c r="AE42" s="378"/>
      <c r="AF42" s="378"/>
      <c r="AG42" s="378"/>
      <c r="AH42" s="378"/>
      <c r="AI42" s="235"/>
      <c r="AJ42" s="235"/>
    </row>
    <row r="43" spans="1:36" ht="12.75" customHeight="1">
      <c r="A43" s="180">
        <f t="shared" si="0"/>
        <v>18</v>
      </c>
      <c r="B43" s="184">
        <v>7</v>
      </c>
      <c r="C43" s="284">
        <v>8</v>
      </c>
      <c r="D43" s="183">
        <v>153.66</v>
      </c>
      <c r="E43" s="184"/>
      <c r="F43" s="184"/>
      <c r="G43" s="185"/>
      <c r="H43" s="184"/>
      <c r="I43" s="184"/>
      <c r="J43" s="186"/>
      <c r="K43" s="186"/>
      <c r="L43" s="187">
        <v>1</v>
      </c>
      <c r="M43" s="188">
        <v>7</v>
      </c>
      <c r="N43" s="189">
        <v>307</v>
      </c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>
        <v>32</v>
      </c>
      <c r="Z43" s="190"/>
      <c r="AA43" s="189">
        <v>240</v>
      </c>
      <c r="AB43" s="189">
        <v>0</v>
      </c>
      <c r="AC43" s="378"/>
      <c r="AD43" s="378"/>
      <c r="AE43" s="378"/>
      <c r="AF43" s="378"/>
      <c r="AG43" s="378"/>
      <c r="AH43" s="378"/>
      <c r="AI43" s="235"/>
      <c r="AJ43" s="235"/>
    </row>
    <row r="44" spans="1:36" ht="12.75" customHeight="1">
      <c r="A44" s="274">
        <f t="shared" si="0"/>
        <v>19</v>
      </c>
      <c r="B44" s="236">
        <v>7</v>
      </c>
      <c r="C44" s="239">
        <v>8</v>
      </c>
      <c r="D44" s="238">
        <v>153.66</v>
      </c>
      <c r="E44" s="236"/>
      <c r="F44" s="236"/>
      <c r="G44" s="240"/>
      <c r="H44" s="236"/>
      <c r="I44" s="236"/>
      <c r="J44" s="241"/>
      <c r="K44" s="241"/>
      <c r="L44" s="242">
        <v>0</v>
      </c>
      <c r="M44" s="243">
        <v>7</v>
      </c>
      <c r="N44" s="244">
        <v>301</v>
      </c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>
        <v>32</v>
      </c>
      <c r="Z44" s="247"/>
      <c r="AA44" s="244">
        <v>240</v>
      </c>
      <c r="AB44" s="244">
        <v>0</v>
      </c>
      <c r="AC44" s="377"/>
      <c r="AD44" s="377"/>
      <c r="AE44" s="377"/>
      <c r="AF44" s="377"/>
      <c r="AG44" s="377"/>
      <c r="AH44" s="377"/>
      <c r="AI44" s="235"/>
      <c r="AJ44" s="235"/>
    </row>
    <row r="45" spans="1:36" ht="12.75" customHeight="1">
      <c r="A45" s="274">
        <f t="shared" si="0"/>
        <v>20</v>
      </c>
      <c r="B45" s="236">
        <v>7</v>
      </c>
      <c r="C45" s="239">
        <v>9</v>
      </c>
      <c r="D45" s="238">
        <v>155.33000000000001</v>
      </c>
      <c r="E45" s="236"/>
      <c r="F45" s="236"/>
      <c r="G45" s="240"/>
      <c r="H45" s="236"/>
      <c r="I45" s="236"/>
      <c r="J45" s="241"/>
      <c r="K45" s="241"/>
      <c r="L45" s="242">
        <v>1</v>
      </c>
      <c r="M45" s="243">
        <v>7</v>
      </c>
      <c r="N45" s="244">
        <v>298</v>
      </c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>
        <v>32</v>
      </c>
      <c r="Z45" s="247"/>
      <c r="AA45" s="244">
        <v>240</v>
      </c>
      <c r="AB45" s="244">
        <v>0</v>
      </c>
      <c r="AC45" s="377"/>
      <c r="AD45" s="377"/>
      <c r="AE45" s="377"/>
      <c r="AF45" s="377"/>
      <c r="AG45" s="377"/>
      <c r="AH45" s="377"/>
      <c r="AI45" s="235"/>
      <c r="AJ45" s="235"/>
    </row>
    <row r="46" spans="1:36" ht="12.75" customHeight="1">
      <c r="A46" s="180">
        <f t="shared" si="0"/>
        <v>21</v>
      </c>
      <c r="B46" s="184">
        <v>7</v>
      </c>
      <c r="C46" s="284">
        <v>10</v>
      </c>
      <c r="D46" s="183">
        <v>157</v>
      </c>
      <c r="E46" s="184"/>
      <c r="F46" s="184"/>
      <c r="G46" s="185"/>
      <c r="H46" s="184"/>
      <c r="I46" s="184"/>
      <c r="J46" s="186"/>
      <c r="K46" s="186"/>
      <c r="L46" s="187">
        <v>1</v>
      </c>
      <c r="M46" s="188">
        <v>7</v>
      </c>
      <c r="N46" s="189">
        <v>299</v>
      </c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>
        <v>32</v>
      </c>
      <c r="Z46" s="190"/>
      <c r="AA46" s="189">
        <v>240</v>
      </c>
      <c r="AB46" s="189">
        <v>0</v>
      </c>
      <c r="AC46" s="378"/>
      <c r="AD46" s="378"/>
      <c r="AE46" s="378"/>
      <c r="AF46" s="378"/>
      <c r="AG46" s="378"/>
      <c r="AH46" s="378"/>
      <c r="AI46" s="235"/>
      <c r="AJ46" s="235"/>
    </row>
    <row r="47" spans="1:36" ht="12.75" customHeight="1">
      <c r="A47" s="180">
        <f t="shared" si="0"/>
        <v>22</v>
      </c>
      <c r="B47" s="184">
        <v>7</v>
      </c>
      <c r="C47" s="284">
        <v>11</v>
      </c>
      <c r="D47" s="183">
        <v>158.66</v>
      </c>
      <c r="E47" s="184"/>
      <c r="F47" s="184"/>
      <c r="G47" s="185"/>
      <c r="H47" s="184"/>
      <c r="I47" s="184"/>
      <c r="J47" s="186"/>
      <c r="K47" s="186"/>
      <c r="L47" s="187">
        <v>1</v>
      </c>
      <c r="M47" s="188">
        <v>7</v>
      </c>
      <c r="N47" s="189">
        <v>300</v>
      </c>
      <c r="O47" s="285"/>
      <c r="P47" s="189"/>
      <c r="Q47" s="189"/>
      <c r="R47" s="189"/>
      <c r="S47" s="189"/>
      <c r="T47" s="189"/>
      <c r="U47" s="189"/>
      <c r="V47" s="189"/>
      <c r="W47" s="189"/>
      <c r="X47" s="189"/>
      <c r="Y47" s="189">
        <v>32</v>
      </c>
      <c r="Z47" s="190"/>
      <c r="AA47" s="189">
        <v>240</v>
      </c>
      <c r="AB47" s="189">
        <v>0</v>
      </c>
      <c r="AC47" s="372"/>
      <c r="AD47" s="372"/>
      <c r="AE47" s="372"/>
      <c r="AF47" s="372"/>
      <c r="AG47" s="372"/>
      <c r="AH47" s="372"/>
      <c r="AI47" s="235"/>
      <c r="AJ47" s="235"/>
    </row>
    <row r="48" spans="1:36" ht="12.75" customHeight="1">
      <c r="A48" s="180">
        <f t="shared" si="0"/>
        <v>23</v>
      </c>
      <c r="B48" s="184">
        <v>8</v>
      </c>
      <c r="C48" s="284">
        <v>0</v>
      </c>
      <c r="D48" s="183">
        <v>160.33000000000001</v>
      </c>
      <c r="E48" s="184"/>
      <c r="F48" s="184"/>
      <c r="G48" s="185"/>
      <c r="H48" s="184"/>
      <c r="I48" s="184"/>
      <c r="J48" s="186"/>
      <c r="K48" s="186"/>
      <c r="L48" s="187">
        <v>1</v>
      </c>
      <c r="M48" s="188">
        <v>7</v>
      </c>
      <c r="N48" s="189">
        <v>300</v>
      </c>
      <c r="O48" s="285"/>
      <c r="P48" s="287"/>
      <c r="Q48" s="189"/>
      <c r="R48" s="189"/>
      <c r="S48" s="189"/>
      <c r="T48" s="189"/>
      <c r="U48" s="189"/>
      <c r="V48" s="189"/>
      <c r="W48" s="189"/>
      <c r="X48" s="189"/>
      <c r="Y48" s="189">
        <v>32</v>
      </c>
      <c r="Z48" s="190"/>
      <c r="AA48" s="189">
        <v>230</v>
      </c>
      <c r="AB48" s="189">
        <v>0</v>
      </c>
      <c r="AC48" s="378"/>
      <c r="AD48" s="378"/>
      <c r="AE48" s="378"/>
      <c r="AF48" s="378"/>
      <c r="AG48" s="378"/>
      <c r="AH48" s="378"/>
      <c r="AI48" s="235"/>
      <c r="AJ48" s="235"/>
    </row>
    <row r="49" spans="1:36" ht="12.75" customHeight="1">
      <c r="A49" s="274">
        <f t="shared" si="0"/>
        <v>24</v>
      </c>
      <c r="B49" s="248">
        <v>8</v>
      </c>
      <c r="C49" s="250">
        <v>1</v>
      </c>
      <c r="D49" s="249">
        <v>162</v>
      </c>
      <c r="E49" s="248"/>
      <c r="F49" s="248"/>
      <c r="G49" s="224"/>
      <c r="H49" s="248"/>
      <c r="I49" s="248"/>
      <c r="J49" s="227"/>
      <c r="K49" s="227"/>
      <c r="L49" s="228">
        <v>1</v>
      </c>
      <c r="M49" s="229">
        <v>7</v>
      </c>
      <c r="N49" s="251">
        <v>303</v>
      </c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>
        <v>32</v>
      </c>
      <c r="Z49" s="278"/>
      <c r="AA49" s="251">
        <v>230</v>
      </c>
      <c r="AB49" s="251">
        <v>0</v>
      </c>
      <c r="AC49" s="379"/>
      <c r="AD49" s="379"/>
      <c r="AE49" s="379"/>
      <c r="AF49" s="379"/>
      <c r="AG49" s="379"/>
      <c r="AH49" s="379"/>
      <c r="AI49" s="235"/>
      <c r="AJ49" s="235"/>
    </row>
    <row r="50" spans="1:36" ht="12.75" customHeight="1">
      <c r="A50" s="180">
        <f t="shared" si="0"/>
        <v>25</v>
      </c>
      <c r="B50" s="184">
        <v>8</v>
      </c>
      <c r="C50" s="284">
        <v>2</v>
      </c>
      <c r="D50" s="183">
        <v>163.66999999999999</v>
      </c>
      <c r="E50" s="184"/>
      <c r="F50" s="284"/>
      <c r="G50" s="185"/>
      <c r="H50" s="184"/>
      <c r="I50" s="184"/>
      <c r="J50" s="186"/>
      <c r="K50" s="186"/>
      <c r="L50" s="187">
        <v>1</v>
      </c>
      <c r="M50" s="188">
        <v>7</v>
      </c>
      <c r="N50" s="189">
        <v>317</v>
      </c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>
        <v>32</v>
      </c>
      <c r="Z50" s="190"/>
      <c r="AA50" s="189">
        <v>230</v>
      </c>
      <c r="AB50" s="189">
        <v>0</v>
      </c>
      <c r="AC50" s="378"/>
      <c r="AD50" s="378"/>
      <c r="AE50" s="378"/>
      <c r="AF50" s="378"/>
      <c r="AG50" s="378"/>
      <c r="AH50" s="378"/>
      <c r="AI50" s="235"/>
      <c r="AJ50" s="235"/>
    </row>
    <row r="51" spans="1:36" ht="12.75" customHeight="1">
      <c r="A51" s="274">
        <f t="shared" si="0"/>
        <v>26</v>
      </c>
      <c r="B51" s="236">
        <v>8</v>
      </c>
      <c r="C51" s="239">
        <v>3</v>
      </c>
      <c r="D51" s="238">
        <v>165.34</v>
      </c>
      <c r="E51" s="236"/>
      <c r="F51" s="239"/>
      <c r="G51" s="240"/>
      <c r="H51" s="236"/>
      <c r="I51" s="236"/>
      <c r="J51" s="241"/>
      <c r="K51" s="241"/>
      <c r="L51" s="242">
        <v>1</v>
      </c>
      <c r="M51" s="243">
        <v>7</v>
      </c>
      <c r="N51" s="244">
        <v>314</v>
      </c>
      <c r="O51" s="245"/>
      <c r="P51" s="244"/>
      <c r="Q51" s="244"/>
      <c r="R51" s="253"/>
      <c r="S51" s="244"/>
      <c r="T51" s="253"/>
      <c r="U51" s="244"/>
      <c r="V51" s="244"/>
      <c r="W51" s="244"/>
      <c r="X51" s="244"/>
      <c r="Y51" s="244">
        <v>32</v>
      </c>
      <c r="Z51" s="247"/>
      <c r="AA51" s="244">
        <v>230</v>
      </c>
      <c r="AB51" s="244">
        <v>0</v>
      </c>
      <c r="AC51" s="377"/>
      <c r="AD51" s="377"/>
      <c r="AE51" s="377"/>
      <c r="AF51" s="377"/>
      <c r="AG51" s="377"/>
      <c r="AH51" s="377"/>
      <c r="AI51" s="235"/>
      <c r="AJ51" s="235"/>
    </row>
    <row r="52" spans="1:36" ht="12.75" customHeight="1">
      <c r="A52" s="274">
        <f t="shared" si="0"/>
        <v>27</v>
      </c>
      <c r="B52" s="236">
        <v>8</v>
      </c>
      <c r="C52" s="239">
        <v>4</v>
      </c>
      <c r="D52" s="238">
        <v>167.01</v>
      </c>
      <c r="E52" s="236"/>
      <c r="F52" s="239"/>
      <c r="G52" s="240"/>
      <c r="H52" s="236"/>
      <c r="I52" s="236"/>
      <c r="J52" s="241"/>
      <c r="K52" s="241"/>
      <c r="L52" s="242">
        <v>1</v>
      </c>
      <c r="M52" s="243">
        <v>7</v>
      </c>
      <c r="N52" s="244">
        <v>310</v>
      </c>
      <c r="O52" s="245"/>
      <c r="P52" s="246"/>
      <c r="Q52" s="244"/>
      <c r="R52" s="244"/>
      <c r="S52" s="244"/>
      <c r="T52" s="244"/>
      <c r="U52" s="244"/>
      <c r="V52" s="244"/>
      <c r="W52" s="244"/>
      <c r="X52" s="244"/>
      <c r="Y52" s="244">
        <v>32</v>
      </c>
      <c r="Z52" s="247"/>
      <c r="AA52" s="244">
        <v>220</v>
      </c>
      <c r="AB52" s="244">
        <v>0</v>
      </c>
      <c r="AC52" s="377"/>
      <c r="AD52" s="377"/>
      <c r="AE52" s="377"/>
      <c r="AF52" s="377"/>
      <c r="AG52" s="377"/>
      <c r="AH52" s="377"/>
      <c r="AI52" s="235"/>
      <c r="AJ52" s="235"/>
    </row>
    <row r="53" spans="1:36" ht="12.75" customHeight="1">
      <c r="A53" s="274">
        <f t="shared" si="0"/>
        <v>28</v>
      </c>
      <c r="B53" s="236">
        <v>8</v>
      </c>
      <c r="C53" s="239">
        <v>5</v>
      </c>
      <c r="D53" s="238">
        <v>168.67</v>
      </c>
      <c r="E53" s="236"/>
      <c r="F53" s="239"/>
      <c r="G53" s="240"/>
      <c r="H53" s="236"/>
      <c r="I53" s="236"/>
      <c r="J53" s="241"/>
      <c r="K53" s="241"/>
      <c r="L53" s="242">
        <v>1</v>
      </c>
      <c r="M53" s="243">
        <v>7</v>
      </c>
      <c r="N53" s="244">
        <v>313</v>
      </c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>
        <v>32</v>
      </c>
      <c r="Z53" s="247"/>
      <c r="AA53" s="244">
        <v>220</v>
      </c>
      <c r="AB53" s="244">
        <v>0</v>
      </c>
      <c r="AC53" s="377"/>
      <c r="AD53" s="377"/>
      <c r="AE53" s="377"/>
      <c r="AF53" s="377"/>
      <c r="AG53" s="377"/>
      <c r="AH53" s="377"/>
      <c r="AI53" s="235"/>
      <c r="AJ53" s="235"/>
    </row>
    <row r="54" spans="1:36" ht="12.75" customHeight="1">
      <c r="A54" s="274">
        <f t="shared" si="0"/>
        <v>29</v>
      </c>
      <c r="B54" s="236">
        <v>8</v>
      </c>
      <c r="C54" s="239">
        <v>7</v>
      </c>
      <c r="D54" s="238">
        <v>172.01</v>
      </c>
      <c r="E54" s="236"/>
      <c r="F54" s="239"/>
      <c r="G54" s="240"/>
      <c r="H54" s="236"/>
      <c r="I54" s="236"/>
      <c r="J54" s="241"/>
      <c r="K54" s="241"/>
      <c r="L54" s="242">
        <v>1</v>
      </c>
      <c r="M54" s="243">
        <v>7</v>
      </c>
      <c r="N54" s="244">
        <v>309</v>
      </c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>
        <v>32</v>
      </c>
      <c r="Z54" s="247"/>
      <c r="AA54" s="244">
        <v>220</v>
      </c>
      <c r="AB54" s="244">
        <v>0</v>
      </c>
      <c r="AC54" s="380"/>
      <c r="AD54" s="380"/>
      <c r="AE54" s="380"/>
      <c r="AF54" s="380"/>
      <c r="AG54" s="380"/>
      <c r="AH54" s="380"/>
      <c r="AI54" s="235"/>
      <c r="AJ54" s="235"/>
    </row>
    <row r="55" spans="1:36" ht="12.75" customHeight="1">
      <c r="A55" s="274">
        <f t="shared" si="0"/>
        <v>30</v>
      </c>
      <c r="B55" s="236">
        <v>8</v>
      </c>
      <c r="C55" s="239">
        <v>8</v>
      </c>
      <c r="D55" s="238">
        <v>173.68</v>
      </c>
      <c r="E55" s="236"/>
      <c r="F55" s="239"/>
      <c r="G55" s="240"/>
      <c r="H55" s="236"/>
      <c r="I55" s="236"/>
      <c r="J55" s="241"/>
      <c r="K55" s="241"/>
      <c r="L55" s="242">
        <v>1</v>
      </c>
      <c r="M55" s="243">
        <v>7</v>
      </c>
      <c r="N55" s="244">
        <v>315</v>
      </c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>
        <v>32</v>
      </c>
      <c r="Z55" s="247"/>
      <c r="AA55" s="244">
        <v>220</v>
      </c>
      <c r="AB55" s="244">
        <v>0</v>
      </c>
      <c r="AC55" s="380"/>
      <c r="AD55" s="380"/>
      <c r="AE55" s="380"/>
      <c r="AF55" s="380"/>
      <c r="AG55" s="380"/>
      <c r="AH55" s="380"/>
      <c r="AI55" s="235"/>
      <c r="AJ55" s="235"/>
    </row>
    <row r="56" spans="1:36" ht="12.75" customHeight="1">
      <c r="A56" s="288">
        <v>1</v>
      </c>
      <c r="B56" s="289">
        <v>8</v>
      </c>
      <c r="C56" s="290">
        <v>9</v>
      </c>
      <c r="D56" s="183">
        <v>175.35</v>
      </c>
      <c r="E56" s="184"/>
      <c r="F56" s="184"/>
      <c r="G56" s="185"/>
      <c r="H56" s="184"/>
      <c r="I56" s="184"/>
      <c r="J56" s="186"/>
      <c r="K56" s="186"/>
      <c r="L56" s="187">
        <v>1</v>
      </c>
      <c r="M56" s="188">
        <v>7</v>
      </c>
      <c r="N56" s="291">
        <v>306</v>
      </c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>
        <v>32</v>
      </c>
      <c r="Z56" s="292"/>
      <c r="AA56" s="291">
        <v>220</v>
      </c>
      <c r="AB56" s="291">
        <v>0</v>
      </c>
      <c r="AC56" s="372"/>
      <c r="AD56" s="372"/>
      <c r="AE56" s="372"/>
      <c r="AF56" s="372"/>
      <c r="AG56" s="372"/>
      <c r="AH56" s="372"/>
      <c r="AI56" s="235"/>
      <c r="AJ56" s="235"/>
    </row>
    <row r="57" spans="1:36" ht="12.75" customHeight="1">
      <c r="A57" s="280"/>
      <c r="B57" s="257"/>
      <c r="C57" s="258"/>
      <c r="D57" s="238"/>
      <c r="E57" s="257"/>
      <c r="F57" s="258"/>
      <c r="G57" s="240"/>
      <c r="H57" s="257"/>
      <c r="I57" s="257"/>
      <c r="J57" s="241"/>
      <c r="K57" s="241"/>
      <c r="L57" s="242"/>
      <c r="M57" s="243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81"/>
      <c r="AA57" s="259"/>
      <c r="AB57" s="259"/>
      <c r="AC57" s="381"/>
      <c r="AD57" s="381"/>
      <c r="AE57" s="381"/>
      <c r="AF57" s="381"/>
      <c r="AG57" s="381"/>
      <c r="AH57" s="381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17</v>
      </c>
      <c r="M58" s="262">
        <f>SUM(M27:M57)</f>
        <v>210</v>
      </c>
      <c r="N58" s="263">
        <f>SUM(N27:N57)</f>
        <v>9203</v>
      </c>
      <c r="O58" s="260"/>
      <c r="P58" s="260"/>
      <c r="Q58" s="260"/>
      <c r="R58" s="260"/>
      <c r="S58" s="260"/>
      <c r="T58" s="260"/>
      <c r="U58" s="263">
        <f>SUM(U27:U57)</f>
        <v>0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zoomScale="115" zoomScaleNormal="115" workbookViewId="0">
      <selection activeCell="U58" sqref="U5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5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6"/>
    </row>
    <row r="4" spans="1:34" ht="12.75" customHeight="1">
      <c r="A4" s="336" t="s">
        <v>2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7" t="s">
        <v>80</v>
      </c>
      <c r="C6" s="337"/>
      <c r="D6" s="337"/>
      <c r="E6" s="337"/>
      <c r="F6" s="337"/>
      <c r="G6" s="337"/>
      <c r="H6" s="337"/>
      <c r="I6" s="337"/>
      <c r="J6" s="6"/>
      <c r="K6" s="6" t="s">
        <v>4</v>
      </c>
      <c r="L6" s="7" t="s">
        <v>100</v>
      </c>
      <c r="M6" s="338"/>
      <c r="N6" s="338"/>
      <c r="O6" s="338"/>
      <c r="P6" s="7" t="s">
        <v>5</v>
      </c>
      <c r="Q6" s="7"/>
      <c r="R6" s="7"/>
      <c r="S6" s="7"/>
      <c r="T6" s="7"/>
      <c r="U6" s="339" t="s">
        <v>6</v>
      </c>
      <c r="V6" s="33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0" t="s">
        <v>7</v>
      </c>
      <c r="AB7" s="340"/>
      <c r="AC7" s="340"/>
      <c r="AD7" s="340"/>
      <c r="AE7" s="101"/>
      <c r="AF7" s="8"/>
      <c r="AG7" s="8"/>
      <c r="AH7" s="6"/>
    </row>
    <row r="8" spans="1:34" ht="12.75" customHeight="1">
      <c r="A8" s="6" t="s">
        <v>8</v>
      </c>
      <c r="B8" s="6"/>
      <c r="C8" s="342" t="s">
        <v>69</v>
      </c>
      <c r="D8" s="342"/>
      <c r="E8" s="342"/>
      <c r="F8" s="342"/>
      <c r="G8" s="6" t="s">
        <v>9</v>
      </c>
      <c r="H8" s="342">
        <v>2019</v>
      </c>
      <c r="I8" s="342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0" t="s">
        <v>12</v>
      </c>
      <c r="AB8" s="340"/>
      <c r="AC8" s="340"/>
      <c r="AD8" s="340"/>
      <c r="AE8" s="343"/>
      <c r="AF8" s="343"/>
      <c r="AG8" s="343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0" t="s">
        <v>14</v>
      </c>
      <c r="AB9" s="340"/>
      <c r="AC9" s="340"/>
      <c r="AD9" s="340"/>
      <c r="AE9" s="382"/>
      <c r="AF9" s="382"/>
      <c r="AG9" s="382"/>
      <c r="AH9" s="6"/>
    </row>
    <row r="10" spans="1:34" ht="12.75" customHeight="1">
      <c r="A10" s="6" t="s">
        <v>15</v>
      </c>
      <c r="B10" s="6"/>
      <c r="C10" s="345" t="s">
        <v>16</v>
      </c>
      <c r="D10" s="345"/>
      <c r="E10" s="345"/>
      <c r="F10" s="345"/>
      <c r="G10" s="345"/>
      <c r="H10" s="345"/>
      <c r="I10" s="345"/>
      <c r="J10" s="6"/>
      <c r="K10" s="11" t="s">
        <v>17</v>
      </c>
      <c r="L10" s="12"/>
      <c r="M10" s="12"/>
      <c r="N10" s="346">
        <v>9388</v>
      </c>
      <c r="O10" s="346"/>
      <c r="P10" s="12" t="s">
        <v>18</v>
      </c>
      <c r="Q10" s="347">
        <v>320</v>
      </c>
      <c r="R10" s="347"/>
      <c r="S10" s="347"/>
      <c r="T10" s="347"/>
      <c r="U10" s="347"/>
      <c r="V10" s="347"/>
      <c r="W10" s="6"/>
      <c r="X10" s="6"/>
      <c r="Y10" s="6"/>
      <c r="Z10" s="9" t="s">
        <v>19</v>
      </c>
      <c r="AA10" s="340" t="s">
        <v>20</v>
      </c>
      <c r="AB10" s="340"/>
      <c r="AC10" s="340"/>
      <c r="AD10" s="340"/>
      <c r="AE10" s="344"/>
      <c r="AF10" s="344"/>
      <c r="AG10" s="344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8" t="s">
        <v>21</v>
      </c>
      <c r="AB11" s="348"/>
      <c r="AC11" s="348"/>
      <c r="AD11" s="348"/>
      <c r="AE11" s="343"/>
      <c r="AF11" s="343"/>
      <c r="AG11" s="343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49" t="s">
        <v>22</v>
      </c>
      <c r="C14" s="349"/>
      <c r="D14" s="349"/>
      <c r="E14" s="349"/>
      <c r="F14" s="349"/>
      <c r="G14" s="349"/>
      <c r="H14" s="349"/>
      <c r="I14" s="349"/>
      <c r="J14" s="349"/>
      <c r="K14" s="17" t="s">
        <v>23</v>
      </c>
      <c r="L14" s="350" t="s">
        <v>24</v>
      </c>
      <c r="M14" s="350"/>
      <c r="N14" s="350"/>
      <c r="O14" s="351" t="s">
        <v>25</v>
      </c>
      <c r="P14" s="351"/>
      <c r="Q14" s="351"/>
      <c r="R14" s="351"/>
      <c r="S14" s="351"/>
      <c r="T14" s="351"/>
      <c r="U14" s="351"/>
      <c r="V14" s="352" t="s">
        <v>26</v>
      </c>
      <c r="W14" s="352"/>
      <c r="X14" s="18"/>
      <c r="Y14" s="353" t="s">
        <v>27</v>
      </c>
      <c r="Z14" s="353"/>
      <c r="AA14" s="354" t="s">
        <v>28</v>
      </c>
      <c r="AB14" s="35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49"/>
      <c r="C15" s="349"/>
      <c r="D15" s="349"/>
      <c r="E15" s="349"/>
      <c r="F15" s="349"/>
      <c r="G15" s="349"/>
      <c r="H15" s="349"/>
      <c r="I15" s="349"/>
      <c r="J15" s="349"/>
      <c r="K15" s="22"/>
      <c r="L15" s="23"/>
      <c r="M15" s="23"/>
      <c r="N15" s="23"/>
      <c r="O15" s="351"/>
      <c r="P15" s="351"/>
      <c r="Q15" s="351"/>
      <c r="R15" s="351"/>
      <c r="S15" s="351"/>
      <c r="T15" s="351"/>
      <c r="U15" s="35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6" t="s">
        <v>30</v>
      </c>
      <c r="C17" s="356"/>
      <c r="D17" s="356"/>
      <c r="E17" s="357" t="s">
        <v>30</v>
      </c>
      <c r="F17" s="357"/>
      <c r="G17" s="357"/>
      <c r="H17" s="345" t="s">
        <v>31</v>
      </c>
      <c r="I17" s="345"/>
      <c r="J17" s="345"/>
      <c r="K17" s="22" t="s">
        <v>32</v>
      </c>
      <c r="L17" s="32"/>
      <c r="M17" s="32"/>
      <c r="N17" s="32"/>
      <c r="O17" s="32"/>
      <c r="P17" s="32"/>
      <c r="Q17" s="359" t="s">
        <v>33</v>
      </c>
      <c r="R17" s="359"/>
      <c r="S17" s="359" t="s">
        <v>34</v>
      </c>
      <c r="T17" s="359"/>
      <c r="U17" s="32"/>
      <c r="V17" s="32"/>
      <c r="W17" s="32"/>
      <c r="X17" s="32"/>
      <c r="Y17" s="32"/>
      <c r="Z17" s="32"/>
      <c r="AA17" s="32"/>
      <c r="AB17" s="32"/>
      <c r="AC17" s="355" t="s">
        <v>35</v>
      </c>
      <c r="AD17" s="355"/>
      <c r="AE17" s="355"/>
      <c r="AF17" s="355"/>
      <c r="AG17" s="355"/>
      <c r="AH17" s="355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59"/>
      <c r="R18" s="359"/>
      <c r="S18" s="359"/>
      <c r="T18" s="359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6" t="s">
        <v>37</v>
      </c>
      <c r="C19" s="356"/>
      <c r="D19" s="356"/>
      <c r="E19" s="357" t="s">
        <v>37</v>
      </c>
      <c r="F19" s="357"/>
      <c r="G19" s="357"/>
      <c r="H19" s="345" t="s">
        <v>37</v>
      </c>
      <c r="I19" s="345"/>
      <c r="J19" s="345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59"/>
      <c r="R19" s="359"/>
      <c r="S19" s="359"/>
      <c r="T19" s="359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8" t="s">
        <v>49</v>
      </c>
      <c r="AD19" s="358"/>
      <c r="AE19" s="358"/>
      <c r="AF19" s="358"/>
      <c r="AG19" s="358"/>
      <c r="AH19" s="358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59"/>
      <c r="R20" s="359"/>
      <c r="S20" s="359"/>
      <c r="T20" s="359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59"/>
      <c r="R21" s="359"/>
      <c r="S21" s="359"/>
      <c r="T21" s="359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59"/>
      <c r="R22" s="359"/>
      <c r="S22" s="359"/>
      <c r="T22" s="359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59"/>
      <c r="R23" s="359"/>
      <c r="S23" s="359"/>
      <c r="T23" s="359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8</v>
      </c>
      <c r="C27" s="269">
        <v>9</v>
      </c>
      <c r="D27" s="240">
        <v>175.35</v>
      </c>
      <c r="E27" s="271"/>
      <c r="F27" s="293"/>
      <c r="G27" s="240"/>
      <c r="H27" s="271"/>
      <c r="I27" s="271"/>
      <c r="J27" s="241"/>
      <c r="K27" s="241"/>
      <c r="L27" s="242">
        <v>0</v>
      </c>
      <c r="M27" s="243">
        <v>6</v>
      </c>
      <c r="N27" s="272">
        <v>302</v>
      </c>
      <c r="O27" s="273"/>
      <c r="P27" s="272"/>
      <c r="Q27" s="272"/>
      <c r="R27" s="272"/>
      <c r="S27" s="272"/>
      <c r="T27" s="294"/>
      <c r="U27" s="272"/>
      <c r="V27" s="272"/>
      <c r="W27" s="272"/>
      <c r="X27" s="272"/>
      <c r="Y27" s="272">
        <v>32</v>
      </c>
      <c r="Z27" s="252"/>
      <c r="AA27" s="272">
        <v>220</v>
      </c>
      <c r="AB27" s="272">
        <v>0</v>
      </c>
      <c r="AC27" s="377"/>
      <c r="AD27" s="377"/>
      <c r="AE27" s="377"/>
      <c r="AF27" s="377"/>
      <c r="AG27" s="377"/>
      <c r="AH27" s="377"/>
      <c r="AI27" s="235"/>
      <c r="AJ27" s="235"/>
    </row>
    <row r="28" spans="1:36" ht="12.75" customHeight="1">
      <c r="A28" s="274">
        <f t="shared" ref="A28:A55" si="0">A27+1</f>
        <v>3</v>
      </c>
      <c r="B28" s="295">
        <v>8</v>
      </c>
      <c r="C28" s="295">
        <v>9</v>
      </c>
      <c r="D28" s="296">
        <v>175.35</v>
      </c>
      <c r="E28" s="295"/>
      <c r="F28" s="297"/>
      <c r="G28" s="298"/>
      <c r="H28" s="295"/>
      <c r="I28" s="295"/>
      <c r="J28" s="299"/>
      <c r="K28" s="299"/>
      <c r="L28" s="300">
        <v>0</v>
      </c>
      <c r="M28" s="301">
        <v>6</v>
      </c>
      <c r="N28" s="302">
        <v>305</v>
      </c>
      <c r="O28" s="302"/>
      <c r="P28" s="302"/>
      <c r="Q28" s="302"/>
      <c r="R28" s="302"/>
      <c r="S28" s="302"/>
      <c r="T28" s="303"/>
      <c r="U28" s="302"/>
      <c r="V28" s="302"/>
      <c r="W28" s="302"/>
      <c r="X28" s="302"/>
      <c r="Y28" s="302">
        <v>32</v>
      </c>
      <c r="Z28" s="304"/>
      <c r="AA28" s="302">
        <v>220</v>
      </c>
      <c r="AB28" s="302">
        <v>0</v>
      </c>
      <c r="AC28" s="383"/>
      <c r="AD28" s="383"/>
      <c r="AE28" s="383"/>
      <c r="AF28" s="383"/>
      <c r="AG28" s="383"/>
      <c r="AH28" s="383"/>
      <c r="AI28" s="235"/>
      <c r="AJ28" s="235"/>
    </row>
    <row r="29" spans="1:36" ht="12.75" customHeight="1">
      <c r="A29" s="274">
        <f t="shared" si="0"/>
        <v>4</v>
      </c>
      <c r="B29" s="295">
        <v>8</v>
      </c>
      <c r="C29" s="295">
        <v>9</v>
      </c>
      <c r="D29" s="296">
        <v>175.35</v>
      </c>
      <c r="E29" s="295"/>
      <c r="F29" s="297"/>
      <c r="G29" s="298"/>
      <c r="H29" s="295"/>
      <c r="I29" s="295"/>
      <c r="J29" s="299"/>
      <c r="K29" s="299"/>
      <c r="L29" s="300">
        <v>0</v>
      </c>
      <c r="M29" s="301">
        <v>6</v>
      </c>
      <c r="N29" s="302">
        <v>302</v>
      </c>
      <c r="O29" s="305"/>
      <c r="P29" s="246"/>
      <c r="Q29" s="302"/>
      <c r="R29" s="302"/>
      <c r="S29" s="302"/>
      <c r="T29" s="303"/>
      <c r="U29" s="302"/>
      <c r="V29" s="302"/>
      <c r="W29" s="302"/>
      <c r="X29" s="302"/>
      <c r="Y29" s="302">
        <v>32</v>
      </c>
      <c r="Z29" s="304"/>
      <c r="AA29" s="302">
        <v>220</v>
      </c>
      <c r="AB29" s="302">
        <v>0</v>
      </c>
      <c r="AC29" s="383"/>
      <c r="AD29" s="383"/>
      <c r="AE29" s="383"/>
      <c r="AF29" s="383"/>
      <c r="AG29" s="383"/>
      <c r="AH29" s="383"/>
      <c r="AI29" s="235"/>
      <c r="AJ29" s="235"/>
    </row>
    <row r="30" spans="1:36" ht="12.75" customHeight="1">
      <c r="A30" s="274">
        <f t="shared" si="0"/>
        <v>5</v>
      </c>
      <c r="B30" s="295">
        <v>8</v>
      </c>
      <c r="C30" s="295">
        <v>10</v>
      </c>
      <c r="D30" s="296">
        <v>177.01</v>
      </c>
      <c r="E30" s="295"/>
      <c r="F30" s="297"/>
      <c r="G30" s="298"/>
      <c r="H30" s="295"/>
      <c r="I30" s="295"/>
      <c r="J30" s="299"/>
      <c r="K30" s="299"/>
      <c r="L30" s="300">
        <v>1</v>
      </c>
      <c r="M30" s="301">
        <v>6</v>
      </c>
      <c r="N30" s="302">
        <v>300</v>
      </c>
      <c r="O30" s="302"/>
      <c r="P30" s="302"/>
      <c r="Q30" s="302"/>
      <c r="R30" s="302"/>
      <c r="S30" s="302"/>
      <c r="T30" s="303"/>
      <c r="U30" s="302"/>
      <c r="V30" s="302">
        <v>13081</v>
      </c>
      <c r="W30" s="302">
        <v>200</v>
      </c>
      <c r="X30" s="302"/>
      <c r="Y30" s="302">
        <v>32</v>
      </c>
      <c r="Z30" s="304"/>
      <c r="AA30" s="302">
        <v>200</v>
      </c>
      <c r="AB30" s="302">
        <v>0</v>
      </c>
      <c r="AC30" s="383"/>
      <c r="AD30" s="383"/>
      <c r="AE30" s="383"/>
      <c r="AF30" s="383"/>
      <c r="AG30" s="383"/>
      <c r="AH30" s="383"/>
      <c r="AI30" s="235"/>
      <c r="AJ30" s="235"/>
    </row>
    <row r="31" spans="1:36" ht="12.75" customHeight="1">
      <c r="A31" s="274">
        <f t="shared" si="0"/>
        <v>6</v>
      </c>
      <c r="B31" s="248">
        <v>8</v>
      </c>
      <c r="C31" s="250">
        <v>10</v>
      </c>
      <c r="D31" s="249">
        <v>177.01</v>
      </c>
      <c r="E31" s="248"/>
      <c r="F31" s="248"/>
      <c r="G31" s="224"/>
      <c r="H31" s="248"/>
      <c r="I31" s="248"/>
      <c r="J31" s="227"/>
      <c r="K31" s="227"/>
      <c r="L31" s="228">
        <v>0</v>
      </c>
      <c r="M31" s="229">
        <v>6</v>
      </c>
      <c r="N31" s="251">
        <v>300</v>
      </c>
      <c r="O31" s="306"/>
      <c r="P31" s="307"/>
      <c r="Q31" s="251"/>
      <c r="R31" s="251"/>
      <c r="S31" s="251"/>
      <c r="T31" s="308"/>
      <c r="U31" s="251"/>
      <c r="V31" s="251"/>
      <c r="W31" s="251"/>
      <c r="X31" s="251"/>
      <c r="Y31" s="251">
        <v>32</v>
      </c>
      <c r="Z31" s="278"/>
      <c r="AA31" s="251">
        <v>200</v>
      </c>
      <c r="AB31" s="251">
        <v>0</v>
      </c>
      <c r="AC31" s="376"/>
      <c r="AD31" s="376"/>
      <c r="AE31" s="376"/>
      <c r="AF31" s="376"/>
      <c r="AG31" s="376"/>
      <c r="AH31" s="376"/>
      <c r="AI31" s="235"/>
      <c r="AJ31" s="235"/>
    </row>
    <row r="32" spans="1:36" ht="12.75" customHeight="1">
      <c r="A32" s="274">
        <f t="shared" si="0"/>
        <v>7</v>
      </c>
      <c r="B32" s="295">
        <v>8</v>
      </c>
      <c r="C32" s="297">
        <v>11</v>
      </c>
      <c r="D32" s="296">
        <v>178.68</v>
      </c>
      <c r="E32" s="295"/>
      <c r="F32" s="295"/>
      <c r="G32" s="298"/>
      <c r="H32" s="295"/>
      <c r="I32" s="295"/>
      <c r="J32" s="299"/>
      <c r="K32" s="299"/>
      <c r="L32" s="300">
        <v>1</v>
      </c>
      <c r="M32" s="301">
        <v>6</v>
      </c>
      <c r="N32" s="302">
        <v>299</v>
      </c>
      <c r="O32" s="305"/>
      <c r="P32" s="302"/>
      <c r="Q32" s="302"/>
      <c r="R32" s="303"/>
      <c r="S32" s="302"/>
      <c r="T32" s="303"/>
      <c r="U32" s="302"/>
      <c r="V32" s="302"/>
      <c r="W32" s="302"/>
      <c r="X32" s="302"/>
      <c r="Y32" s="302">
        <v>32</v>
      </c>
      <c r="Z32" s="304"/>
      <c r="AA32" s="302">
        <v>200</v>
      </c>
      <c r="AB32" s="302">
        <v>0</v>
      </c>
      <c r="AC32" s="383"/>
      <c r="AD32" s="383"/>
      <c r="AE32" s="383"/>
      <c r="AF32" s="383"/>
      <c r="AG32" s="383"/>
      <c r="AH32" s="383"/>
      <c r="AI32" s="235"/>
      <c r="AJ32" s="235"/>
    </row>
    <row r="33" spans="1:36" ht="12.75" customHeight="1">
      <c r="A33" s="274">
        <f t="shared" si="0"/>
        <v>8</v>
      </c>
      <c r="B33" s="295">
        <v>8</v>
      </c>
      <c r="C33" s="297">
        <v>11</v>
      </c>
      <c r="D33" s="296">
        <v>178.68</v>
      </c>
      <c r="E33" s="295"/>
      <c r="F33" s="295"/>
      <c r="G33" s="298"/>
      <c r="H33" s="295"/>
      <c r="I33" s="295"/>
      <c r="J33" s="299"/>
      <c r="K33" s="299"/>
      <c r="L33" s="300">
        <v>0</v>
      </c>
      <c r="M33" s="301">
        <v>6</v>
      </c>
      <c r="N33" s="302">
        <v>298</v>
      </c>
      <c r="O33" s="302"/>
      <c r="P33" s="302"/>
      <c r="Q33" s="302"/>
      <c r="R33" s="302"/>
      <c r="S33" s="302"/>
      <c r="T33" s="303"/>
      <c r="U33" s="302"/>
      <c r="V33" s="302"/>
      <c r="W33" s="302"/>
      <c r="X33" s="302"/>
      <c r="Y33" s="302">
        <v>32</v>
      </c>
      <c r="Z33" s="304"/>
      <c r="AA33" s="302">
        <v>200</v>
      </c>
      <c r="AB33" s="302">
        <v>0</v>
      </c>
      <c r="AC33" s="383"/>
      <c r="AD33" s="383"/>
      <c r="AE33" s="383"/>
      <c r="AF33" s="383"/>
      <c r="AG33" s="383"/>
      <c r="AH33" s="383"/>
      <c r="AI33" s="235"/>
      <c r="AJ33" s="235"/>
    </row>
    <row r="34" spans="1:36" ht="12.75" customHeight="1">
      <c r="A34" s="274">
        <f t="shared" si="0"/>
        <v>9</v>
      </c>
      <c r="B34" s="295">
        <v>9</v>
      </c>
      <c r="C34" s="297">
        <v>0</v>
      </c>
      <c r="D34" s="296">
        <v>180.35</v>
      </c>
      <c r="E34" s="295"/>
      <c r="F34" s="295"/>
      <c r="G34" s="298"/>
      <c r="H34" s="295"/>
      <c r="I34" s="295"/>
      <c r="J34" s="299"/>
      <c r="K34" s="299"/>
      <c r="L34" s="300">
        <v>1</v>
      </c>
      <c r="M34" s="301">
        <v>6</v>
      </c>
      <c r="N34" s="302">
        <v>298</v>
      </c>
      <c r="O34" s="302"/>
      <c r="P34" s="302"/>
      <c r="Q34" s="302"/>
      <c r="R34" s="302"/>
      <c r="S34" s="302"/>
      <c r="T34" s="303"/>
      <c r="U34" s="302"/>
      <c r="V34" s="302"/>
      <c r="W34" s="302"/>
      <c r="X34" s="302"/>
      <c r="Y34" s="302">
        <v>32</v>
      </c>
      <c r="Z34" s="304"/>
      <c r="AA34" s="302">
        <v>200</v>
      </c>
      <c r="AB34" s="302">
        <v>0</v>
      </c>
      <c r="AC34" s="383"/>
      <c r="AD34" s="383"/>
      <c r="AE34" s="383"/>
      <c r="AF34" s="383"/>
      <c r="AG34" s="383"/>
      <c r="AH34" s="383"/>
      <c r="AI34" s="235"/>
      <c r="AJ34" s="235"/>
    </row>
    <row r="35" spans="1:36" ht="12.75" customHeight="1">
      <c r="A35" s="274">
        <f t="shared" si="0"/>
        <v>10</v>
      </c>
      <c r="B35" s="295">
        <v>9</v>
      </c>
      <c r="C35" s="297">
        <v>1</v>
      </c>
      <c r="D35" s="296">
        <v>182.02</v>
      </c>
      <c r="E35" s="295"/>
      <c r="F35" s="295"/>
      <c r="G35" s="298"/>
      <c r="H35" s="295"/>
      <c r="I35" s="295"/>
      <c r="J35" s="299"/>
      <c r="K35" s="299"/>
      <c r="L35" s="300">
        <v>1</v>
      </c>
      <c r="M35" s="301">
        <v>6</v>
      </c>
      <c r="N35" s="302">
        <v>297</v>
      </c>
      <c r="O35" s="302"/>
      <c r="P35" s="302"/>
      <c r="Q35" s="302"/>
      <c r="R35" s="302"/>
      <c r="S35" s="302"/>
      <c r="T35" s="303"/>
      <c r="U35" s="302"/>
      <c r="V35" s="302"/>
      <c r="W35" s="302"/>
      <c r="X35" s="302"/>
      <c r="Y35" s="302">
        <v>32</v>
      </c>
      <c r="Z35" s="304"/>
      <c r="AA35" s="302">
        <v>200</v>
      </c>
      <c r="AB35" s="302">
        <v>0</v>
      </c>
      <c r="AC35" s="383"/>
      <c r="AD35" s="383"/>
      <c r="AE35" s="383"/>
      <c r="AF35" s="383"/>
      <c r="AG35" s="383"/>
      <c r="AH35" s="383"/>
      <c r="AI35" s="235"/>
      <c r="AJ35" s="235"/>
    </row>
    <row r="36" spans="1:36" ht="12.75" customHeight="1">
      <c r="A36" s="274">
        <f t="shared" si="0"/>
        <v>11</v>
      </c>
      <c r="B36" s="295">
        <v>9</v>
      </c>
      <c r="C36" s="297">
        <v>2</v>
      </c>
      <c r="D36" s="296">
        <v>183.69</v>
      </c>
      <c r="E36" s="295"/>
      <c r="F36" s="295"/>
      <c r="G36" s="298"/>
      <c r="H36" s="295"/>
      <c r="I36" s="295"/>
      <c r="J36" s="299"/>
      <c r="K36" s="299"/>
      <c r="L36" s="300">
        <v>1</v>
      </c>
      <c r="M36" s="301">
        <v>6</v>
      </c>
      <c r="N36" s="302">
        <v>299</v>
      </c>
      <c r="O36" s="305"/>
      <c r="P36" s="302"/>
      <c r="Q36" s="302"/>
      <c r="R36" s="302"/>
      <c r="S36" s="302"/>
      <c r="T36" s="303"/>
      <c r="U36" s="302"/>
      <c r="V36" s="302"/>
      <c r="W36" s="302"/>
      <c r="X36" s="302"/>
      <c r="Y36" s="302">
        <v>32</v>
      </c>
      <c r="Z36" s="304"/>
      <c r="AA36" s="302">
        <v>200</v>
      </c>
      <c r="AB36" s="302">
        <v>0</v>
      </c>
      <c r="AC36" s="383"/>
      <c r="AD36" s="383"/>
      <c r="AE36" s="383"/>
      <c r="AF36" s="383"/>
      <c r="AG36" s="383"/>
      <c r="AH36" s="383"/>
      <c r="AI36" s="235"/>
      <c r="AJ36" s="235"/>
    </row>
    <row r="37" spans="1:36" ht="12.75" customHeight="1">
      <c r="A37" s="180">
        <f t="shared" si="0"/>
        <v>12</v>
      </c>
      <c r="B37" s="324">
        <v>9</v>
      </c>
      <c r="C37" s="325">
        <v>3</v>
      </c>
      <c r="D37" s="326">
        <v>185.36</v>
      </c>
      <c r="E37" s="324"/>
      <c r="F37" s="325"/>
      <c r="G37" s="327"/>
      <c r="H37" s="324"/>
      <c r="I37" s="324"/>
      <c r="J37" s="328"/>
      <c r="K37" s="328"/>
      <c r="L37" s="329">
        <v>1</v>
      </c>
      <c r="M37" s="330">
        <v>6</v>
      </c>
      <c r="N37" s="331">
        <v>300</v>
      </c>
      <c r="O37" s="334"/>
      <c r="P37" s="331"/>
      <c r="Q37" s="331"/>
      <c r="R37" s="331"/>
      <c r="S37" s="331"/>
      <c r="T37" s="332"/>
      <c r="U37" s="331"/>
      <c r="V37" s="331"/>
      <c r="W37" s="331"/>
      <c r="X37" s="331"/>
      <c r="Y37" s="331">
        <v>32</v>
      </c>
      <c r="Z37" s="333"/>
      <c r="AA37" s="331">
        <v>200</v>
      </c>
      <c r="AB37" s="331">
        <v>0</v>
      </c>
      <c r="AC37" s="384"/>
      <c r="AD37" s="384"/>
      <c r="AE37" s="384"/>
      <c r="AF37" s="384"/>
      <c r="AG37" s="384"/>
      <c r="AH37" s="384"/>
      <c r="AI37" s="235"/>
      <c r="AJ37" s="235"/>
    </row>
    <row r="38" spans="1:36" ht="12.75" customHeight="1">
      <c r="A38" s="274">
        <f t="shared" si="0"/>
        <v>13</v>
      </c>
      <c r="B38" s="295">
        <v>9</v>
      </c>
      <c r="C38" s="297">
        <v>4</v>
      </c>
      <c r="D38" s="296">
        <v>187.02</v>
      </c>
      <c r="E38" s="295"/>
      <c r="F38" s="297"/>
      <c r="G38" s="298"/>
      <c r="H38" s="295"/>
      <c r="I38" s="295"/>
      <c r="J38" s="299"/>
      <c r="K38" s="299"/>
      <c r="L38" s="300">
        <v>1</v>
      </c>
      <c r="M38" s="301">
        <v>6</v>
      </c>
      <c r="N38" s="302">
        <v>298</v>
      </c>
      <c r="O38" s="302"/>
      <c r="P38" s="302"/>
      <c r="Q38" s="302"/>
      <c r="R38" s="302"/>
      <c r="S38" s="302"/>
      <c r="T38" s="303"/>
      <c r="U38" s="302"/>
      <c r="V38" s="302"/>
      <c r="W38" s="302"/>
      <c r="X38" s="302"/>
      <c r="Y38" s="302">
        <v>32</v>
      </c>
      <c r="Z38" s="304"/>
      <c r="AA38" s="302">
        <v>200</v>
      </c>
      <c r="AB38" s="302">
        <v>0</v>
      </c>
      <c r="AC38" s="383"/>
      <c r="AD38" s="383"/>
      <c r="AE38" s="383"/>
      <c r="AF38" s="383"/>
      <c r="AG38" s="383"/>
      <c r="AH38" s="383"/>
      <c r="AI38" s="235"/>
      <c r="AJ38" s="235"/>
    </row>
    <row r="39" spans="1:36" ht="12.75" customHeight="1">
      <c r="A39" s="180">
        <f t="shared" si="0"/>
        <v>14</v>
      </c>
      <c r="B39" s="324">
        <v>9</v>
      </c>
      <c r="C39" s="325">
        <v>5</v>
      </c>
      <c r="D39" s="326">
        <v>188.69</v>
      </c>
      <c r="E39" s="324"/>
      <c r="F39" s="325"/>
      <c r="G39" s="327"/>
      <c r="H39" s="324"/>
      <c r="I39" s="324"/>
      <c r="J39" s="328"/>
      <c r="K39" s="328"/>
      <c r="L39" s="329">
        <v>1</v>
      </c>
      <c r="M39" s="330">
        <v>6</v>
      </c>
      <c r="N39" s="331">
        <v>303</v>
      </c>
      <c r="O39" s="331"/>
      <c r="P39" s="331"/>
      <c r="Q39" s="331"/>
      <c r="R39" s="331"/>
      <c r="S39" s="331"/>
      <c r="T39" s="332"/>
      <c r="U39" s="331"/>
      <c r="V39" s="331"/>
      <c r="W39" s="331"/>
      <c r="X39" s="331"/>
      <c r="Y39" s="331">
        <v>32</v>
      </c>
      <c r="Z39" s="333"/>
      <c r="AA39" s="331">
        <v>200</v>
      </c>
      <c r="AB39" s="331">
        <v>0</v>
      </c>
      <c r="AC39" s="385"/>
      <c r="AD39" s="385"/>
      <c r="AE39" s="385"/>
      <c r="AF39" s="385"/>
      <c r="AG39" s="385"/>
      <c r="AH39" s="385"/>
      <c r="AI39" s="235"/>
      <c r="AJ39" s="235"/>
    </row>
    <row r="40" spans="1:36" ht="12.75" customHeight="1">
      <c r="A40" s="274">
        <f t="shared" si="0"/>
        <v>15</v>
      </c>
      <c r="B40" s="248">
        <v>9</v>
      </c>
      <c r="C40" s="250">
        <v>6</v>
      </c>
      <c r="D40" s="249">
        <v>190.36</v>
      </c>
      <c r="E40" s="248"/>
      <c r="F40" s="248"/>
      <c r="G40" s="224"/>
      <c r="H40" s="248"/>
      <c r="I40" s="248"/>
      <c r="J40" s="227"/>
      <c r="K40" s="227"/>
      <c r="L40" s="228">
        <v>1</v>
      </c>
      <c r="M40" s="229">
        <v>6</v>
      </c>
      <c r="N40" s="251">
        <v>304</v>
      </c>
      <c r="O40" s="251"/>
      <c r="P40" s="251"/>
      <c r="Q40" s="251"/>
      <c r="R40" s="251"/>
      <c r="S40" s="251"/>
      <c r="T40" s="308"/>
      <c r="U40" s="251"/>
      <c r="V40" s="251"/>
      <c r="W40" s="251"/>
      <c r="X40" s="251"/>
      <c r="Y40" s="251">
        <v>32</v>
      </c>
      <c r="Z40" s="278"/>
      <c r="AA40" s="251">
        <v>200</v>
      </c>
      <c r="AB40" s="251">
        <v>0</v>
      </c>
      <c r="AC40" s="376"/>
      <c r="AD40" s="376"/>
      <c r="AE40" s="376"/>
      <c r="AF40" s="376"/>
      <c r="AG40" s="376"/>
      <c r="AH40" s="376"/>
      <c r="AI40" s="235"/>
      <c r="AJ40" s="235"/>
    </row>
    <row r="41" spans="1:36" ht="12.75" customHeight="1">
      <c r="A41" s="274">
        <f t="shared" si="0"/>
        <v>16</v>
      </c>
      <c r="B41" s="295">
        <v>9</v>
      </c>
      <c r="C41" s="297">
        <v>7</v>
      </c>
      <c r="D41" s="296">
        <v>192.03</v>
      </c>
      <c r="E41" s="295"/>
      <c r="F41" s="295"/>
      <c r="G41" s="298"/>
      <c r="H41" s="295"/>
      <c r="I41" s="295"/>
      <c r="J41" s="299"/>
      <c r="K41" s="299"/>
      <c r="L41" s="300">
        <v>1</v>
      </c>
      <c r="M41" s="301">
        <v>6</v>
      </c>
      <c r="N41" s="302">
        <v>305</v>
      </c>
      <c r="O41" s="302"/>
      <c r="P41" s="302"/>
      <c r="Q41" s="302"/>
      <c r="R41" s="302"/>
      <c r="S41" s="302"/>
      <c r="T41" s="303"/>
      <c r="U41" s="302"/>
      <c r="V41" s="302">
        <v>16056</v>
      </c>
      <c r="W41" s="302">
        <v>120</v>
      </c>
      <c r="X41" s="302"/>
      <c r="Y41" s="302">
        <v>32</v>
      </c>
      <c r="Z41" s="304"/>
      <c r="AA41" s="302">
        <v>200</v>
      </c>
      <c r="AB41" s="302">
        <v>0</v>
      </c>
      <c r="AC41" s="383"/>
      <c r="AD41" s="383"/>
      <c r="AE41" s="383"/>
      <c r="AF41" s="383"/>
      <c r="AG41" s="383"/>
      <c r="AH41" s="383"/>
      <c r="AI41" s="235"/>
      <c r="AJ41" s="235"/>
    </row>
    <row r="42" spans="1:36" ht="12.75" customHeight="1">
      <c r="A42" s="274">
        <f t="shared" si="0"/>
        <v>17</v>
      </c>
      <c r="B42" s="295">
        <v>9</v>
      </c>
      <c r="C42" s="297">
        <v>8</v>
      </c>
      <c r="D42" s="296">
        <v>193.7</v>
      </c>
      <c r="E42" s="295"/>
      <c r="F42" s="295"/>
      <c r="G42" s="298"/>
      <c r="H42" s="295"/>
      <c r="I42" s="295"/>
      <c r="J42" s="299"/>
      <c r="K42" s="299"/>
      <c r="L42" s="300">
        <v>1</v>
      </c>
      <c r="M42" s="301">
        <v>6</v>
      </c>
      <c r="N42" s="302">
        <v>300</v>
      </c>
      <c r="O42" s="305"/>
      <c r="P42" s="307"/>
      <c r="Q42" s="302"/>
      <c r="R42" s="302"/>
      <c r="S42" s="302"/>
      <c r="T42" s="303"/>
      <c r="U42" s="302"/>
      <c r="V42" s="302"/>
      <c r="W42" s="302"/>
      <c r="X42" s="302"/>
      <c r="Y42" s="302">
        <v>32</v>
      </c>
      <c r="Z42" s="304"/>
      <c r="AA42" s="302">
        <v>200</v>
      </c>
      <c r="AB42" s="302">
        <v>0</v>
      </c>
      <c r="AC42" s="386"/>
      <c r="AD42" s="386"/>
      <c r="AE42" s="386"/>
      <c r="AF42" s="386"/>
      <c r="AG42" s="386"/>
      <c r="AH42" s="386"/>
      <c r="AI42" s="235"/>
      <c r="AJ42" s="235"/>
    </row>
    <row r="43" spans="1:36" ht="12.75" customHeight="1">
      <c r="A43" s="274">
        <f t="shared" si="0"/>
        <v>18</v>
      </c>
      <c r="B43" s="295">
        <v>9</v>
      </c>
      <c r="C43" s="297">
        <v>10</v>
      </c>
      <c r="D43" s="296">
        <v>197.03</v>
      </c>
      <c r="E43" s="295"/>
      <c r="F43" s="295"/>
      <c r="G43" s="298"/>
      <c r="H43" s="295"/>
      <c r="I43" s="295"/>
      <c r="J43" s="299"/>
      <c r="K43" s="299"/>
      <c r="L43" s="300">
        <v>1</v>
      </c>
      <c r="M43" s="301">
        <v>6</v>
      </c>
      <c r="N43" s="302">
        <v>302</v>
      </c>
      <c r="O43" s="305"/>
      <c r="P43" s="307"/>
      <c r="Q43" s="302"/>
      <c r="R43" s="302"/>
      <c r="S43" s="302"/>
      <c r="T43" s="303"/>
      <c r="U43" s="302"/>
      <c r="V43" s="302"/>
      <c r="W43" s="302"/>
      <c r="X43" s="302"/>
      <c r="Y43" s="302">
        <v>32</v>
      </c>
      <c r="Z43" s="304"/>
      <c r="AA43" s="302">
        <v>200</v>
      </c>
      <c r="AB43" s="302">
        <v>0</v>
      </c>
      <c r="AC43" s="386"/>
      <c r="AD43" s="386"/>
      <c r="AE43" s="386"/>
      <c r="AF43" s="386"/>
      <c r="AG43" s="386"/>
      <c r="AH43" s="386"/>
      <c r="AI43" s="235"/>
      <c r="AJ43" s="235"/>
    </row>
    <row r="44" spans="1:36" ht="12.75" customHeight="1">
      <c r="A44" s="274">
        <f t="shared" si="0"/>
        <v>19</v>
      </c>
      <c r="B44" s="295">
        <v>9</v>
      </c>
      <c r="C44" s="297">
        <v>11</v>
      </c>
      <c r="D44" s="296">
        <v>198.7</v>
      </c>
      <c r="E44" s="295"/>
      <c r="F44" s="295"/>
      <c r="G44" s="298"/>
      <c r="H44" s="295"/>
      <c r="I44" s="295"/>
      <c r="J44" s="299"/>
      <c r="K44" s="299"/>
      <c r="L44" s="300">
        <v>1</v>
      </c>
      <c r="M44" s="301">
        <v>6</v>
      </c>
      <c r="N44" s="302">
        <v>302</v>
      </c>
      <c r="O44" s="302"/>
      <c r="P44" s="302"/>
      <c r="Q44" s="302"/>
      <c r="R44" s="302"/>
      <c r="S44" s="302"/>
      <c r="T44" s="303"/>
      <c r="U44" s="302"/>
      <c r="V44" s="302"/>
      <c r="W44" s="302"/>
      <c r="X44" s="302"/>
      <c r="Y44" s="302">
        <v>32</v>
      </c>
      <c r="Z44" s="304"/>
      <c r="AA44" s="302">
        <v>200</v>
      </c>
      <c r="AB44" s="302">
        <v>0</v>
      </c>
      <c r="AC44" s="386"/>
      <c r="AD44" s="386"/>
      <c r="AE44" s="386"/>
      <c r="AF44" s="386"/>
      <c r="AG44" s="386"/>
      <c r="AH44" s="386"/>
      <c r="AI44" s="235"/>
      <c r="AJ44" s="235"/>
    </row>
    <row r="45" spans="1:36" ht="12.75" customHeight="1">
      <c r="A45" s="180">
        <f t="shared" si="0"/>
        <v>20</v>
      </c>
      <c r="B45" s="324">
        <v>10</v>
      </c>
      <c r="C45" s="325">
        <v>0</v>
      </c>
      <c r="D45" s="326">
        <v>200.37</v>
      </c>
      <c r="E45" s="324"/>
      <c r="F45" s="324"/>
      <c r="G45" s="327"/>
      <c r="H45" s="324"/>
      <c r="I45" s="324"/>
      <c r="J45" s="328"/>
      <c r="K45" s="328"/>
      <c r="L45" s="329">
        <v>1</v>
      </c>
      <c r="M45" s="330">
        <v>6</v>
      </c>
      <c r="N45" s="331">
        <v>301</v>
      </c>
      <c r="O45" s="331"/>
      <c r="P45" s="331"/>
      <c r="Q45" s="331"/>
      <c r="R45" s="331"/>
      <c r="S45" s="331"/>
      <c r="T45" s="332"/>
      <c r="U45" s="331"/>
      <c r="V45" s="331"/>
      <c r="W45" s="331"/>
      <c r="X45" s="331"/>
      <c r="Y45" s="331">
        <v>32</v>
      </c>
      <c r="Z45" s="333"/>
      <c r="AA45" s="331">
        <v>200</v>
      </c>
      <c r="AB45" s="331">
        <v>0</v>
      </c>
      <c r="AC45" s="385"/>
      <c r="AD45" s="385"/>
      <c r="AE45" s="385"/>
      <c r="AF45" s="385"/>
      <c r="AG45" s="385"/>
      <c r="AH45" s="385"/>
      <c r="AI45" s="235"/>
      <c r="AJ45" s="235"/>
    </row>
    <row r="46" spans="1:36" ht="12.75" customHeight="1">
      <c r="A46" s="180">
        <f t="shared" si="0"/>
        <v>21</v>
      </c>
      <c r="B46" s="324">
        <v>10</v>
      </c>
      <c r="C46" s="325">
        <v>1</v>
      </c>
      <c r="D46" s="326">
        <v>202.04</v>
      </c>
      <c r="E46" s="324"/>
      <c r="F46" s="325"/>
      <c r="G46" s="327"/>
      <c r="H46" s="324"/>
      <c r="I46" s="324"/>
      <c r="J46" s="328"/>
      <c r="K46" s="328"/>
      <c r="L46" s="329">
        <v>1</v>
      </c>
      <c r="M46" s="330">
        <v>6</v>
      </c>
      <c r="N46" s="331">
        <v>301</v>
      </c>
      <c r="O46" s="334"/>
      <c r="P46" s="331"/>
      <c r="Q46" s="331"/>
      <c r="R46" s="332"/>
      <c r="S46" s="331"/>
      <c r="T46" s="332"/>
      <c r="U46" s="331"/>
      <c r="V46" s="331"/>
      <c r="W46" s="331"/>
      <c r="X46" s="331"/>
      <c r="Y46" s="331">
        <v>32</v>
      </c>
      <c r="Z46" s="333"/>
      <c r="AA46" s="331">
        <v>200</v>
      </c>
      <c r="AB46" s="331">
        <v>0</v>
      </c>
      <c r="AC46" s="385"/>
      <c r="AD46" s="385"/>
      <c r="AE46" s="385"/>
      <c r="AF46" s="385"/>
      <c r="AG46" s="385"/>
      <c r="AH46" s="385"/>
      <c r="AI46" s="235"/>
      <c r="AJ46" s="235"/>
    </row>
    <row r="47" spans="1:36" ht="12.75" customHeight="1">
      <c r="A47" s="274">
        <f t="shared" si="0"/>
        <v>22</v>
      </c>
      <c r="B47" s="248">
        <v>10</v>
      </c>
      <c r="C47" s="250">
        <v>2</v>
      </c>
      <c r="D47" s="249">
        <v>203.71</v>
      </c>
      <c r="E47" s="248"/>
      <c r="F47" s="250"/>
      <c r="G47" s="224"/>
      <c r="H47" s="248"/>
      <c r="I47" s="248"/>
      <c r="J47" s="227"/>
      <c r="K47" s="227"/>
      <c r="L47" s="228">
        <v>1</v>
      </c>
      <c r="M47" s="229">
        <v>6</v>
      </c>
      <c r="N47" s="251">
        <v>302</v>
      </c>
      <c r="O47" s="306"/>
      <c r="P47" s="251"/>
      <c r="Q47" s="251"/>
      <c r="R47" s="251"/>
      <c r="S47" s="251"/>
      <c r="T47" s="308"/>
      <c r="U47" s="251"/>
      <c r="V47" s="251"/>
      <c r="W47" s="251"/>
      <c r="X47" s="251"/>
      <c r="Y47" s="251">
        <v>32</v>
      </c>
      <c r="Z47" s="278"/>
      <c r="AA47" s="251">
        <v>200</v>
      </c>
      <c r="AB47" s="251">
        <v>0</v>
      </c>
      <c r="AC47" s="379"/>
      <c r="AD47" s="379"/>
      <c r="AE47" s="379"/>
      <c r="AF47" s="379"/>
      <c r="AG47" s="379"/>
      <c r="AH47" s="379"/>
      <c r="AI47" s="235"/>
      <c r="AJ47" s="235"/>
    </row>
    <row r="48" spans="1:36" ht="12.75" customHeight="1">
      <c r="A48" s="274">
        <f t="shared" si="0"/>
        <v>23</v>
      </c>
      <c r="B48" s="295">
        <v>10</v>
      </c>
      <c r="C48" s="297">
        <v>3</v>
      </c>
      <c r="D48" s="296">
        <v>205.37</v>
      </c>
      <c r="E48" s="295"/>
      <c r="F48" s="297"/>
      <c r="G48" s="298"/>
      <c r="H48" s="295"/>
      <c r="I48" s="295"/>
      <c r="J48" s="299"/>
      <c r="K48" s="299"/>
      <c r="L48" s="300">
        <v>1</v>
      </c>
      <c r="M48" s="301">
        <v>6</v>
      </c>
      <c r="N48" s="302">
        <v>304</v>
      </c>
      <c r="O48" s="302"/>
      <c r="P48" s="302"/>
      <c r="Q48" s="302"/>
      <c r="R48" s="302"/>
      <c r="S48" s="302"/>
      <c r="T48" s="303"/>
      <c r="U48" s="302"/>
      <c r="V48" s="302"/>
      <c r="W48" s="302"/>
      <c r="X48" s="302"/>
      <c r="Y48" s="302">
        <v>32</v>
      </c>
      <c r="Z48" s="304"/>
      <c r="AA48" s="302">
        <v>200</v>
      </c>
      <c r="AB48" s="302">
        <v>0</v>
      </c>
      <c r="AC48" s="386"/>
      <c r="AD48" s="386"/>
      <c r="AE48" s="386"/>
      <c r="AF48" s="386"/>
      <c r="AG48" s="386"/>
      <c r="AH48" s="386"/>
      <c r="AI48" s="235"/>
      <c r="AJ48" s="235"/>
    </row>
    <row r="49" spans="1:36" ht="12.75" customHeight="1">
      <c r="A49" s="274">
        <f t="shared" si="0"/>
        <v>24</v>
      </c>
      <c r="B49" s="295">
        <v>10</v>
      </c>
      <c r="C49" s="297">
        <v>4</v>
      </c>
      <c r="D49" s="296">
        <v>207.04</v>
      </c>
      <c r="E49" s="295"/>
      <c r="F49" s="297"/>
      <c r="G49" s="298"/>
      <c r="H49" s="295"/>
      <c r="I49" s="295"/>
      <c r="J49" s="299"/>
      <c r="K49" s="299"/>
      <c r="L49" s="300">
        <v>1</v>
      </c>
      <c r="M49" s="301">
        <v>6</v>
      </c>
      <c r="N49" s="302">
        <v>312</v>
      </c>
      <c r="O49" s="302"/>
      <c r="P49" s="302"/>
      <c r="Q49" s="302"/>
      <c r="R49" s="302"/>
      <c r="S49" s="302"/>
      <c r="T49" s="303"/>
      <c r="U49" s="302"/>
      <c r="V49" s="302"/>
      <c r="W49" s="302"/>
      <c r="X49" s="302"/>
      <c r="Y49" s="302">
        <v>32</v>
      </c>
      <c r="Z49" s="304"/>
      <c r="AA49" s="302">
        <v>200</v>
      </c>
      <c r="AB49" s="302">
        <v>0</v>
      </c>
      <c r="AC49" s="386"/>
      <c r="AD49" s="386"/>
      <c r="AE49" s="386"/>
      <c r="AF49" s="386"/>
      <c r="AG49" s="386"/>
      <c r="AH49" s="386"/>
      <c r="AI49" s="235"/>
      <c r="AJ49" s="235"/>
    </row>
    <row r="50" spans="1:36" ht="12.75" customHeight="1">
      <c r="A50" s="274">
        <f t="shared" si="0"/>
        <v>25</v>
      </c>
      <c r="B50" s="295">
        <v>10</v>
      </c>
      <c r="C50" s="297">
        <v>5</v>
      </c>
      <c r="D50" s="296">
        <v>208.71</v>
      </c>
      <c r="E50" s="295"/>
      <c r="F50" s="297"/>
      <c r="G50" s="298"/>
      <c r="H50" s="295"/>
      <c r="I50" s="295"/>
      <c r="J50" s="299"/>
      <c r="K50" s="299"/>
      <c r="L50" s="300">
        <v>1</v>
      </c>
      <c r="M50" s="301">
        <v>6</v>
      </c>
      <c r="N50" s="302">
        <v>315</v>
      </c>
      <c r="O50" s="302"/>
      <c r="P50" s="302"/>
      <c r="Q50" s="302"/>
      <c r="R50" s="302"/>
      <c r="S50" s="302"/>
      <c r="T50" s="303"/>
      <c r="U50" s="302"/>
      <c r="V50" s="302"/>
      <c r="W50" s="302"/>
      <c r="X50" s="302"/>
      <c r="Y50" s="302">
        <v>32</v>
      </c>
      <c r="Z50" s="304"/>
      <c r="AA50" s="302">
        <v>200</v>
      </c>
      <c r="AB50" s="302">
        <v>0</v>
      </c>
      <c r="AC50" s="386"/>
      <c r="AD50" s="386"/>
      <c r="AE50" s="386"/>
      <c r="AF50" s="386"/>
      <c r="AG50" s="386"/>
      <c r="AH50" s="386"/>
      <c r="AI50" s="235"/>
      <c r="AJ50" s="235"/>
    </row>
    <row r="51" spans="1:36" ht="12.75" customHeight="1">
      <c r="A51" s="274">
        <f t="shared" si="0"/>
        <v>26</v>
      </c>
      <c r="B51" s="295">
        <v>10</v>
      </c>
      <c r="C51" s="297">
        <v>6</v>
      </c>
      <c r="D51" s="296">
        <v>210.38</v>
      </c>
      <c r="E51" s="295"/>
      <c r="F51" s="297"/>
      <c r="G51" s="298"/>
      <c r="H51" s="295"/>
      <c r="I51" s="295"/>
      <c r="J51" s="299"/>
      <c r="K51" s="299"/>
      <c r="L51" s="300">
        <v>1</v>
      </c>
      <c r="M51" s="301">
        <v>6</v>
      </c>
      <c r="N51" s="302">
        <v>314</v>
      </c>
      <c r="O51" s="305"/>
      <c r="P51" s="302"/>
      <c r="Q51" s="302"/>
      <c r="R51" s="302"/>
      <c r="S51" s="302"/>
      <c r="T51" s="303"/>
      <c r="U51" s="302"/>
      <c r="V51" s="302"/>
      <c r="W51" s="302"/>
      <c r="X51" s="302"/>
      <c r="Y51" s="302">
        <v>32</v>
      </c>
      <c r="Z51" s="304"/>
      <c r="AA51" s="302">
        <v>200</v>
      </c>
      <c r="AB51" s="302">
        <v>0</v>
      </c>
      <c r="AC51" s="386"/>
      <c r="AD51" s="386"/>
      <c r="AE51" s="386"/>
      <c r="AF51" s="386"/>
      <c r="AG51" s="386"/>
      <c r="AH51" s="386"/>
      <c r="AI51" s="235"/>
      <c r="AJ51" s="235"/>
    </row>
    <row r="52" spans="1:36" ht="12.75" customHeight="1">
      <c r="A52" s="274">
        <f t="shared" si="0"/>
        <v>27</v>
      </c>
      <c r="B52" s="295">
        <v>10</v>
      </c>
      <c r="C52" s="297">
        <v>7</v>
      </c>
      <c r="D52" s="296">
        <v>212.05</v>
      </c>
      <c r="E52" s="295"/>
      <c r="F52" s="297"/>
      <c r="G52" s="298"/>
      <c r="H52" s="295"/>
      <c r="I52" s="295"/>
      <c r="J52" s="299"/>
      <c r="K52" s="299"/>
      <c r="L52" s="300">
        <v>1</v>
      </c>
      <c r="M52" s="301">
        <v>6</v>
      </c>
      <c r="N52" s="302">
        <v>303</v>
      </c>
      <c r="O52" s="302"/>
      <c r="P52" s="302"/>
      <c r="Q52" s="302"/>
      <c r="R52" s="302"/>
      <c r="S52" s="302"/>
      <c r="T52" s="303"/>
      <c r="U52" s="302"/>
      <c r="V52" s="302"/>
      <c r="W52" s="302"/>
      <c r="X52" s="302"/>
      <c r="Y52" s="302">
        <v>32</v>
      </c>
      <c r="Z52" s="304"/>
      <c r="AA52" s="302">
        <v>200</v>
      </c>
      <c r="AB52" s="302">
        <v>0</v>
      </c>
      <c r="AC52" s="386"/>
      <c r="AD52" s="386"/>
      <c r="AE52" s="386"/>
      <c r="AF52" s="386"/>
      <c r="AG52" s="386"/>
      <c r="AH52" s="386"/>
      <c r="AI52" s="235"/>
      <c r="AJ52" s="235"/>
    </row>
    <row r="53" spans="1:36" ht="12.75" customHeight="1">
      <c r="A53" s="274">
        <f t="shared" si="0"/>
        <v>28</v>
      </c>
      <c r="B53" s="295">
        <v>10</v>
      </c>
      <c r="C53" s="297">
        <v>7</v>
      </c>
      <c r="D53" s="296">
        <v>212.05</v>
      </c>
      <c r="E53" s="295"/>
      <c r="F53" s="297"/>
      <c r="G53" s="298"/>
      <c r="H53" s="295"/>
      <c r="I53" s="295"/>
      <c r="J53" s="299"/>
      <c r="K53" s="299"/>
      <c r="L53" s="300">
        <v>0</v>
      </c>
      <c r="M53" s="301">
        <v>6</v>
      </c>
      <c r="N53" s="302">
        <v>307</v>
      </c>
      <c r="O53" s="305"/>
      <c r="P53" s="307"/>
      <c r="Q53" s="302"/>
      <c r="R53" s="302"/>
      <c r="S53" s="302"/>
      <c r="T53" s="303"/>
      <c r="U53" s="302"/>
      <c r="V53" s="302"/>
      <c r="W53" s="302"/>
      <c r="X53" s="302"/>
      <c r="Y53" s="302">
        <v>32</v>
      </c>
      <c r="Z53" s="304"/>
      <c r="AA53" s="302">
        <v>200</v>
      </c>
      <c r="AB53" s="302">
        <v>0</v>
      </c>
      <c r="AC53" s="309"/>
      <c r="AD53" s="310"/>
      <c r="AE53" s="310"/>
      <c r="AF53" s="310"/>
      <c r="AG53" s="310"/>
      <c r="AH53" s="311"/>
      <c r="AI53" s="235"/>
      <c r="AJ53" s="235"/>
    </row>
    <row r="54" spans="1:36" ht="12.75" customHeight="1">
      <c r="A54" s="274">
        <f t="shared" si="0"/>
        <v>29</v>
      </c>
      <c r="B54" s="295">
        <v>10</v>
      </c>
      <c r="C54" s="297">
        <v>8</v>
      </c>
      <c r="D54" s="296">
        <v>213.71</v>
      </c>
      <c r="E54" s="295"/>
      <c r="F54" s="297"/>
      <c r="G54" s="298"/>
      <c r="H54" s="295"/>
      <c r="I54" s="295"/>
      <c r="J54" s="299"/>
      <c r="K54" s="299"/>
      <c r="L54" s="300">
        <v>1</v>
      </c>
      <c r="M54" s="301">
        <v>6</v>
      </c>
      <c r="N54" s="302">
        <v>306</v>
      </c>
      <c r="O54" s="302"/>
      <c r="P54" s="302"/>
      <c r="Q54" s="302"/>
      <c r="R54" s="302"/>
      <c r="S54" s="302"/>
      <c r="T54" s="303"/>
      <c r="U54" s="302"/>
      <c r="V54" s="302"/>
      <c r="W54" s="302"/>
      <c r="X54" s="302"/>
      <c r="Y54" s="302">
        <v>32</v>
      </c>
      <c r="Z54" s="304"/>
      <c r="AA54" s="302">
        <v>200</v>
      </c>
      <c r="AB54" s="302">
        <v>0</v>
      </c>
      <c r="AC54" s="309"/>
      <c r="AD54" s="310"/>
      <c r="AE54" s="310"/>
      <c r="AF54" s="310"/>
      <c r="AG54" s="310"/>
      <c r="AH54" s="311"/>
      <c r="AI54" s="235"/>
      <c r="AJ54" s="235"/>
    </row>
    <row r="55" spans="1:36" ht="12.75" customHeight="1">
      <c r="A55" s="274">
        <f t="shared" si="0"/>
        <v>30</v>
      </c>
      <c r="B55" s="295">
        <v>10</v>
      </c>
      <c r="C55" s="297">
        <v>8</v>
      </c>
      <c r="D55" s="296">
        <v>213.71</v>
      </c>
      <c r="E55" s="295"/>
      <c r="F55" s="297"/>
      <c r="G55" s="298"/>
      <c r="H55" s="295"/>
      <c r="I55" s="295"/>
      <c r="J55" s="299"/>
      <c r="K55" s="299"/>
      <c r="L55" s="300">
        <v>0</v>
      </c>
      <c r="M55" s="301">
        <v>6</v>
      </c>
      <c r="N55" s="302">
        <v>304</v>
      </c>
      <c r="O55" s="302"/>
      <c r="P55" s="302"/>
      <c r="Q55" s="302"/>
      <c r="R55" s="302"/>
      <c r="S55" s="302"/>
      <c r="T55" s="303"/>
      <c r="U55" s="302"/>
      <c r="V55" s="302"/>
      <c r="W55" s="302"/>
      <c r="X55" s="302"/>
      <c r="Y55" s="302">
        <v>32</v>
      </c>
      <c r="Z55" s="304"/>
      <c r="AA55" s="302">
        <v>200</v>
      </c>
      <c r="AB55" s="302">
        <v>0</v>
      </c>
      <c r="AC55" s="309"/>
      <c r="AD55" s="310"/>
      <c r="AE55" s="310"/>
      <c r="AF55" s="310"/>
      <c r="AG55" s="310"/>
      <c r="AH55" s="311"/>
      <c r="AI55" s="235"/>
      <c r="AJ55" s="235"/>
    </row>
    <row r="56" spans="1:36" ht="12.75" customHeight="1">
      <c r="A56" s="279">
        <v>31</v>
      </c>
      <c r="B56" s="312">
        <v>10</v>
      </c>
      <c r="C56" s="313">
        <v>9</v>
      </c>
      <c r="D56" s="296">
        <v>215.38</v>
      </c>
      <c r="E56" s="295"/>
      <c r="F56" s="297"/>
      <c r="G56" s="298"/>
      <c r="H56" s="295"/>
      <c r="I56" s="295"/>
      <c r="J56" s="299"/>
      <c r="K56" s="299"/>
      <c r="L56" s="300">
        <v>1</v>
      </c>
      <c r="M56" s="301">
        <v>6</v>
      </c>
      <c r="N56" s="314">
        <v>302</v>
      </c>
      <c r="O56" s="314"/>
      <c r="P56" s="314"/>
      <c r="Q56" s="314"/>
      <c r="R56" s="314"/>
      <c r="S56" s="314"/>
      <c r="T56" s="315"/>
      <c r="U56" s="314"/>
      <c r="V56" s="314"/>
      <c r="W56" s="314"/>
      <c r="X56" s="314"/>
      <c r="Y56" s="314">
        <v>32</v>
      </c>
      <c r="Z56" s="316"/>
      <c r="AA56" s="314">
        <v>200</v>
      </c>
      <c r="AB56" s="314">
        <v>0</v>
      </c>
      <c r="AC56" s="309"/>
      <c r="AD56" s="317"/>
      <c r="AE56" s="317"/>
      <c r="AF56" s="317"/>
      <c r="AG56" s="317"/>
      <c r="AH56" s="318"/>
      <c r="AI56" s="235"/>
      <c r="AJ56" s="235"/>
    </row>
    <row r="57" spans="1:36" ht="12.75" customHeight="1">
      <c r="A57" s="280">
        <v>1</v>
      </c>
      <c r="B57" s="319">
        <v>10</v>
      </c>
      <c r="C57" s="320">
        <v>10</v>
      </c>
      <c r="D57" s="296">
        <v>217.05</v>
      </c>
      <c r="E57" s="319"/>
      <c r="F57" s="320"/>
      <c r="G57" s="298"/>
      <c r="H57" s="319"/>
      <c r="I57" s="319"/>
      <c r="J57" s="299"/>
      <c r="K57" s="299"/>
      <c r="L57" s="300">
        <v>1</v>
      </c>
      <c r="M57" s="301">
        <v>6</v>
      </c>
      <c r="N57" s="321">
        <v>303</v>
      </c>
      <c r="O57" s="321"/>
      <c r="P57" s="321"/>
      <c r="Q57" s="321"/>
      <c r="R57" s="321"/>
      <c r="S57" s="321"/>
      <c r="T57" s="322"/>
      <c r="U57" s="321"/>
      <c r="V57" s="321"/>
      <c r="W57" s="321"/>
      <c r="X57" s="321"/>
      <c r="Y57" s="321">
        <v>32</v>
      </c>
      <c r="Z57" s="323"/>
      <c r="AA57" s="321">
        <v>200</v>
      </c>
      <c r="AB57" s="321">
        <v>0</v>
      </c>
      <c r="AC57" s="387"/>
      <c r="AD57" s="387"/>
      <c r="AE57" s="387"/>
      <c r="AF57" s="387"/>
      <c r="AG57" s="387"/>
      <c r="AH57" s="387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24</v>
      </c>
      <c r="M58" s="262">
        <f>SUM(M27:M57)</f>
        <v>186</v>
      </c>
      <c r="N58" s="263">
        <f>SUM(N27:N57)</f>
        <v>9388</v>
      </c>
      <c r="O58" s="260"/>
      <c r="P58" s="260"/>
      <c r="Q58" s="260"/>
      <c r="R58" s="260"/>
      <c r="S58" s="260"/>
      <c r="T58" s="260"/>
      <c r="U58" s="263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2">
    <mergeCell ref="AC57:AH57"/>
    <mergeCell ref="AC45:AH45"/>
    <mergeCell ref="AC46:AH46"/>
    <mergeCell ref="AC47:AH47"/>
    <mergeCell ref="AC48:AH48"/>
    <mergeCell ref="AC49:AH49"/>
    <mergeCell ref="AC50:AH50"/>
    <mergeCell ref="AC42:AH42"/>
    <mergeCell ref="AC43:AH43"/>
    <mergeCell ref="AC44:AH44"/>
    <mergeCell ref="AC51:AH51"/>
    <mergeCell ref="AC52:AH52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zoomScale="115" zoomScaleNormal="115" workbookViewId="0">
      <selection activeCell="A34" sqref="A3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5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6"/>
    </row>
    <row r="4" spans="1:34" ht="12.75" customHeight="1">
      <c r="A4" s="336" t="s">
        <v>2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7" t="s">
        <v>80</v>
      </c>
      <c r="C6" s="337"/>
      <c r="D6" s="337"/>
      <c r="E6" s="337"/>
      <c r="F6" s="337"/>
      <c r="G6" s="337"/>
      <c r="H6" s="337"/>
      <c r="I6" s="337"/>
      <c r="J6" s="6"/>
      <c r="K6" s="6" t="s">
        <v>4</v>
      </c>
      <c r="L6" s="7" t="s">
        <v>76</v>
      </c>
      <c r="M6" s="338"/>
      <c r="N6" s="338"/>
      <c r="O6" s="338"/>
      <c r="P6" s="7" t="s">
        <v>5</v>
      </c>
      <c r="Q6" s="7"/>
      <c r="R6" s="7"/>
      <c r="S6" s="7"/>
      <c r="T6" s="7"/>
      <c r="U6" s="339" t="s">
        <v>6</v>
      </c>
      <c r="V6" s="33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0" t="s">
        <v>7</v>
      </c>
      <c r="AB7" s="340"/>
      <c r="AC7" s="340"/>
      <c r="AD7" s="340"/>
      <c r="AE7" s="341"/>
      <c r="AF7" s="341"/>
      <c r="AG7" s="341"/>
      <c r="AH7" s="6"/>
    </row>
    <row r="8" spans="1:34" ht="12.75" customHeight="1">
      <c r="A8" s="6" t="s">
        <v>8</v>
      </c>
      <c r="B8" s="6"/>
      <c r="C8" s="342" t="s">
        <v>70</v>
      </c>
      <c r="D8" s="342"/>
      <c r="E8" s="342"/>
      <c r="F8" s="342"/>
      <c r="G8" s="6" t="s">
        <v>9</v>
      </c>
      <c r="H8" s="342">
        <v>2019</v>
      </c>
      <c r="I8" s="342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0" t="s">
        <v>12</v>
      </c>
      <c r="AB8" s="340"/>
      <c r="AC8" s="340"/>
      <c r="AD8" s="340"/>
      <c r="AE8" s="343"/>
      <c r="AF8" s="343"/>
      <c r="AG8" s="343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0" t="s">
        <v>14</v>
      </c>
      <c r="AB9" s="340"/>
      <c r="AC9" s="340"/>
      <c r="AD9" s="340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5" t="s">
        <v>16</v>
      </c>
      <c r="D10" s="345"/>
      <c r="E10" s="345"/>
      <c r="F10" s="345"/>
      <c r="G10" s="345"/>
      <c r="H10" s="345"/>
      <c r="I10" s="345"/>
      <c r="J10" s="6"/>
      <c r="K10" s="11" t="s">
        <v>17</v>
      </c>
      <c r="L10" s="12"/>
      <c r="M10" s="12"/>
      <c r="N10" s="346"/>
      <c r="O10" s="346"/>
      <c r="P10" s="12" t="s">
        <v>18</v>
      </c>
      <c r="Q10" s="347"/>
      <c r="R10" s="347"/>
      <c r="S10" s="347"/>
      <c r="T10" s="347"/>
      <c r="U10" s="347"/>
      <c r="V10" s="347"/>
      <c r="W10" s="6"/>
      <c r="X10" s="6"/>
      <c r="Y10" s="6"/>
      <c r="Z10" s="9" t="s">
        <v>19</v>
      </c>
      <c r="AA10" s="340" t="s">
        <v>20</v>
      </c>
      <c r="AB10" s="340"/>
      <c r="AC10" s="340"/>
      <c r="AD10" s="340"/>
      <c r="AE10" s="344"/>
      <c r="AF10" s="344"/>
      <c r="AG10" s="344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8" t="s">
        <v>21</v>
      </c>
      <c r="AB11" s="348"/>
      <c r="AC11" s="348"/>
      <c r="AD11" s="348"/>
      <c r="AE11" s="343"/>
      <c r="AF11" s="343"/>
      <c r="AG11" s="343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49" t="s">
        <v>22</v>
      </c>
      <c r="C14" s="349"/>
      <c r="D14" s="349"/>
      <c r="E14" s="349"/>
      <c r="F14" s="349"/>
      <c r="G14" s="349"/>
      <c r="H14" s="349"/>
      <c r="I14" s="349"/>
      <c r="J14" s="349"/>
      <c r="K14" s="17" t="s">
        <v>23</v>
      </c>
      <c r="L14" s="350" t="s">
        <v>24</v>
      </c>
      <c r="M14" s="350"/>
      <c r="N14" s="350"/>
      <c r="O14" s="351" t="s">
        <v>25</v>
      </c>
      <c r="P14" s="351"/>
      <c r="Q14" s="351"/>
      <c r="R14" s="351"/>
      <c r="S14" s="351"/>
      <c r="T14" s="351"/>
      <c r="U14" s="351"/>
      <c r="V14" s="352" t="s">
        <v>26</v>
      </c>
      <c r="W14" s="352"/>
      <c r="X14" s="18"/>
      <c r="Y14" s="353" t="s">
        <v>27</v>
      </c>
      <c r="Z14" s="353"/>
      <c r="AA14" s="354" t="s">
        <v>28</v>
      </c>
      <c r="AB14" s="35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49"/>
      <c r="C15" s="349"/>
      <c r="D15" s="349"/>
      <c r="E15" s="349"/>
      <c r="F15" s="349"/>
      <c r="G15" s="349"/>
      <c r="H15" s="349"/>
      <c r="I15" s="349"/>
      <c r="J15" s="349"/>
      <c r="K15" s="22"/>
      <c r="L15" s="23"/>
      <c r="M15" s="23"/>
      <c r="N15" s="23"/>
      <c r="O15" s="351"/>
      <c r="P15" s="351"/>
      <c r="Q15" s="351"/>
      <c r="R15" s="351"/>
      <c r="S15" s="351"/>
      <c r="T15" s="351"/>
      <c r="U15" s="35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6" t="s">
        <v>30</v>
      </c>
      <c r="C17" s="356"/>
      <c r="D17" s="356"/>
      <c r="E17" s="357" t="s">
        <v>30</v>
      </c>
      <c r="F17" s="357"/>
      <c r="G17" s="357"/>
      <c r="H17" s="345" t="s">
        <v>31</v>
      </c>
      <c r="I17" s="345"/>
      <c r="J17" s="345"/>
      <c r="K17" s="22" t="s">
        <v>32</v>
      </c>
      <c r="L17" s="32"/>
      <c r="M17" s="32"/>
      <c r="N17" s="32"/>
      <c r="O17" s="32"/>
      <c r="P17" s="32"/>
      <c r="Q17" s="359" t="s">
        <v>33</v>
      </c>
      <c r="R17" s="359"/>
      <c r="S17" s="359" t="s">
        <v>34</v>
      </c>
      <c r="T17" s="359"/>
      <c r="U17" s="32"/>
      <c r="V17" s="32"/>
      <c r="W17" s="32"/>
      <c r="X17" s="32"/>
      <c r="Y17" s="32"/>
      <c r="Z17" s="32"/>
      <c r="AA17" s="32"/>
      <c r="AB17" s="32"/>
      <c r="AC17" s="355" t="s">
        <v>35</v>
      </c>
      <c r="AD17" s="355"/>
      <c r="AE17" s="355"/>
      <c r="AF17" s="355"/>
      <c r="AG17" s="355"/>
      <c r="AH17" s="355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59"/>
      <c r="R18" s="359"/>
      <c r="S18" s="359"/>
      <c r="T18" s="359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6" t="s">
        <v>37</v>
      </c>
      <c r="C19" s="356"/>
      <c r="D19" s="356"/>
      <c r="E19" s="357" t="s">
        <v>37</v>
      </c>
      <c r="F19" s="357"/>
      <c r="G19" s="357"/>
      <c r="H19" s="345" t="s">
        <v>37</v>
      </c>
      <c r="I19" s="345"/>
      <c r="J19" s="345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59"/>
      <c r="R19" s="359"/>
      <c r="S19" s="359"/>
      <c r="T19" s="359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8" t="s">
        <v>49</v>
      </c>
      <c r="AD19" s="358"/>
      <c r="AE19" s="358"/>
      <c r="AF19" s="358"/>
      <c r="AG19" s="358"/>
      <c r="AH19" s="358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59"/>
      <c r="R20" s="359"/>
      <c r="S20" s="359"/>
      <c r="T20" s="359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59"/>
      <c r="R21" s="359"/>
      <c r="S21" s="359"/>
      <c r="T21" s="359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59"/>
      <c r="R22" s="359"/>
      <c r="S22" s="359"/>
      <c r="T22" s="359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59"/>
      <c r="R23" s="359"/>
      <c r="S23" s="359"/>
      <c r="T23" s="359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10</v>
      </c>
      <c r="C27" s="146">
        <v>10</v>
      </c>
      <c r="D27" s="106">
        <v>217.05</v>
      </c>
      <c r="E27" s="107"/>
      <c r="F27" s="164"/>
      <c r="G27" s="106"/>
      <c r="H27" s="107"/>
      <c r="I27" s="107"/>
      <c r="J27" s="108"/>
      <c r="K27" s="108"/>
      <c r="L27" s="109">
        <v>0</v>
      </c>
      <c r="M27" s="110">
        <v>6</v>
      </c>
      <c r="N27" s="111">
        <v>305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200</v>
      </c>
      <c r="AB27" s="111">
        <v>0</v>
      </c>
      <c r="AC27" s="368"/>
      <c r="AD27" s="368"/>
      <c r="AE27" s="368"/>
      <c r="AF27" s="368"/>
      <c r="AG27" s="368"/>
      <c r="AH27" s="368"/>
      <c r="AI27" s="55"/>
      <c r="AJ27" s="55"/>
    </row>
    <row r="28" spans="1:36" ht="12.75" customHeight="1">
      <c r="A28" s="115">
        <f t="shared" ref="A28:A55" si="0">A27+1</f>
        <v>3</v>
      </c>
      <c r="B28" s="129">
        <v>10</v>
      </c>
      <c r="C28" s="130">
        <v>11</v>
      </c>
      <c r="D28" s="116">
        <v>218.72</v>
      </c>
      <c r="E28" s="129"/>
      <c r="F28" s="129"/>
      <c r="G28" s="106"/>
      <c r="H28" s="129"/>
      <c r="I28" s="129"/>
      <c r="J28" s="108"/>
      <c r="K28" s="108"/>
      <c r="L28" s="109">
        <v>1</v>
      </c>
      <c r="M28" s="110">
        <v>7</v>
      </c>
      <c r="N28" s="117">
        <v>306</v>
      </c>
      <c r="O28" s="152">
        <v>43680</v>
      </c>
      <c r="P28" s="117">
        <v>12943368</v>
      </c>
      <c r="Q28" s="117">
        <v>10</v>
      </c>
      <c r="R28" s="117">
        <v>11</v>
      </c>
      <c r="S28" s="117">
        <v>1</v>
      </c>
      <c r="T28" s="117">
        <v>11</v>
      </c>
      <c r="U28" s="117">
        <v>180.56</v>
      </c>
      <c r="V28" s="117"/>
      <c r="W28" s="117"/>
      <c r="X28" s="117"/>
      <c r="Y28" s="117"/>
      <c r="Z28" s="151"/>
      <c r="AA28" s="117">
        <v>200</v>
      </c>
      <c r="AB28" s="117">
        <v>0</v>
      </c>
      <c r="AC28" s="368"/>
      <c r="AD28" s="368"/>
      <c r="AE28" s="368"/>
      <c r="AF28" s="368"/>
      <c r="AG28" s="368"/>
      <c r="AH28" s="368"/>
      <c r="AI28" s="55"/>
      <c r="AJ28" s="55"/>
    </row>
    <row r="29" spans="1:36" ht="12.75" customHeight="1">
      <c r="A29" s="115">
        <f t="shared" si="0"/>
        <v>4</v>
      </c>
      <c r="B29" s="129">
        <v>2</v>
      </c>
      <c r="C29" s="130">
        <v>0</v>
      </c>
      <c r="D29" s="116">
        <v>40.28</v>
      </c>
      <c r="E29" s="129"/>
      <c r="F29" s="129"/>
      <c r="G29" s="106"/>
      <c r="H29" s="129"/>
      <c r="I29" s="129"/>
      <c r="J29" s="108"/>
      <c r="K29" s="108"/>
      <c r="L29" s="109">
        <v>1</v>
      </c>
      <c r="M29" s="110">
        <v>6</v>
      </c>
      <c r="N29" s="117">
        <v>305</v>
      </c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51"/>
      <c r="AA29" s="117">
        <v>200</v>
      </c>
      <c r="AB29" s="117">
        <v>0</v>
      </c>
      <c r="AC29" s="368"/>
      <c r="AD29" s="368"/>
      <c r="AE29" s="368"/>
      <c r="AF29" s="368"/>
      <c r="AG29" s="368"/>
      <c r="AH29" s="368"/>
      <c r="AI29" s="55"/>
      <c r="AJ29" s="55"/>
    </row>
    <row r="30" spans="1:36" ht="12.75" customHeight="1">
      <c r="A30" s="115">
        <f t="shared" si="0"/>
        <v>5</v>
      </c>
      <c r="B30" s="129">
        <v>2</v>
      </c>
      <c r="C30" s="130">
        <v>0</v>
      </c>
      <c r="D30" s="116">
        <v>40.28</v>
      </c>
      <c r="E30" s="129"/>
      <c r="F30" s="129"/>
      <c r="G30" s="106"/>
      <c r="H30" s="129"/>
      <c r="I30" s="129"/>
      <c r="J30" s="108"/>
      <c r="K30" s="108"/>
      <c r="L30" s="109">
        <v>0</v>
      </c>
      <c r="M30" s="110">
        <v>6</v>
      </c>
      <c r="N30" s="117">
        <v>305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180</v>
      </c>
      <c r="AB30" s="117">
        <v>0</v>
      </c>
      <c r="AC30" s="368"/>
      <c r="AD30" s="368"/>
      <c r="AE30" s="368"/>
      <c r="AF30" s="368"/>
      <c r="AG30" s="368"/>
      <c r="AH30" s="368"/>
      <c r="AI30" s="55"/>
      <c r="AJ30" s="55"/>
    </row>
    <row r="31" spans="1:36" ht="12.75" customHeight="1">
      <c r="A31" s="115">
        <f t="shared" si="0"/>
        <v>6</v>
      </c>
      <c r="B31" s="129">
        <v>2</v>
      </c>
      <c r="C31" s="130">
        <v>1</v>
      </c>
      <c r="D31" s="116">
        <v>41.96</v>
      </c>
      <c r="E31" s="129"/>
      <c r="F31" s="129"/>
      <c r="G31" s="106"/>
      <c r="H31" s="129"/>
      <c r="I31" s="129"/>
      <c r="J31" s="108"/>
      <c r="K31" s="108"/>
      <c r="L31" s="109">
        <v>1</v>
      </c>
      <c r="M31" s="110">
        <v>6</v>
      </c>
      <c r="N31" s="117">
        <v>304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180</v>
      </c>
      <c r="AB31" s="117">
        <v>0</v>
      </c>
      <c r="AC31" s="368"/>
      <c r="AD31" s="368"/>
      <c r="AE31" s="368"/>
      <c r="AF31" s="368"/>
      <c r="AG31" s="368"/>
      <c r="AH31" s="368"/>
      <c r="AI31" s="55"/>
      <c r="AJ31" s="55"/>
    </row>
    <row r="32" spans="1:36" ht="12.75" customHeight="1">
      <c r="A32" s="115">
        <f t="shared" si="0"/>
        <v>7</v>
      </c>
      <c r="B32" s="129">
        <v>2</v>
      </c>
      <c r="C32" s="130">
        <v>1</v>
      </c>
      <c r="D32" s="116">
        <v>41.96</v>
      </c>
      <c r="E32" s="129"/>
      <c r="F32" s="130"/>
      <c r="G32" s="106"/>
      <c r="H32" s="129"/>
      <c r="I32" s="129"/>
      <c r="J32" s="108"/>
      <c r="K32" s="108"/>
      <c r="L32" s="109">
        <v>0</v>
      </c>
      <c r="M32" s="110">
        <v>6</v>
      </c>
      <c r="N32" s="117">
        <v>301</v>
      </c>
      <c r="O32" s="151"/>
      <c r="P32" s="117"/>
      <c r="Q32" s="117"/>
      <c r="R32" s="153"/>
      <c r="S32" s="117"/>
      <c r="T32" s="153"/>
      <c r="U32" s="117"/>
      <c r="V32" s="117"/>
      <c r="W32" s="117"/>
      <c r="X32" s="117"/>
      <c r="Y32" s="117"/>
      <c r="Z32" s="151"/>
      <c r="AA32" s="117">
        <v>180</v>
      </c>
      <c r="AB32" s="117">
        <v>0</v>
      </c>
      <c r="AC32" s="370"/>
      <c r="AD32" s="370"/>
      <c r="AE32" s="370"/>
      <c r="AF32" s="370"/>
      <c r="AG32" s="370"/>
      <c r="AH32" s="370"/>
      <c r="AI32" s="55"/>
      <c r="AJ32" s="55"/>
    </row>
    <row r="33" spans="1:36" ht="12.75" customHeight="1">
      <c r="A33" s="115">
        <f t="shared" si="0"/>
        <v>8</v>
      </c>
      <c r="B33" s="129">
        <v>2</v>
      </c>
      <c r="C33" s="130">
        <v>2</v>
      </c>
      <c r="D33" s="116">
        <v>43.63</v>
      </c>
      <c r="E33" s="129"/>
      <c r="F33" s="130"/>
      <c r="G33" s="106"/>
      <c r="H33" s="129"/>
      <c r="I33" s="129"/>
      <c r="J33" s="108"/>
      <c r="K33" s="108"/>
      <c r="L33" s="109">
        <v>1</v>
      </c>
      <c r="M33" s="110">
        <v>6</v>
      </c>
      <c r="N33" s="117">
        <v>293</v>
      </c>
      <c r="O33" s="152"/>
      <c r="P33" s="117"/>
      <c r="Q33" s="117"/>
      <c r="R33" s="153"/>
      <c r="S33" s="117"/>
      <c r="T33" s="153"/>
      <c r="U33" s="117"/>
      <c r="V33" s="117"/>
      <c r="W33" s="117">
        <v>100</v>
      </c>
      <c r="X33" s="117"/>
      <c r="Y33" s="117"/>
      <c r="Z33" s="151"/>
      <c r="AA33" s="117">
        <v>170</v>
      </c>
      <c r="AB33" s="117">
        <v>0</v>
      </c>
      <c r="AC33" s="370" t="s">
        <v>87</v>
      </c>
      <c r="AD33" s="370"/>
      <c r="AE33" s="370"/>
      <c r="AF33" s="370"/>
      <c r="AG33" s="370"/>
      <c r="AH33" s="370"/>
      <c r="AI33" s="55"/>
      <c r="AJ33" s="55"/>
    </row>
    <row r="34" spans="1:36" ht="12.75" customHeight="1">
      <c r="A34" s="115">
        <f t="shared" si="0"/>
        <v>9</v>
      </c>
      <c r="B34" s="129">
        <v>2</v>
      </c>
      <c r="C34" s="130">
        <v>2</v>
      </c>
      <c r="D34" s="116">
        <v>43.63</v>
      </c>
      <c r="E34" s="129"/>
      <c r="F34" s="130"/>
      <c r="G34" s="106"/>
      <c r="H34" s="129"/>
      <c r="I34" s="129"/>
      <c r="J34" s="108"/>
      <c r="K34" s="108"/>
      <c r="L34" s="109">
        <v>0</v>
      </c>
      <c r="M34" s="110">
        <v>6</v>
      </c>
      <c r="N34" s="117">
        <v>304</v>
      </c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170</v>
      </c>
      <c r="AB34" s="117">
        <v>0</v>
      </c>
      <c r="AC34" s="370"/>
      <c r="AD34" s="370"/>
      <c r="AE34" s="370"/>
      <c r="AF34" s="370"/>
      <c r="AG34" s="370"/>
      <c r="AH34" s="370"/>
      <c r="AI34" s="55"/>
      <c r="AJ34" s="55"/>
    </row>
    <row r="35" spans="1:36" ht="12.75" customHeight="1">
      <c r="A35" s="115">
        <f t="shared" si="0"/>
        <v>10</v>
      </c>
      <c r="B35" s="129">
        <v>2</v>
      </c>
      <c r="C35" s="130">
        <v>3</v>
      </c>
      <c r="D35" s="116">
        <v>45.31</v>
      </c>
      <c r="E35" s="129"/>
      <c r="F35" s="130"/>
      <c r="G35" s="106"/>
      <c r="H35" s="129"/>
      <c r="I35" s="129"/>
      <c r="J35" s="108"/>
      <c r="K35" s="108"/>
      <c r="L35" s="109">
        <v>1</v>
      </c>
      <c r="M35" s="110">
        <v>6</v>
      </c>
      <c r="N35" s="117">
        <v>309</v>
      </c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170</v>
      </c>
      <c r="AB35" s="117">
        <v>0</v>
      </c>
      <c r="AC35" s="370"/>
      <c r="AD35" s="370"/>
      <c r="AE35" s="370"/>
      <c r="AF35" s="370"/>
      <c r="AG35" s="370"/>
      <c r="AH35" s="370"/>
      <c r="AI35" s="55"/>
      <c r="AJ35" s="55"/>
    </row>
    <row r="36" spans="1:36" ht="12.75" customHeight="1">
      <c r="A36" s="115">
        <f t="shared" si="0"/>
        <v>11</v>
      </c>
      <c r="B36" s="129">
        <v>2</v>
      </c>
      <c r="C36" s="130">
        <v>3</v>
      </c>
      <c r="D36" s="116">
        <v>45.31</v>
      </c>
      <c r="E36" s="129"/>
      <c r="F36" s="130"/>
      <c r="G36" s="106"/>
      <c r="H36" s="129"/>
      <c r="I36" s="129"/>
      <c r="J36" s="108"/>
      <c r="K36" s="108"/>
      <c r="L36" s="109">
        <v>0</v>
      </c>
      <c r="M36" s="110">
        <v>6</v>
      </c>
      <c r="N36" s="117">
        <v>306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170</v>
      </c>
      <c r="AB36" s="117">
        <v>0</v>
      </c>
      <c r="AC36" s="370"/>
      <c r="AD36" s="370"/>
      <c r="AE36" s="370"/>
      <c r="AF36" s="370"/>
      <c r="AG36" s="370"/>
      <c r="AH36" s="370"/>
      <c r="AI36" s="55"/>
      <c r="AJ36" s="55"/>
    </row>
    <row r="37" spans="1:36" ht="12.75" customHeight="1">
      <c r="A37" s="115">
        <f t="shared" si="0"/>
        <v>12</v>
      </c>
      <c r="B37" s="129">
        <v>2</v>
      </c>
      <c r="C37" s="130">
        <v>4</v>
      </c>
      <c r="D37" s="116">
        <v>46.99</v>
      </c>
      <c r="E37" s="129"/>
      <c r="F37" s="130"/>
      <c r="G37" s="106"/>
      <c r="H37" s="129"/>
      <c r="I37" s="129"/>
      <c r="J37" s="108"/>
      <c r="K37" s="108"/>
      <c r="L37" s="109">
        <v>1</v>
      </c>
      <c r="M37" s="110">
        <v>6</v>
      </c>
      <c r="N37" s="117">
        <v>303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170</v>
      </c>
      <c r="AB37" s="117">
        <v>0</v>
      </c>
      <c r="AC37" s="370"/>
      <c r="AD37" s="370"/>
      <c r="AE37" s="370"/>
      <c r="AF37" s="370"/>
      <c r="AG37" s="370"/>
      <c r="AH37" s="370"/>
      <c r="AI37" s="55"/>
      <c r="AJ37" s="55"/>
    </row>
    <row r="38" spans="1:36" ht="12.75" customHeight="1">
      <c r="A38" s="115">
        <f t="shared" si="0"/>
        <v>13</v>
      </c>
      <c r="B38" s="129">
        <v>2</v>
      </c>
      <c r="C38" s="130">
        <v>4</v>
      </c>
      <c r="D38" s="116">
        <v>46.99</v>
      </c>
      <c r="E38" s="129"/>
      <c r="F38" s="130"/>
      <c r="G38" s="106"/>
      <c r="H38" s="129"/>
      <c r="I38" s="129"/>
      <c r="J38" s="108"/>
      <c r="K38" s="108"/>
      <c r="L38" s="109">
        <v>0</v>
      </c>
      <c r="M38" s="110">
        <v>6</v>
      </c>
      <c r="N38" s="117">
        <v>301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170</v>
      </c>
      <c r="AB38" s="117">
        <v>0</v>
      </c>
      <c r="AC38" s="370"/>
      <c r="AD38" s="370"/>
      <c r="AE38" s="370"/>
      <c r="AF38" s="370"/>
      <c r="AG38" s="370"/>
      <c r="AH38" s="370"/>
      <c r="AI38" s="55"/>
      <c r="AJ38" s="55"/>
    </row>
    <row r="39" spans="1:36" ht="12.75" customHeight="1">
      <c r="A39" s="115">
        <f t="shared" si="0"/>
        <v>14</v>
      </c>
      <c r="B39" s="129">
        <v>2</v>
      </c>
      <c r="C39" s="130">
        <v>5</v>
      </c>
      <c r="D39" s="116">
        <v>48.67</v>
      </c>
      <c r="E39" s="129"/>
      <c r="F39" s="130"/>
      <c r="G39" s="106"/>
      <c r="H39" s="129"/>
      <c r="I39" s="129"/>
      <c r="J39" s="108"/>
      <c r="K39" s="108"/>
      <c r="L39" s="109">
        <v>1</v>
      </c>
      <c r="M39" s="110">
        <v>6</v>
      </c>
      <c r="N39" s="117">
        <v>308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170</v>
      </c>
      <c r="AB39" s="117">
        <v>0</v>
      </c>
      <c r="AC39" s="370"/>
      <c r="AD39" s="370"/>
      <c r="AE39" s="370"/>
      <c r="AF39" s="370"/>
      <c r="AG39" s="370"/>
      <c r="AH39" s="370"/>
      <c r="AI39" s="55"/>
      <c r="AJ39" s="55"/>
    </row>
    <row r="40" spans="1:36" ht="12.75" customHeight="1">
      <c r="A40" s="115">
        <f t="shared" si="0"/>
        <v>15</v>
      </c>
      <c r="B40" s="129">
        <v>2</v>
      </c>
      <c r="C40" s="130">
        <v>6</v>
      </c>
      <c r="D40" s="116">
        <v>50.35</v>
      </c>
      <c r="E40" s="129"/>
      <c r="F40" s="130"/>
      <c r="G40" s="106"/>
      <c r="H40" s="129"/>
      <c r="I40" s="129"/>
      <c r="J40" s="108"/>
      <c r="K40" s="108"/>
      <c r="L40" s="109">
        <v>1</v>
      </c>
      <c r="M40" s="110">
        <v>6</v>
      </c>
      <c r="N40" s="117">
        <v>307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170</v>
      </c>
      <c r="AB40" s="117">
        <v>0</v>
      </c>
      <c r="AC40" s="370"/>
      <c r="AD40" s="370"/>
      <c r="AE40" s="370"/>
      <c r="AF40" s="370"/>
      <c r="AG40" s="370"/>
      <c r="AH40" s="370"/>
      <c r="AI40" s="55"/>
      <c r="AJ40" s="55"/>
    </row>
    <row r="41" spans="1:36" ht="12.75" customHeight="1">
      <c r="A41" s="115">
        <f t="shared" si="0"/>
        <v>16</v>
      </c>
      <c r="B41" s="129">
        <v>2</v>
      </c>
      <c r="C41" s="130">
        <v>7</v>
      </c>
      <c r="D41" s="116">
        <v>52.03</v>
      </c>
      <c r="E41" s="129"/>
      <c r="F41" s="130"/>
      <c r="G41" s="106"/>
      <c r="H41" s="129"/>
      <c r="I41" s="129"/>
      <c r="J41" s="108"/>
      <c r="K41" s="108"/>
      <c r="L41" s="109">
        <v>1</v>
      </c>
      <c r="M41" s="110">
        <v>6</v>
      </c>
      <c r="N41" s="117">
        <v>306</v>
      </c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170</v>
      </c>
      <c r="AB41" s="117">
        <v>0</v>
      </c>
      <c r="AC41" s="370"/>
      <c r="AD41" s="370"/>
      <c r="AE41" s="370"/>
      <c r="AF41" s="370"/>
      <c r="AG41" s="370"/>
      <c r="AH41" s="370"/>
      <c r="AI41" s="55"/>
      <c r="AJ41" s="55"/>
    </row>
    <row r="42" spans="1:36" ht="12.75" customHeight="1">
      <c r="A42" s="115">
        <f t="shared" si="0"/>
        <v>17</v>
      </c>
      <c r="B42" s="129">
        <v>2</v>
      </c>
      <c r="C42" s="129">
        <v>7</v>
      </c>
      <c r="D42" s="116">
        <v>52.03</v>
      </c>
      <c r="E42" s="129"/>
      <c r="F42" s="130"/>
      <c r="G42" s="106"/>
      <c r="H42" s="129"/>
      <c r="I42" s="129"/>
      <c r="J42" s="108"/>
      <c r="K42" s="108"/>
      <c r="L42" s="109">
        <v>0</v>
      </c>
      <c r="M42" s="110">
        <v>6</v>
      </c>
      <c r="N42" s="117">
        <v>305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170</v>
      </c>
      <c r="AB42" s="117">
        <v>0</v>
      </c>
      <c r="AC42" s="370"/>
      <c r="AD42" s="370"/>
      <c r="AE42" s="370"/>
      <c r="AF42" s="370"/>
      <c r="AG42" s="370"/>
      <c r="AH42" s="370"/>
      <c r="AI42" s="55"/>
      <c r="AJ42" s="55"/>
    </row>
    <row r="43" spans="1:36" ht="12.75" customHeight="1">
      <c r="A43" s="115">
        <f t="shared" si="0"/>
        <v>18</v>
      </c>
      <c r="B43" s="129">
        <v>2</v>
      </c>
      <c r="C43" s="129">
        <v>8</v>
      </c>
      <c r="D43" s="116">
        <v>53.7</v>
      </c>
      <c r="E43" s="129"/>
      <c r="F43" s="130"/>
      <c r="G43" s="106"/>
      <c r="H43" s="129"/>
      <c r="I43" s="129"/>
      <c r="J43" s="108"/>
      <c r="K43" s="108"/>
      <c r="L43" s="109">
        <v>1</v>
      </c>
      <c r="M43" s="110">
        <v>6</v>
      </c>
      <c r="N43" s="117">
        <v>306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170</v>
      </c>
      <c r="AB43" s="117">
        <v>0</v>
      </c>
      <c r="AC43" s="370"/>
      <c r="AD43" s="370"/>
      <c r="AE43" s="370"/>
      <c r="AF43" s="370"/>
      <c r="AG43" s="370"/>
      <c r="AH43" s="370"/>
      <c r="AI43" s="55"/>
      <c r="AJ43" s="55"/>
    </row>
    <row r="44" spans="1:36" ht="12.75" customHeight="1">
      <c r="A44" s="115">
        <f t="shared" si="0"/>
        <v>19</v>
      </c>
      <c r="B44" s="129">
        <v>2</v>
      </c>
      <c r="C44" s="129">
        <v>8</v>
      </c>
      <c r="D44" s="116">
        <v>53.7</v>
      </c>
      <c r="E44" s="129"/>
      <c r="F44" s="130"/>
      <c r="G44" s="106"/>
      <c r="H44" s="129"/>
      <c r="I44" s="129"/>
      <c r="J44" s="108"/>
      <c r="K44" s="108"/>
      <c r="L44" s="109">
        <v>0</v>
      </c>
      <c r="M44" s="110">
        <v>5</v>
      </c>
      <c r="N44" s="117">
        <v>309</v>
      </c>
      <c r="O44" s="166"/>
      <c r="P44" s="117"/>
      <c r="Q44" s="117"/>
      <c r="R44" s="117"/>
      <c r="S44" s="117"/>
      <c r="T44" s="153"/>
      <c r="U44" s="117"/>
      <c r="V44" s="117"/>
      <c r="W44" s="117"/>
      <c r="X44" s="117"/>
      <c r="Y44" s="117"/>
      <c r="Z44" s="151"/>
      <c r="AA44" s="117">
        <v>170</v>
      </c>
      <c r="AB44" s="117">
        <v>0</v>
      </c>
      <c r="AC44" s="370"/>
      <c r="AD44" s="370"/>
      <c r="AE44" s="370"/>
      <c r="AF44" s="370"/>
      <c r="AG44" s="370"/>
      <c r="AH44" s="370"/>
      <c r="AI44" s="55"/>
      <c r="AJ44" s="55"/>
    </row>
    <row r="45" spans="1:36" ht="12.75" customHeight="1">
      <c r="A45" s="115">
        <f t="shared" si="0"/>
        <v>20</v>
      </c>
      <c r="B45" s="129">
        <v>2</v>
      </c>
      <c r="C45" s="129">
        <v>9</v>
      </c>
      <c r="D45" s="116">
        <v>55.38</v>
      </c>
      <c r="E45" s="129"/>
      <c r="F45" s="130"/>
      <c r="G45" s="106"/>
      <c r="H45" s="129"/>
      <c r="I45" s="129"/>
      <c r="J45" s="108"/>
      <c r="K45" s="108"/>
      <c r="L45" s="109">
        <v>1</v>
      </c>
      <c r="M45" s="110">
        <v>5</v>
      </c>
      <c r="N45" s="117">
        <v>315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170</v>
      </c>
      <c r="AB45" s="117">
        <v>0</v>
      </c>
      <c r="AC45" s="370"/>
      <c r="AD45" s="370"/>
      <c r="AE45" s="370"/>
      <c r="AF45" s="370"/>
      <c r="AG45" s="370"/>
      <c r="AH45" s="370"/>
      <c r="AI45" s="55"/>
      <c r="AJ45" s="55"/>
    </row>
    <row r="46" spans="1:36" ht="12.75" customHeight="1">
      <c r="A46" s="115">
        <f t="shared" si="0"/>
        <v>21</v>
      </c>
      <c r="B46" s="129">
        <v>2</v>
      </c>
      <c r="C46" s="129">
        <v>9</v>
      </c>
      <c r="D46" s="116">
        <v>55.38</v>
      </c>
      <c r="E46" s="129"/>
      <c r="F46" s="130"/>
      <c r="G46" s="106"/>
      <c r="H46" s="129"/>
      <c r="I46" s="129"/>
      <c r="J46" s="108"/>
      <c r="K46" s="108"/>
      <c r="L46" s="109">
        <v>0</v>
      </c>
      <c r="M46" s="110">
        <v>5</v>
      </c>
      <c r="N46" s="117">
        <v>311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/>
      <c r="AA46" s="117">
        <v>170</v>
      </c>
      <c r="AB46" s="117">
        <v>0</v>
      </c>
      <c r="AC46" s="370"/>
      <c r="AD46" s="370"/>
      <c r="AE46" s="370"/>
      <c r="AF46" s="370"/>
      <c r="AG46" s="370"/>
      <c r="AH46" s="370"/>
      <c r="AI46" s="55"/>
      <c r="AJ46" s="55"/>
    </row>
    <row r="47" spans="1:36" ht="12.75" customHeight="1">
      <c r="A47" s="115">
        <f t="shared" si="0"/>
        <v>22</v>
      </c>
      <c r="B47" s="129">
        <v>2</v>
      </c>
      <c r="C47" s="129">
        <v>10</v>
      </c>
      <c r="D47" s="116">
        <v>57.06</v>
      </c>
      <c r="E47" s="129"/>
      <c r="F47" s="130"/>
      <c r="G47" s="106"/>
      <c r="H47" s="129"/>
      <c r="I47" s="129"/>
      <c r="J47" s="108"/>
      <c r="K47" s="108"/>
      <c r="L47" s="109">
        <v>1</v>
      </c>
      <c r="M47" s="110">
        <v>6</v>
      </c>
      <c r="N47" s="117">
        <v>311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170</v>
      </c>
      <c r="AB47" s="117">
        <v>0</v>
      </c>
      <c r="AC47" s="370"/>
      <c r="AD47" s="370"/>
      <c r="AE47" s="370"/>
      <c r="AF47" s="370"/>
      <c r="AG47" s="370"/>
      <c r="AH47" s="370"/>
      <c r="AI47" s="55"/>
      <c r="AJ47" s="55"/>
    </row>
    <row r="48" spans="1:36" ht="12.75" customHeight="1">
      <c r="A48" s="115">
        <f t="shared" si="0"/>
        <v>23</v>
      </c>
      <c r="B48" s="129">
        <v>2</v>
      </c>
      <c r="C48" s="129">
        <v>10</v>
      </c>
      <c r="D48" s="116">
        <v>57.06</v>
      </c>
      <c r="E48" s="129"/>
      <c r="F48" s="130"/>
      <c r="G48" s="106"/>
      <c r="H48" s="129"/>
      <c r="I48" s="129"/>
      <c r="J48" s="108"/>
      <c r="K48" s="108"/>
      <c r="L48" s="109">
        <v>0</v>
      </c>
      <c r="M48" s="110">
        <v>6</v>
      </c>
      <c r="N48" s="117">
        <v>316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170</v>
      </c>
      <c r="AB48" s="117">
        <v>0</v>
      </c>
      <c r="AC48" s="370"/>
      <c r="AD48" s="370"/>
      <c r="AE48" s="370"/>
      <c r="AF48" s="370"/>
      <c r="AG48" s="370"/>
      <c r="AH48" s="370"/>
      <c r="AI48" s="55"/>
      <c r="AJ48" s="55"/>
    </row>
    <row r="49" spans="1:36" ht="12.75" customHeight="1">
      <c r="A49" s="115">
        <f t="shared" si="0"/>
        <v>24</v>
      </c>
      <c r="B49" s="129">
        <v>2</v>
      </c>
      <c r="C49" s="129">
        <v>11</v>
      </c>
      <c r="D49" s="116">
        <v>58.74</v>
      </c>
      <c r="E49" s="129"/>
      <c r="F49" s="130"/>
      <c r="G49" s="106"/>
      <c r="H49" s="129"/>
      <c r="I49" s="129"/>
      <c r="J49" s="108"/>
      <c r="K49" s="108"/>
      <c r="L49" s="109">
        <v>1</v>
      </c>
      <c r="M49" s="110">
        <v>5</v>
      </c>
      <c r="N49" s="117">
        <v>311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170</v>
      </c>
      <c r="AB49" s="117">
        <v>0</v>
      </c>
      <c r="AC49" s="370"/>
      <c r="AD49" s="370"/>
      <c r="AE49" s="370"/>
      <c r="AF49" s="370"/>
      <c r="AG49" s="370"/>
      <c r="AH49" s="370"/>
      <c r="AI49" s="55"/>
      <c r="AJ49" s="55"/>
    </row>
    <row r="50" spans="1:36" ht="12.75" customHeight="1">
      <c r="A50" s="115">
        <f t="shared" si="0"/>
        <v>25</v>
      </c>
      <c r="B50" s="79">
        <v>2</v>
      </c>
      <c r="C50" s="79">
        <v>11</v>
      </c>
      <c r="D50" s="80">
        <v>58.74</v>
      </c>
      <c r="E50" s="79"/>
      <c r="F50" s="89"/>
      <c r="G50" s="81"/>
      <c r="H50" s="79"/>
      <c r="I50" s="79"/>
      <c r="J50" s="82"/>
      <c r="K50" s="82"/>
      <c r="L50" s="83">
        <v>0</v>
      </c>
      <c r="M50" s="84">
        <v>6</v>
      </c>
      <c r="N50" s="86">
        <v>310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7"/>
      <c r="AA50" s="86">
        <v>170</v>
      </c>
      <c r="AB50" s="86">
        <v>0</v>
      </c>
      <c r="AC50" s="365"/>
      <c r="AD50" s="365"/>
      <c r="AE50" s="365"/>
      <c r="AF50" s="365"/>
      <c r="AG50" s="365"/>
      <c r="AH50" s="365"/>
      <c r="AI50" s="55"/>
      <c r="AJ50" s="55"/>
    </row>
    <row r="51" spans="1:36" ht="12.75" customHeight="1">
      <c r="A51" s="115">
        <f t="shared" si="0"/>
        <v>26</v>
      </c>
      <c r="B51" s="79">
        <v>3</v>
      </c>
      <c r="C51" s="79">
        <v>0</v>
      </c>
      <c r="D51" s="80">
        <v>60.42</v>
      </c>
      <c r="E51" s="79"/>
      <c r="F51" s="89"/>
      <c r="G51" s="81"/>
      <c r="H51" s="79"/>
      <c r="I51" s="79"/>
      <c r="J51" s="82"/>
      <c r="K51" s="82"/>
      <c r="L51" s="83">
        <v>1</v>
      </c>
      <c r="M51" s="84">
        <v>6</v>
      </c>
      <c r="N51" s="86">
        <v>306</v>
      </c>
      <c r="O51" s="86"/>
      <c r="P51" s="86"/>
      <c r="Q51" s="86"/>
      <c r="R51" s="86"/>
      <c r="S51" s="86"/>
      <c r="T51" s="86"/>
      <c r="U51" s="86"/>
      <c r="V51" s="86"/>
      <c r="W51" s="86">
        <v>120</v>
      </c>
      <c r="X51" s="86"/>
      <c r="Y51" s="86"/>
      <c r="Z51" s="87"/>
      <c r="AA51" s="86">
        <v>170</v>
      </c>
      <c r="AB51" s="86">
        <v>0</v>
      </c>
      <c r="AC51" s="365"/>
      <c r="AD51" s="365"/>
      <c r="AE51" s="365"/>
      <c r="AF51" s="365"/>
      <c r="AG51" s="365"/>
      <c r="AH51" s="365"/>
      <c r="AI51" s="55"/>
      <c r="AJ51" s="55"/>
    </row>
    <row r="52" spans="1:36" ht="12.75" customHeight="1">
      <c r="A52" s="115">
        <f t="shared" si="0"/>
        <v>27</v>
      </c>
      <c r="B52" s="79">
        <v>3</v>
      </c>
      <c r="C52" s="79">
        <v>0</v>
      </c>
      <c r="D52" s="80">
        <v>60.42</v>
      </c>
      <c r="E52" s="79"/>
      <c r="F52" s="89"/>
      <c r="G52" s="81"/>
      <c r="H52" s="79"/>
      <c r="I52" s="79"/>
      <c r="J52" s="82"/>
      <c r="K52" s="82"/>
      <c r="L52" s="83">
        <v>0</v>
      </c>
      <c r="M52" s="84">
        <v>6</v>
      </c>
      <c r="N52" s="86">
        <v>307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170</v>
      </c>
      <c r="AB52" s="86">
        <v>0</v>
      </c>
      <c r="AC52" s="365"/>
      <c r="AD52" s="365"/>
      <c r="AE52" s="365"/>
      <c r="AF52" s="365"/>
      <c r="AG52" s="365"/>
      <c r="AH52" s="365"/>
      <c r="AI52" s="55"/>
      <c r="AJ52" s="55"/>
    </row>
    <row r="53" spans="1:36" ht="12.75" customHeight="1">
      <c r="A53" s="115">
        <f t="shared" si="0"/>
        <v>28</v>
      </c>
      <c r="B53" s="79">
        <v>3</v>
      </c>
      <c r="C53" s="79">
        <v>1</v>
      </c>
      <c r="D53" s="80">
        <v>62.09</v>
      </c>
      <c r="E53" s="79"/>
      <c r="F53" s="89"/>
      <c r="G53" s="81"/>
      <c r="H53" s="79"/>
      <c r="I53" s="79"/>
      <c r="J53" s="82"/>
      <c r="K53" s="82"/>
      <c r="L53" s="83">
        <v>1</v>
      </c>
      <c r="M53" s="84">
        <v>6</v>
      </c>
      <c r="N53" s="86">
        <v>313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7"/>
      <c r="AA53" s="86">
        <v>170</v>
      </c>
      <c r="AB53" s="86">
        <v>0</v>
      </c>
      <c r="AC53" s="365"/>
      <c r="AD53" s="365"/>
      <c r="AE53" s="365"/>
      <c r="AF53" s="365"/>
      <c r="AG53" s="365"/>
      <c r="AH53" s="365"/>
      <c r="AI53" s="55"/>
      <c r="AJ53" s="55"/>
    </row>
    <row r="54" spans="1:36" ht="12.75" customHeight="1">
      <c r="A54" s="115">
        <f t="shared" si="0"/>
        <v>29</v>
      </c>
      <c r="B54" s="57">
        <v>3</v>
      </c>
      <c r="C54" s="57">
        <v>2</v>
      </c>
      <c r="D54" s="58">
        <v>63.76</v>
      </c>
      <c r="E54" s="57"/>
      <c r="F54" s="59"/>
      <c r="G54" s="47"/>
      <c r="H54" s="57"/>
      <c r="I54" s="129"/>
      <c r="J54" s="108"/>
      <c r="K54" s="108"/>
      <c r="L54" s="109">
        <v>1</v>
      </c>
      <c r="M54" s="110">
        <v>6</v>
      </c>
      <c r="N54" s="117">
        <v>311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170</v>
      </c>
      <c r="AB54" s="117">
        <v>0</v>
      </c>
      <c r="AC54" s="370"/>
      <c r="AD54" s="370"/>
      <c r="AE54" s="370"/>
      <c r="AF54" s="370"/>
      <c r="AG54" s="370"/>
      <c r="AH54" s="370"/>
      <c r="AI54" s="55"/>
      <c r="AJ54" s="55"/>
    </row>
    <row r="55" spans="1:36" ht="12.75" customHeight="1">
      <c r="A55" s="115">
        <f t="shared" si="0"/>
        <v>30</v>
      </c>
      <c r="B55" s="79">
        <v>3</v>
      </c>
      <c r="C55" s="79">
        <v>3</v>
      </c>
      <c r="D55" s="80">
        <v>65.44</v>
      </c>
      <c r="E55" s="79"/>
      <c r="F55" s="89"/>
      <c r="G55" s="81"/>
      <c r="H55" s="79"/>
      <c r="I55" s="79"/>
      <c r="J55" s="82"/>
      <c r="K55" s="82"/>
      <c r="L55" s="83">
        <v>1</v>
      </c>
      <c r="M55" s="84">
        <v>6</v>
      </c>
      <c r="N55" s="86">
        <v>311</v>
      </c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7"/>
      <c r="AA55" s="86">
        <v>170</v>
      </c>
      <c r="AB55" s="86">
        <v>0</v>
      </c>
      <c r="AC55" s="365"/>
      <c r="AD55" s="365"/>
      <c r="AE55" s="365"/>
      <c r="AF55" s="365"/>
      <c r="AG55" s="365"/>
      <c r="AH55" s="365"/>
      <c r="AI55" s="55"/>
      <c r="AJ55" s="55"/>
    </row>
    <row r="56" spans="1:36" ht="12.75" customHeight="1">
      <c r="A56" s="135">
        <v>31</v>
      </c>
      <c r="B56" s="79">
        <v>3</v>
      </c>
      <c r="C56" s="79">
        <v>4</v>
      </c>
      <c r="D56" s="80">
        <v>67.11</v>
      </c>
      <c r="E56" s="79"/>
      <c r="F56" s="89"/>
      <c r="G56" s="81"/>
      <c r="H56" s="79"/>
      <c r="I56" s="79"/>
      <c r="J56" s="82"/>
      <c r="K56" s="82"/>
      <c r="L56" s="83">
        <v>1</v>
      </c>
      <c r="M56" s="84">
        <v>6</v>
      </c>
      <c r="N56" s="167">
        <v>315</v>
      </c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8"/>
      <c r="AA56" s="167">
        <v>170</v>
      </c>
      <c r="AB56" s="167">
        <v>0</v>
      </c>
      <c r="AC56" s="169"/>
      <c r="AD56" s="170"/>
      <c r="AE56" s="170"/>
      <c r="AF56" s="170"/>
      <c r="AG56" s="170"/>
      <c r="AH56" s="171"/>
      <c r="AI56" s="55"/>
      <c r="AJ56" s="55"/>
    </row>
    <row r="57" spans="1:36" ht="12.75" customHeight="1">
      <c r="A57" s="139">
        <v>1</v>
      </c>
      <c r="B57" s="79">
        <v>3</v>
      </c>
      <c r="C57" s="79">
        <v>4</v>
      </c>
      <c r="D57" s="80">
        <v>37.11</v>
      </c>
      <c r="E57" s="79"/>
      <c r="F57" s="89"/>
      <c r="G57" s="81"/>
      <c r="H57" s="172"/>
      <c r="I57" s="172"/>
      <c r="J57" s="82"/>
      <c r="K57" s="82"/>
      <c r="L57" s="83">
        <v>0</v>
      </c>
      <c r="M57" s="84">
        <v>6</v>
      </c>
      <c r="N57" s="173">
        <v>314</v>
      </c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4"/>
      <c r="AA57" s="173">
        <v>170</v>
      </c>
      <c r="AB57" s="173">
        <v>0</v>
      </c>
      <c r="AC57" s="388"/>
      <c r="AD57" s="388"/>
      <c r="AE57" s="388"/>
      <c r="AF57" s="388"/>
      <c r="AG57" s="388"/>
      <c r="AH57" s="388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18</v>
      </c>
      <c r="M58" s="101">
        <f>SUM(M27:M57)</f>
        <v>183</v>
      </c>
      <c r="N58" s="102">
        <f>SUM(N27:N57)</f>
        <v>9534</v>
      </c>
      <c r="O58" s="99"/>
      <c r="P58" s="99"/>
      <c r="Q58" s="99"/>
      <c r="R58" s="99"/>
      <c r="S58" s="99"/>
      <c r="T58" s="99"/>
      <c r="U58" s="102">
        <f>SUM(U27:U57)</f>
        <v>180.56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7"/>
  <sheetViews>
    <sheetView showGridLines="0" topLeftCell="J1" zoomScale="115" zoomScaleNormal="115" workbookViewId="0">
      <selection activeCell="AB5" sqref="AB5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5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6"/>
    </row>
    <row r="4" spans="1:34" ht="12.75" customHeight="1">
      <c r="A4" s="336" t="s">
        <v>2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7" t="s">
        <v>80</v>
      </c>
      <c r="C6" s="337"/>
      <c r="D6" s="337"/>
      <c r="E6" s="337"/>
      <c r="F6" s="337"/>
      <c r="G6" s="337"/>
      <c r="H6" s="337"/>
      <c r="I6" s="337"/>
      <c r="J6" s="6"/>
      <c r="K6" s="6" t="s">
        <v>4</v>
      </c>
      <c r="L6" s="7" t="s">
        <v>76</v>
      </c>
      <c r="M6" s="338"/>
      <c r="N6" s="338"/>
      <c r="O6" s="338"/>
      <c r="P6" s="7" t="s">
        <v>5</v>
      </c>
      <c r="Q6" s="7"/>
      <c r="R6" s="7"/>
      <c r="S6" s="7"/>
      <c r="T6" s="7"/>
      <c r="U6" s="339" t="s">
        <v>6</v>
      </c>
      <c r="V6" s="33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0" t="s">
        <v>7</v>
      </c>
      <c r="AB7" s="340"/>
      <c r="AC7" s="340"/>
      <c r="AD7" s="340"/>
      <c r="AE7" s="341"/>
      <c r="AF7" s="341"/>
      <c r="AG7" s="341"/>
      <c r="AH7" s="6"/>
    </row>
    <row r="8" spans="1:34" ht="12.75" customHeight="1">
      <c r="A8" s="6" t="s">
        <v>8</v>
      </c>
      <c r="B8" s="6"/>
      <c r="C8" s="342" t="s">
        <v>71</v>
      </c>
      <c r="D8" s="342"/>
      <c r="E8" s="342"/>
      <c r="F8" s="342"/>
      <c r="G8" s="6" t="s">
        <v>9</v>
      </c>
      <c r="H8" s="342">
        <v>2019</v>
      </c>
      <c r="I8" s="342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0" t="s">
        <v>12</v>
      </c>
      <c r="AB8" s="340"/>
      <c r="AC8" s="340"/>
      <c r="AD8" s="340"/>
      <c r="AE8" s="343"/>
      <c r="AF8" s="343"/>
      <c r="AG8" s="343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0" t="s">
        <v>14</v>
      </c>
      <c r="AB9" s="340"/>
      <c r="AC9" s="340"/>
      <c r="AD9" s="340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5" t="s">
        <v>16</v>
      </c>
      <c r="D10" s="345"/>
      <c r="E10" s="345"/>
      <c r="F10" s="345"/>
      <c r="G10" s="345"/>
      <c r="H10" s="345"/>
      <c r="I10" s="345"/>
      <c r="J10" s="6"/>
      <c r="K10" s="11" t="s">
        <v>17</v>
      </c>
      <c r="L10" s="12"/>
      <c r="M10" s="12"/>
      <c r="N10" s="102"/>
      <c r="O10" s="13">
        <v>9140</v>
      </c>
      <c r="P10" s="12" t="s">
        <v>18</v>
      </c>
      <c r="Q10" s="347">
        <v>168</v>
      </c>
      <c r="R10" s="347"/>
      <c r="S10" s="347"/>
      <c r="T10" s="347"/>
      <c r="U10" s="347"/>
      <c r="V10" s="347"/>
      <c r="W10" s="6"/>
      <c r="X10" s="6"/>
      <c r="Y10" s="6"/>
      <c r="Z10" s="9" t="s">
        <v>19</v>
      </c>
      <c r="AA10" s="340" t="s">
        <v>20</v>
      </c>
      <c r="AB10" s="340"/>
      <c r="AC10" s="340"/>
      <c r="AD10" s="340"/>
      <c r="AE10" s="344"/>
      <c r="AF10" s="344"/>
      <c r="AG10" s="344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8" t="s">
        <v>21</v>
      </c>
      <c r="AB11" s="348"/>
      <c r="AC11" s="348"/>
      <c r="AD11" s="348"/>
      <c r="AE11" s="343"/>
      <c r="AF11" s="343"/>
      <c r="AG11" s="343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49" t="s">
        <v>22</v>
      </c>
      <c r="C14" s="349"/>
      <c r="D14" s="349"/>
      <c r="E14" s="349"/>
      <c r="F14" s="349"/>
      <c r="G14" s="349"/>
      <c r="H14" s="349"/>
      <c r="I14" s="349"/>
      <c r="J14" s="349"/>
      <c r="K14" s="17" t="s">
        <v>23</v>
      </c>
      <c r="L14" s="350" t="s">
        <v>24</v>
      </c>
      <c r="M14" s="350"/>
      <c r="N14" s="350"/>
      <c r="O14" s="351" t="s">
        <v>25</v>
      </c>
      <c r="P14" s="351"/>
      <c r="Q14" s="351"/>
      <c r="R14" s="351"/>
      <c r="S14" s="351"/>
      <c r="T14" s="351"/>
      <c r="U14" s="351"/>
      <c r="V14" s="352" t="s">
        <v>26</v>
      </c>
      <c r="W14" s="352"/>
      <c r="X14" s="18"/>
      <c r="Y14" s="353" t="s">
        <v>27</v>
      </c>
      <c r="Z14" s="353"/>
      <c r="AA14" s="354" t="s">
        <v>28</v>
      </c>
      <c r="AB14" s="35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49"/>
      <c r="C15" s="349"/>
      <c r="D15" s="349"/>
      <c r="E15" s="349"/>
      <c r="F15" s="349"/>
      <c r="G15" s="349"/>
      <c r="H15" s="349"/>
      <c r="I15" s="349"/>
      <c r="J15" s="349"/>
      <c r="K15" s="22"/>
      <c r="L15" s="23"/>
      <c r="M15" s="23"/>
      <c r="N15" s="23"/>
      <c r="O15" s="351"/>
      <c r="P15" s="351"/>
      <c r="Q15" s="351"/>
      <c r="R15" s="351"/>
      <c r="S15" s="351"/>
      <c r="T15" s="351"/>
      <c r="U15" s="35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29</v>
      </c>
      <c r="B17" s="356" t="s">
        <v>30</v>
      </c>
      <c r="C17" s="356"/>
      <c r="D17" s="356"/>
      <c r="E17" s="357" t="s">
        <v>30</v>
      </c>
      <c r="F17" s="357"/>
      <c r="G17" s="357"/>
      <c r="H17" s="345" t="s">
        <v>31</v>
      </c>
      <c r="I17" s="345"/>
      <c r="J17" s="345"/>
      <c r="K17" s="22" t="s">
        <v>32</v>
      </c>
      <c r="L17" s="32"/>
      <c r="M17" s="32"/>
      <c r="N17" s="32"/>
      <c r="O17" s="32"/>
      <c r="P17" s="32"/>
      <c r="Q17" s="359" t="s">
        <v>33</v>
      </c>
      <c r="R17" s="359"/>
      <c r="S17" s="359" t="s">
        <v>34</v>
      </c>
      <c r="T17" s="359"/>
      <c r="U17" s="32"/>
      <c r="V17" s="32"/>
      <c r="W17" s="32"/>
      <c r="X17" s="32"/>
      <c r="Y17" s="32"/>
      <c r="Z17" s="32"/>
      <c r="AA17" s="32"/>
      <c r="AB17" s="32"/>
      <c r="AC17" s="355" t="s">
        <v>35</v>
      </c>
      <c r="AD17" s="355"/>
      <c r="AE17" s="355"/>
      <c r="AF17" s="355"/>
      <c r="AG17" s="355"/>
      <c r="AH17" s="355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59"/>
      <c r="R18" s="359"/>
      <c r="S18" s="359"/>
      <c r="T18" s="359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36</v>
      </c>
      <c r="B19" s="356" t="s">
        <v>37</v>
      </c>
      <c r="C19" s="356"/>
      <c r="D19" s="356"/>
      <c r="E19" s="357" t="s">
        <v>37</v>
      </c>
      <c r="F19" s="357"/>
      <c r="G19" s="357"/>
      <c r="H19" s="345" t="s">
        <v>37</v>
      </c>
      <c r="I19" s="345"/>
      <c r="J19" s="345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59"/>
      <c r="R19" s="359"/>
      <c r="S19" s="359"/>
      <c r="T19" s="359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8" t="s">
        <v>49</v>
      </c>
      <c r="AD19" s="358"/>
      <c r="AE19" s="358"/>
      <c r="AF19" s="358"/>
      <c r="AG19" s="358"/>
      <c r="AH19" s="358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59"/>
      <c r="R20" s="359"/>
      <c r="S20" s="359"/>
      <c r="T20" s="359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59"/>
      <c r="R21" s="359"/>
      <c r="S21" s="359"/>
      <c r="T21" s="359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59"/>
      <c r="R22" s="359"/>
      <c r="S22" s="359"/>
      <c r="T22" s="359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59"/>
      <c r="R23" s="359"/>
      <c r="S23" s="359"/>
      <c r="T23" s="359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104">
        <v>2</v>
      </c>
      <c r="B27" s="121">
        <v>3</v>
      </c>
      <c r="C27" s="121">
        <v>5</v>
      </c>
      <c r="D27" s="81">
        <v>68.58</v>
      </c>
      <c r="E27" s="122"/>
      <c r="F27" s="175"/>
      <c r="G27" s="81"/>
      <c r="H27" s="122"/>
      <c r="I27" s="122"/>
      <c r="J27" s="82"/>
      <c r="K27" s="82"/>
      <c r="L27" s="83">
        <v>0.84</v>
      </c>
      <c r="M27" s="84">
        <v>6</v>
      </c>
      <c r="N27" s="85">
        <v>314</v>
      </c>
      <c r="O27" s="176"/>
      <c r="P27" s="85"/>
      <c r="Q27" s="85"/>
      <c r="R27" s="85"/>
      <c r="S27" s="85"/>
      <c r="T27" s="85"/>
      <c r="U27" s="85"/>
      <c r="V27" s="85"/>
      <c r="W27" s="85"/>
      <c r="X27" s="85"/>
      <c r="Y27" s="85">
        <v>32</v>
      </c>
      <c r="Z27" s="124"/>
      <c r="AA27" s="85">
        <v>160</v>
      </c>
      <c r="AB27" s="85">
        <v>0</v>
      </c>
      <c r="AC27" s="369"/>
      <c r="AD27" s="369"/>
      <c r="AE27" s="369"/>
      <c r="AF27" s="369"/>
      <c r="AG27" s="369"/>
      <c r="AH27" s="369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115">
        <f t="shared" ref="A28:A55" si="0">A27+1</f>
        <v>3</v>
      </c>
      <c r="B28" s="79">
        <v>3</v>
      </c>
      <c r="C28" s="79">
        <v>5</v>
      </c>
      <c r="D28" s="80">
        <v>68.58</v>
      </c>
      <c r="E28" s="79"/>
      <c r="F28" s="89"/>
      <c r="G28" s="81"/>
      <c r="H28" s="79"/>
      <c r="I28" s="79"/>
      <c r="J28" s="82"/>
      <c r="K28" s="82"/>
      <c r="L28" s="83">
        <v>0.84</v>
      </c>
      <c r="M28" s="84">
        <v>6</v>
      </c>
      <c r="N28" s="86">
        <v>315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>
        <v>32</v>
      </c>
      <c r="Z28" s="87"/>
      <c r="AA28" s="86">
        <v>160</v>
      </c>
      <c r="AB28" s="86">
        <v>0</v>
      </c>
      <c r="AC28" s="369"/>
      <c r="AD28" s="369"/>
      <c r="AE28" s="369"/>
      <c r="AF28" s="369"/>
      <c r="AG28" s="369"/>
      <c r="AH28" s="369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115">
        <f t="shared" si="0"/>
        <v>4</v>
      </c>
      <c r="B29" s="129">
        <v>3</v>
      </c>
      <c r="C29" s="130">
        <v>6</v>
      </c>
      <c r="D29" s="116">
        <v>70.25</v>
      </c>
      <c r="E29" s="129"/>
      <c r="F29" s="130"/>
      <c r="G29" s="106"/>
      <c r="H29" s="129"/>
      <c r="I29" s="129"/>
      <c r="J29" s="108"/>
      <c r="K29" s="108"/>
      <c r="L29" s="109">
        <v>0.84</v>
      </c>
      <c r="M29" s="110">
        <v>8</v>
      </c>
      <c r="N29" s="117">
        <v>311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>
        <v>32</v>
      </c>
      <c r="Z29" s="151"/>
      <c r="AA29" s="117">
        <v>160</v>
      </c>
      <c r="AB29" s="117">
        <v>0</v>
      </c>
      <c r="AC29" s="368"/>
      <c r="AD29" s="368"/>
      <c r="AE29" s="368"/>
      <c r="AF29" s="368"/>
      <c r="AG29" s="368"/>
      <c r="AH29" s="368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115">
        <f t="shared" si="0"/>
        <v>5</v>
      </c>
      <c r="B30" s="129">
        <v>3</v>
      </c>
      <c r="C30" s="130">
        <v>6</v>
      </c>
      <c r="D30" s="116">
        <v>70.25</v>
      </c>
      <c r="E30" s="129"/>
      <c r="F30" s="130"/>
      <c r="G30" s="106"/>
      <c r="H30" s="129"/>
      <c r="I30" s="129"/>
      <c r="J30" s="108"/>
      <c r="K30" s="108"/>
      <c r="L30" s="109">
        <v>0.84</v>
      </c>
      <c r="M30" s="110">
        <v>6</v>
      </c>
      <c r="N30" s="117">
        <v>313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160</v>
      </c>
      <c r="AB30" s="117">
        <v>0</v>
      </c>
      <c r="AC30" s="368"/>
      <c r="AD30" s="368"/>
      <c r="AE30" s="368"/>
      <c r="AF30" s="368"/>
      <c r="AG30" s="368"/>
      <c r="AH30" s="368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115">
        <f t="shared" si="0"/>
        <v>6</v>
      </c>
      <c r="B31" s="129">
        <v>3</v>
      </c>
      <c r="C31" s="130">
        <v>7</v>
      </c>
      <c r="D31" s="116">
        <v>71.92</v>
      </c>
      <c r="E31" s="129"/>
      <c r="F31" s="130"/>
      <c r="G31" s="106"/>
      <c r="H31" s="129"/>
      <c r="I31" s="129"/>
      <c r="J31" s="108"/>
      <c r="K31" s="108"/>
      <c r="L31" s="109">
        <v>0.84</v>
      </c>
      <c r="M31" s="110">
        <v>6</v>
      </c>
      <c r="N31" s="117">
        <v>312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>
        <v>32</v>
      </c>
      <c r="Z31" s="151"/>
      <c r="AA31" s="117">
        <v>160</v>
      </c>
      <c r="AB31" s="117">
        <v>0</v>
      </c>
      <c r="AC31" s="368"/>
      <c r="AD31" s="368"/>
      <c r="AE31" s="368"/>
      <c r="AF31" s="368"/>
      <c r="AG31" s="368"/>
      <c r="AH31" s="368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115">
        <f t="shared" si="0"/>
        <v>7</v>
      </c>
      <c r="B32" s="129">
        <v>3</v>
      </c>
      <c r="C32" s="130">
        <v>7</v>
      </c>
      <c r="D32" s="116">
        <v>71.92</v>
      </c>
      <c r="E32" s="129"/>
      <c r="F32" s="130"/>
      <c r="G32" s="106"/>
      <c r="H32" s="129"/>
      <c r="I32" s="129"/>
      <c r="J32" s="108"/>
      <c r="K32" s="108"/>
      <c r="L32" s="109">
        <v>0.84</v>
      </c>
      <c r="M32" s="110">
        <v>6</v>
      </c>
      <c r="N32" s="117">
        <v>310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160</v>
      </c>
      <c r="AB32" s="117">
        <v>0</v>
      </c>
      <c r="AC32" s="370"/>
      <c r="AD32" s="370"/>
      <c r="AE32" s="370"/>
      <c r="AF32" s="370"/>
      <c r="AG32" s="370"/>
      <c r="AH32" s="370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115">
        <f t="shared" si="0"/>
        <v>8</v>
      </c>
      <c r="B33" s="129">
        <v>3</v>
      </c>
      <c r="C33" s="130">
        <v>8</v>
      </c>
      <c r="D33" s="116">
        <v>73.59</v>
      </c>
      <c r="E33" s="129"/>
      <c r="F33" s="129"/>
      <c r="G33" s="106"/>
      <c r="H33" s="129"/>
      <c r="I33" s="129"/>
      <c r="J33" s="108"/>
      <c r="K33" s="108"/>
      <c r="L33" s="109">
        <v>0.84</v>
      </c>
      <c r="M33" s="110">
        <v>6</v>
      </c>
      <c r="N33" s="117">
        <v>309</v>
      </c>
      <c r="O33" s="152"/>
      <c r="P33" s="117"/>
      <c r="Q33" s="117"/>
      <c r="R33" s="153"/>
      <c r="S33" s="117"/>
      <c r="T33" s="153"/>
      <c r="U33" s="117"/>
      <c r="V33" s="117"/>
      <c r="W33" s="117"/>
      <c r="X33" s="117"/>
      <c r="Y33" s="117">
        <v>32</v>
      </c>
      <c r="Z33" s="151"/>
      <c r="AA33" s="117">
        <v>160</v>
      </c>
      <c r="AB33" s="117">
        <v>0</v>
      </c>
      <c r="AC33" s="370"/>
      <c r="AD33" s="370"/>
      <c r="AE33" s="370"/>
      <c r="AF33" s="370"/>
      <c r="AG33" s="370"/>
      <c r="AH33" s="370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15">
        <f t="shared" si="0"/>
        <v>9</v>
      </c>
      <c r="B34" s="129">
        <v>3</v>
      </c>
      <c r="C34" s="130">
        <v>8</v>
      </c>
      <c r="D34" s="116">
        <v>73.59</v>
      </c>
      <c r="E34" s="129"/>
      <c r="F34" s="129"/>
      <c r="G34" s="106"/>
      <c r="H34" s="129"/>
      <c r="I34" s="129"/>
      <c r="J34" s="108"/>
      <c r="K34" s="108"/>
      <c r="L34" s="109">
        <v>0.84</v>
      </c>
      <c r="M34" s="110">
        <v>5</v>
      </c>
      <c r="N34" s="117">
        <v>313</v>
      </c>
      <c r="O34" s="152"/>
      <c r="P34" s="117"/>
      <c r="Q34" s="117"/>
      <c r="R34" s="153"/>
      <c r="S34" s="117"/>
      <c r="T34" s="117"/>
      <c r="U34" s="117"/>
      <c r="V34" s="117"/>
      <c r="W34" s="117"/>
      <c r="X34" s="117"/>
      <c r="Y34" s="117">
        <v>32</v>
      </c>
      <c r="Z34" s="151"/>
      <c r="AA34" s="117">
        <v>160</v>
      </c>
      <c r="AB34" s="117">
        <v>0</v>
      </c>
      <c r="AC34" s="370"/>
      <c r="AD34" s="370"/>
      <c r="AE34" s="370"/>
      <c r="AF34" s="370"/>
      <c r="AG34" s="370"/>
      <c r="AH34" s="370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15">
        <f t="shared" si="0"/>
        <v>10</v>
      </c>
      <c r="B35" s="129">
        <v>3</v>
      </c>
      <c r="C35" s="130">
        <v>9</v>
      </c>
      <c r="D35" s="116">
        <v>75.25</v>
      </c>
      <c r="E35" s="129"/>
      <c r="F35" s="129"/>
      <c r="G35" s="106"/>
      <c r="H35" s="129"/>
      <c r="I35" s="129"/>
      <c r="J35" s="108"/>
      <c r="K35" s="108"/>
      <c r="L35" s="109">
        <v>0.84</v>
      </c>
      <c r="M35" s="110">
        <v>5</v>
      </c>
      <c r="N35" s="117">
        <v>313</v>
      </c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>
        <v>32</v>
      </c>
      <c r="Z35" s="151"/>
      <c r="AA35" s="117">
        <v>160</v>
      </c>
      <c r="AB35" s="117">
        <v>0</v>
      </c>
      <c r="AC35" s="370"/>
      <c r="AD35" s="370"/>
      <c r="AE35" s="370"/>
      <c r="AF35" s="370"/>
      <c r="AG35" s="370"/>
      <c r="AH35" s="370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15">
        <f t="shared" si="0"/>
        <v>11</v>
      </c>
      <c r="B36" s="129">
        <v>3</v>
      </c>
      <c r="C36" s="130">
        <v>9</v>
      </c>
      <c r="D36" s="116">
        <v>75.25</v>
      </c>
      <c r="E36" s="129"/>
      <c r="F36" s="129"/>
      <c r="G36" s="106"/>
      <c r="H36" s="129"/>
      <c r="I36" s="129"/>
      <c r="J36" s="108"/>
      <c r="K36" s="108"/>
      <c r="L36" s="109">
        <v>0.84</v>
      </c>
      <c r="M36" s="110">
        <v>6</v>
      </c>
      <c r="N36" s="117">
        <v>317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160</v>
      </c>
      <c r="AB36" s="117">
        <v>0</v>
      </c>
      <c r="AC36" s="370"/>
      <c r="AD36" s="370"/>
      <c r="AE36" s="370"/>
      <c r="AF36" s="370"/>
      <c r="AG36" s="370"/>
      <c r="AH36" s="370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115">
        <f t="shared" si="0"/>
        <v>12</v>
      </c>
      <c r="B37" s="129">
        <v>3</v>
      </c>
      <c r="C37" s="130">
        <v>10</v>
      </c>
      <c r="D37" s="116">
        <v>76.92</v>
      </c>
      <c r="E37" s="129"/>
      <c r="F37" s="129"/>
      <c r="G37" s="106"/>
      <c r="H37" s="129"/>
      <c r="I37" s="129"/>
      <c r="J37" s="108"/>
      <c r="K37" s="108"/>
      <c r="L37" s="109">
        <v>0.84</v>
      </c>
      <c r="M37" s="110">
        <v>5</v>
      </c>
      <c r="N37" s="117">
        <v>320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>
        <v>32</v>
      </c>
      <c r="Z37" s="151"/>
      <c r="AA37" s="117">
        <v>1260</v>
      </c>
      <c r="AB37" s="117">
        <v>0</v>
      </c>
      <c r="AC37" s="370"/>
      <c r="AD37" s="370"/>
      <c r="AE37" s="370"/>
      <c r="AF37" s="370"/>
      <c r="AG37" s="370"/>
      <c r="AH37" s="370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115">
        <f t="shared" si="0"/>
        <v>13</v>
      </c>
      <c r="B38" s="129">
        <v>3</v>
      </c>
      <c r="C38" s="130">
        <v>10</v>
      </c>
      <c r="D38" s="116">
        <v>76.92</v>
      </c>
      <c r="E38" s="129"/>
      <c r="F38" s="129"/>
      <c r="G38" s="106"/>
      <c r="H38" s="129"/>
      <c r="I38" s="129"/>
      <c r="J38" s="108"/>
      <c r="K38" s="108"/>
      <c r="L38" s="109">
        <v>0.84</v>
      </c>
      <c r="M38" s="110">
        <v>5</v>
      </c>
      <c r="N38" s="117">
        <v>319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>
        <v>32</v>
      </c>
      <c r="Z38" s="151"/>
      <c r="AA38" s="117">
        <v>160</v>
      </c>
      <c r="AB38" s="117">
        <v>0</v>
      </c>
      <c r="AC38" s="370"/>
      <c r="AD38" s="370"/>
      <c r="AE38" s="370"/>
      <c r="AF38" s="370"/>
      <c r="AG38" s="370"/>
      <c r="AH38" s="370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115">
        <f t="shared" si="0"/>
        <v>14</v>
      </c>
      <c r="B39" s="129">
        <v>3</v>
      </c>
      <c r="C39" s="130">
        <v>11</v>
      </c>
      <c r="D39" s="116">
        <v>78.59</v>
      </c>
      <c r="E39" s="129"/>
      <c r="F39" s="129"/>
      <c r="G39" s="106"/>
      <c r="H39" s="129"/>
      <c r="I39" s="129"/>
      <c r="J39" s="108"/>
      <c r="K39" s="108"/>
      <c r="L39" s="109">
        <v>0.84</v>
      </c>
      <c r="M39" s="110">
        <v>6</v>
      </c>
      <c r="N39" s="117">
        <v>319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>
        <v>32</v>
      </c>
      <c r="Z39" s="151"/>
      <c r="AA39" s="117">
        <v>160</v>
      </c>
      <c r="AB39" s="117">
        <v>0</v>
      </c>
      <c r="AC39" s="370"/>
      <c r="AD39" s="370"/>
      <c r="AE39" s="370"/>
      <c r="AF39" s="370"/>
      <c r="AG39" s="370"/>
      <c r="AH39" s="370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15">
        <f t="shared" si="0"/>
        <v>15</v>
      </c>
      <c r="B40" s="129">
        <v>3</v>
      </c>
      <c r="C40" s="130">
        <v>11</v>
      </c>
      <c r="D40" s="116">
        <v>78.59</v>
      </c>
      <c r="E40" s="129"/>
      <c r="F40" s="129"/>
      <c r="G40" s="106"/>
      <c r="H40" s="129"/>
      <c r="I40" s="129"/>
      <c r="J40" s="108"/>
      <c r="K40" s="108"/>
      <c r="L40" s="109">
        <v>0.84</v>
      </c>
      <c r="M40" s="110">
        <v>5</v>
      </c>
      <c r="N40" s="117">
        <v>319</v>
      </c>
      <c r="O40" s="117"/>
      <c r="P40" s="117"/>
      <c r="Q40" s="117"/>
      <c r="R40" s="117"/>
      <c r="S40" s="117"/>
      <c r="T40" s="117"/>
      <c r="U40" s="117"/>
      <c r="V40" s="117"/>
      <c r="W40" s="117">
        <v>120</v>
      </c>
      <c r="X40" s="117"/>
      <c r="Y40" s="117">
        <v>32</v>
      </c>
      <c r="Z40" s="151"/>
      <c r="AA40" s="117">
        <v>150</v>
      </c>
      <c r="AB40" s="117">
        <v>0</v>
      </c>
      <c r="AC40" s="370" t="s">
        <v>101</v>
      </c>
      <c r="AD40" s="370"/>
      <c r="AE40" s="370"/>
      <c r="AF40" s="370"/>
      <c r="AG40" s="370"/>
      <c r="AH40" s="370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15">
        <f t="shared" si="0"/>
        <v>16</v>
      </c>
      <c r="B41" s="129">
        <v>4</v>
      </c>
      <c r="C41" s="129">
        <v>0</v>
      </c>
      <c r="D41" s="116">
        <v>80.260000000000005</v>
      </c>
      <c r="E41" s="129"/>
      <c r="F41" s="129"/>
      <c r="G41" s="106"/>
      <c r="H41" s="129"/>
      <c r="I41" s="129"/>
      <c r="J41" s="108"/>
      <c r="K41" s="108"/>
      <c r="L41" s="109">
        <v>0.84</v>
      </c>
      <c r="M41" s="110">
        <v>5</v>
      </c>
      <c r="N41" s="117">
        <v>315</v>
      </c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>
        <v>32</v>
      </c>
      <c r="Z41" s="151"/>
      <c r="AA41" s="117">
        <v>150</v>
      </c>
      <c r="AB41" s="117">
        <v>0</v>
      </c>
      <c r="AC41" s="370"/>
      <c r="AD41" s="370"/>
      <c r="AE41" s="370"/>
      <c r="AF41" s="370"/>
      <c r="AG41" s="370"/>
      <c r="AH41" s="370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115">
        <f t="shared" si="0"/>
        <v>17</v>
      </c>
      <c r="B42" s="129">
        <v>4</v>
      </c>
      <c r="C42" s="129">
        <v>0</v>
      </c>
      <c r="D42" s="116">
        <v>80.260000000000005</v>
      </c>
      <c r="E42" s="129"/>
      <c r="F42" s="129"/>
      <c r="G42" s="106"/>
      <c r="H42" s="129"/>
      <c r="I42" s="129"/>
      <c r="J42" s="108"/>
      <c r="K42" s="108"/>
      <c r="L42" s="109">
        <v>0.84</v>
      </c>
      <c r="M42" s="110">
        <v>5</v>
      </c>
      <c r="N42" s="117">
        <v>318</v>
      </c>
      <c r="O42" s="154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150</v>
      </c>
      <c r="AB42" s="117">
        <v>0</v>
      </c>
      <c r="AC42" s="370"/>
      <c r="AD42" s="370"/>
      <c r="AE42" s="370"/>
      <c r="AF42" s="370"/>
      <c r="AG42" s="370"/>
      <c r="AH42" s="370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15">
        <f t="shared" si="0"/>
        <v>18</v>
      </c>
      <c r="B43" s="129">
        <v>4</v>
      </c>
      <c r="C43" s="129">
        <v>1</v>
      </c>
      <c r="D43" s="116">
        <v>81.93</v>
      </c>
      <c r="E43" s="129"/>
      <c r="F43" s="129"/>
      <c r="G43" s="106"/>
      <c r="H43" s="129"/>
      <c r="I43" s="129"/>
      <c r="J43" s="108"/>
      <c r="K43" s="108"/>
      <c r="L43" s="109">
        <v>0.84</v>
      </c>
      <c r="M43" s="110">
        <v>6</v>
      </c>
      <c r="N43" s="117">
        <v>327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>
        <v>32</v>
      </c>
      <c r="Z43" s="151"/>
      <c r="AA43" s="117">
        <v>150</v>
      </c>
      <c r="AB43" s="117">
        <v>0</v>
      </c>
      <c r="AC43" s="370"/>
      <c r="AD43" s="370"/>
      <c r="AE43" s="370"/>
      <c r="AF43" s="370"/>
      <c r="AG43" s="370"/>
      <c r="AH43" s="370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15">
        <f t="shared" si="0"/>
        <v>19</v>
      </c>
      <c r="B44" s="129">
        <v>4</v>
      </c>
      <c r="C44" s="129">
        <v>1</v>
      </c>
      <c r="D44" s="116">
        <v>81.93</v>
      </c>
      <c r="E44" s="129"/>
      <c r="F44" s="129"/>
      <c r="G44" s="106"/>
      <c r="H44" s="129"/>
      <c r="I44" s="129"/>
      <c r="J44" s="108"/>
      <c r="K44" s="108"/>
      <c r="L44" s="109">
        <v>0.84</v>
      </c>
      <c r="M44" s="110">
        <v>5</v>
      </c>
      <c r="N44" s="117">
        <v>337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150</v>
      </c>
      <c r="AB44" s="117">
        <v>0</v>
      </c>
      <c r="AC44" s="370"/>
      <c r="AD44" s="370"/>
      <c r="AE44" s="370"/>
      <c r="AF44" s="370"/>
      <c r="AG44" s="370"/>
      <c r="AH44" s="370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115">
        <f t="shared" si="0"/>
        <v>20</v>
      </c>
      <c r="B45" s="129">
        <v>4</v>
      </c>
      <c r="C45" s="129">
        <v>2</v>
      </c>
      <c r="D45" s="116">
        <v>83.6</v>
      </c>
      <c r="E45" s="129"/>
      <c r="F45" s="129"/>
      <c r="G45" s="106"/>
      <c r="H45" s="129"/>
      <c r="I45" s="129"/>
      <c r="J45" s="108"/>
      <c r="K45" s="108"/>
      <c r="L45" s="109">
        <v>0.84</v>
      </c>
      <c r="M45" s="110">
        <v>5</v>
      </c>
      <c r="N45" s="117">
        <v>43</v>
      </c>
      <c r="O45" s="154"/>
      <c r="P45" s="117"/>
      <c r="Q45" s="117"/>
      <c r="R45" s="117"/>
      <c r="S45" s="117"/>
      <c r="T45" s="117"/>
      <c r="U45" s="117"/>
      <c r="V45" s="117"/>
      <c r="W45" s="117"/>
      <c r="X45" s="117"/>
      <c r="Y45" s="117">
        <v>32</v>
      </c>
      <c r="Z45" s="151"/>
      <c r="AA45" s="117">
        <v>600</v>
      </c>
      <c r="AB45" s="117">
        <v>0</v>
      </c>
      <c r="AC45" s="370" t="s">
        <v>102</v>
      </c>
      <c r="AD45" s="370"/>
      <c r="AE45" s="370"/>
      <c r="AF45" s="370"/>
      <c r="AG45" s="370"/>
      <c r="AH45" s="370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115">
        <f t="shared" si="0"/>
        <v>21</v>
      </c>
      <c r="B46" s="129">
        <v>4</v>
      </c>
      <c r="C46" s="129">
        <v>2</v>
      </c>
      <c r="D46" s="116">
        <v>83.6</v>
      </c>
      <c r="E46" s="129"/>
      <c r="F46" s="129"/>
      <c r="G46" s="106"/>
      <c r="H46" s="129"/>
      <c r="I46" s="129"/>
      <c r="J46" s="108"/>
      <c r="K46" s="108"/>
      <c r="L46" s="109">
        <v>0.84</v>
      </c>
      <c r="M46" s="110">
        <v>5</v>
      </c>
      <c r="N46" s="117">
        <v>256</v>
      </c>
      <c r="O46" s="117"/>
      <c r="P46" s="117"/>
      <c r="Q46" s="117"/>
      <c r="R46" s="117"/>
      <c r="S46" s="117"/>
      <c r="T46" s="117"/>
      <c r="U46" s="117"/>
      <c r="V46" s="117"/>
      <c r="W46" s="117">
        <v>120</v>
      </c>
      <c r="X46" s="117"/>
      <c r="Y46" s="117">
        <v>32</v>
      </c>
      <c r="Z46" s="151"/>
      <c r="AA46" s="117">
        <v>150</v>
      </c>
      <c r="AB46" s="117">
        <v>0</v>
      </c>
      <c r="AC46" s="370" t="s">
        <v>101</v>
      </c>
      <c r="AD46" s="370"/>
      <c r="AE46" s="370"/>
      <c r="AF46" s="370"/>
      <c r="AG46" s="370"/>
      <c r="AH46" s="370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115">
        <f t="shared" si="0"/>
        <v>22</v>
      </c>
      <c r="B47" s="129">
        <v>4</v>
      </c>
      <c r="C47" s="129">
        <v>3</v>
      </c>
      <c r="D47" s="116">
        <v>85.26</v>
      </c>
      <c r="E47" s="129"/>
      <c r="F47" s="129"/>
      <c r="G47" s="106"/>
      <c r="H47" s="129"/>
      <c r="I47" s="129"/>
      <c r="J47" s="108"/>
      <c r="K47" s="108"/>
      <c r="L47" s="109">
        <v>0.84</v>
      </c>
      <c r="M47" s="110">
        <v>6</v>
      </c>
      <c r="N47" s="117">
        <v>313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150</v>
      </c>
      <c r="AB47" s="117">
        <v>0</v>
      </c>
      <c r="AC47" s="370"/>
      <c r="AD47" s="370"/>
      <c r="AE47" s="370"/>
      <c r="AF47" s="370"/>
      <c r="AG47" s="370"/>
      <c r="AH47" s="370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115">
        <f t="shared" si="0"/>
        <v>23</v>
      </c>
      <c r="B48" s="129">
        <v>4</v>
      </c>
      <c r="C48" s="129">
        <v>3</v>
      </c>
      <c r="D48" s="116">
        <v>85.26</v>
      </c>
      <c r="E48" s="129"/>
      <c r="F48" s="129"/>
      <c r="G48" s="106"/>
      <c r="H48" s="129"/>
      <c r="I48" s="129"/>
      <c r="J48" s="108"/>
      <c r="K48" s="108"/>
      <c r="L48" s="109">
        <v>0.84</v>
      </c>
      <c r="M48" s="110">
        <v>6</v>
      </c>
      <c r="N48" s="117">
        <v>316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150</v>
      </c>
      <c r="AB48" s="117">
        <v>0</v>
      </c>
      <c r="AC48" s="370"/>
      <c r="AD48" s="370"/>
      <c r="AE48" s="370"/>
      <c r="AF48" s="370"/>
      <c r="AG48" s="370"/>
      <c r="AH48" s="370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115">
        <f t="shared" si="0"/>
        <v>24</v>
      </c>
      <c r="B49" s="129">
        <v>4</v>
      </c>
      <c r="C49" s="129">
        <v>4</v>
      </c>
      <c r="D49" s="116">
        <v>86.93</v>
      </c>
      <c r="E49" s="129"/>
      <c r="F49" s="129"/>
      <c r="G49" s="106"/>
      <c r="H49" s="129"/>
      <c r="I49" s="129"/>
      <c r="J49" s="108"/>
      <c r="K49" s="108"/>
      <c r="L49" s="109">
        <v>0.84</v>
      </c>
      <c r="M49" s="110">
        <v>5</v>
      </c>
      <c r="N49" s="117">
        <v>313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>
        <v>32</v>
      </c>
      <c r="Z49" s="151"/>
      <c r="AA49" s="117">
        <v>150</v>
      </c>
      <c r="AB49" s="117">
        <v>0</v>
      </c>
      <c r="AC49" s="370"/>
      <c r="AD49" s="370"/>
      <c r="AE49" s="370"/>
      <c r="AF49" s="370"/>
      <c r="AG49" s="370"/>
      <c r="AH49" s="370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115">
        <f t="shared" si="0"/>
        <v>25</v>
      </c>
      <c r="B50" s="129">
        <v>4</v>
      </c>
      <c r="C50" s="129">
        <v>4</v>
      </c>
      <c r="D50" s="116">
        <v>86.93</v>
      </c>
      <c r="E50" s="129"/>
      <c r="F50" s="129"/>
      <c r="G50" s="106"/>
      <c r="H50" s="129"/>
      <c r="I50" s="129"/>
      <c r="J50" s="108"/>
      <c r="K50" s="108"/>
      <c r="L50" s="109">
        <v>0.84</v>
      </c>
      <c r="M50" s="110">
        <v>5</v>
      </c>
      <c r="N50" s="117">
        <v>315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150</v>
      </c>
      <c r="AB50" s="117">
        <v>0</v>
      </c>
      <c r="AC50" s="370"/>
      <c r="AD50" s="370"/>
      <c r="AE50" s="370"/>
      <c r="AF50" s="370"/>
      <c r="AG50" s="370"/>
      <c r="AH50" s="370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115">
        <f t="shared" si="0"/>
        <v>26</v>
      </c>
      <c r="B51" s="129">
        <v>4</v>
      </c>
      <c r="C51" s="129">
        <v>5</v>
      </c>
      <c r="D51" s="116">
        <v>88.6</v>
      </c>
      <c r="E51" s="129"/>
      <c r="F51" s="129"/>
      <c r="G51" s="106"/>
      <c r="H51" s="129"/>
      <c r="I51" s="129"/>
      <c r="J51" s="108"/>
      <c r="K51" s="108"/>
      <c r="L51" s="109">
        <v>0.84</v>
      </c>
      <c r="M51" s="110">
        <v>6</v>
      </c>
      <c r="N51" s="117">
        <v>313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150</v>
      </c>
      <c r="AB51" s="117">
        <v>0</v>
      </c>
      <c r="AC51" s="370"/>
      <c r="AD51" s="370"/>
      <c r="AE51" s="370"/>
      <c r="AF51" s="370"/>
      <c r="AG51" s="370"/>
      <c r="AH51" s="370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115">
        <f t="shared" si="0"/>
        <v>27</v>
      </c>
      <c r="B52" s="129">
        <v>4</v>
      </c>
      <c r="C52" s="129">
        <v>5</v>
      </c>
      <c r="D52" s="116">
        <v>88.6</v>
      </c>
      <c r="E52" s="129"/>
      <c r="F52" s="129"/>
      <c r="G52" s="106"/>
      <c r="H52" s="129"/>
      <c r="I52" s="129"/>
      <c r="J52" s="108"/>
      <c r="K52" s="108"/>
      <c r="L52" s="109">
        <v>0.84</v>
      </c>
      <c r="M52" s="110">
        <v>5</v>
      </c>
      <c r="N52" s="117">
        <v>316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150</v>
      </c>
      <c r="AB52" s="117">
        <v>0</v>
      </c>
      <c r="AC52" s="370"/>
      <c r="AD52" s="370"/>
      <c r="AE52" s="370"/>
      <c r="AF52" s="370"/>
      <c r="AG52" s="370"/>
      <c r="AH52" s="370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115">
        <f t="shared" si="0"/>
        <v>28</v>
      </c>
      <c r="B53" s="129">
        <v>4</v>
      </c>
      <c r="C53" s="129">
        <v>6</v>
      </c>
      <c r="D53" s="116">
        <v>90.27</v>
      </c>
      <c r="E53" s="129"/>
      <c r="F53" s="129"/>
      <c r="G53" s="106"/>
      <c r="H53" s="129"/>
      <c r="I53" s="129"/>
      <c r="J53" s="108"/>
      <c r="K53" s="108"/>
      <c r="L53" s="109">
        <v>0.84</v>
      </c>
      <c r="M53" s="110">
        <v>6</v>
      </c>
      <c r="N53" s="117">
        <v>319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150</v>
      </c>
      <c r="AB53" s="117">
        <v>0</v>
      </c>
      <c r="AC53" s="370"/>
      <c r="AD53" s="370"/>
      <c r="AE53" s="370"/>
      <c r="AF53" s="370"/>
      <c r="AG53" s="370"/>
      <c r="AH53" s="370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115">
        <f t="shared" si="0"/>
        <v>29</v>
      </c>
      <c r="B54" s="129">
        <v>4</v>
      </c>
      <c r="C54" s="129">
        <v>6</v>
      </c>
      <c r="D54" s="116">
        <v>90.27</v>
      </c>
      <c r="E54" s="129"/>
      <c r="F54" s="129"/>
      <c r="G54" s="106"/>
      <c r="H54" s="129"/>
      <c r="I54" s="129"/>
      <c r="J54" s="108"/>
      <c r="K54" s="108"/>
      <c r="L54" s="109">
        <v>0.84</v>
      </c>
      <c r="M54" s="110">
        <v>6</v>
      </c>
      <c r="N54" s="117">
        <v>313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140</v>
      </c>
      <c r="AB54" s="117">
        <v>0</v>
      </c>
      <c r="AC54" s="370"/>
      <c r="AD54" s="370"/>
      <c r="AE54" s="370"/>
      <c r="AF54" s="370"/>
      <c r="AG54" s="370"/>
      <c r="AH54" s="370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115">
        <f t="shared" si="0"/>
        <v>30</v>
      </c>
      <c r="B55" s="129">
        <v>4</v>
      </c>
      <c r="C55" s="129">
        <v>7</v>
      </c>
      <c r="D55" s="116">
        <v>91.94</v>
      </c>
      <c r="E55" s="129"/>
      <c r="F55" s="130"/>
      <c r="G55" s="106"/>
      <c r="H55" s="129"/>
      <c r="I55" s="129"/>
      <c r="J55" s="108"/>
      <c r="K55" s="108"/>
      <c r="L55" s="109">
        <v>1</v>
      </c>
      <c r="M55" s="110">
        <v>5</v>
      </c>
      <c r="N55" s="117">
        <v>310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140</v>
      </c>
      <c r="AB55" s="117">
        <v>0</v>
      </c>
      <c r="AC55" s="370"/>
      <c r="AD55" s="370"/>
      <c r="AE55" s="370"/>
      <c r="AF55" s="370"/>
      <c r="AG55" s="370"/>
      <c r="AH55" s="370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135">
        <v>1</v>
      </c>
      <c r="B56" s="156">
        <v>4</v>
      </c>
      <c r="C56" s="156">
        <v>8</v>
      </c>
      <c r="D56" s="116">
        <v>93.6</v>
      </c>
      <c r="E56" s="129"/>
      <c r="F56" s="129"/>
      <c r="G56" s="106"/>
      <c r="H56" s="129"/>
      <c r="I56" s="129"/>
      <c r="J56" s="108"/>
      <c r="K56" s="108"/>
      <c r="L56" s="109">
        <v>1</v>
      </c>
      <c r="M56" s="110">
        <v>6</v>
      </c>
      <c r="N56" s="158">
        <v>312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140</v>
      </c>
      <c r="AB56" s="158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1"/>
      <c r="AD57" s="371"/>
      <c r="AE57" s="371"/>
      <c r="AF57" s="371"/>
      <c r="AG57" s="371"/>
      <c r="AH57" s="371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25.52</v>
      </c>
      <c r="M58" s="101">
        <f>SUM(M27:M57)</f>
        <v>168</v>
      </c>
      <c r="N58" s="102">
        <f>SUM(N27:N57)</f>
        <v>9140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</sheetData>
  <sheetProtection selectLockedCells="1" selectUnlockedCells="1"/>
  <mergeCells count="65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billy lee</cp:lastModifiedBy>
  <dcterms:created xsi:type="dcterms:W3CDTF">2018-03-19T21:49:32Z</dcterms:created>
  <dcterms:modified xsi:type="dcterms:W3CDTF">2019-12-08T17:39:05Z</dcterms:modified>
</cp:coreProperties>
</file>