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March 2020\Gauge Sheets\"/>
    </mc:Choice>
  </mc:AlternateContent>
  <xr:revisionPtr revIDLastSave="0" documentId="8_{8DCC3914-FCC7-4ACE-A6C4-9E2F2AE47DE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4" l="1"/>
  <c r="A29" i="4" s="1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L58" i="12"/>
  <c r="M58" i="12"/>
  <c r="N58" i="12"/>
  <c r="U58" i="1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U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<sst xmlns="http://schemas.openxmlformats.org/spreadsheetml/2006/main" count="1116" uniqueCount="100">
  <si>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</si>
  <si>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</si>
  <si>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</si>
  <si>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</si>
  <si>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</si>
  <si>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</si>
  <si>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</si>
  <si>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</si>
  <si>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</si>
  <si>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</si>
  <si>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</si>
  <si>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</si>
  <si>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</si>
  <si>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</si>
  <si>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</si>
  <si>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</si>
  <si>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</si>
  <si>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</si>
  <si>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</si>
  <si>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</si>
  <si>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</si>
  <si>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</si>
  <si>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</si>
  <si>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</si>
  <si>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</si>
  <si>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</si>
  <si>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</si>
  <si>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</si>
  <si>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</si>
  <si>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</si>
  <si>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</si>
  <si>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</si>
  <si>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</si>
  <si>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</si>
  <si>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</si>
  <si>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</si>
  <si>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</si>
  <si>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</si>
  <si>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</si>
  <si>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</si>
  <si>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</si>
  <si>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</si>
  <si>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</si>
  <si>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</si>
  <si>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</si>
  <si>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</si>
  <si>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</si>
  <si>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</si>
  <si>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</si>
  <si>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</si>
  <si>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</si>
  <si>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</si>
  <si>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</si>
  <si>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</si>
  <si>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</si>
  <si>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</si>
  <si>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</si>
  <si>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</si>
  <si>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</si>
  <si>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</si>
  <si>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</si>
  <si>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</si>
  <si>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</si>
  <si>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</si>
  <si>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</si>
  <si>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</si>
  <si>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</si>
  <si>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</si>
  <si>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</si>
  <si>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</si>
  <si>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</si>
  <si>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</si>
  <si>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</si>
  <si>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</si>
  <si>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</si>
  <si>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Rosa Benavidez A#1</t>
  </si>
  <si>
    <t>Webb</t>
  </si>
  <si>
    <t>Arturo Valadez</t>
  </si>
  <si>
    <t>webb</t>
  </si>
  <si>
    <t>psi</t>
  </si>
  <si>
    <t>rosa benavidez A#1</t>
  </si>
  <si>
    <t>arturo valadez</t>
  </si>
  <si>
    <t>jan</t>
  </si>
  <si>
    <t>feb</t>
  </si>
  <si>
    <t>arturo</t>
  </si>
  <si>
    <t>Arturo</t>
  </si>
  <si>
    <t>Rosa BENAVIDEZ a#1</t>
  </si>
  <si>
    <t>WEBB</t>
  </si>
  <si>
    <t xml:space="preserve">Arturo Valadez  </t>
  </si>
  <si>
    <t>8/7/19</t>
  </si>
  <si>
    <t>rosa benavidez a#1</t>
  </si>
  <si>
    <t xml:space="preserve">well not making any oil </t>
  </si>
  <si>
    <t>well not making any oil called jeff….think rods are parted.</t>
  </si>
  <si>
    <t>well si rods are parted</t>
  </si>
  <si>
    <t>well b.o.l</t>
  </si>
  <si>
    <t>rig moved in</t>
  </si>
  <si>
    <t>well si</t>
  </si>
  <si>
    <t>unit down need to replace under ground wire that goes from box to unit</t>
  </si>
  <si>
    <t>unit down call bamontez electric set up for Monday march 2</t>
  </si>
  <si>
    <t>unit BACK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</si>
</sst>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18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1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0" fontId="17" fillId="2" borderId="0" xfId="1" applyNumberFormat="1" applyFont="1" applyFill="1" applyBorder="1" applyAlignment="1" applyProtection="1"/>
    <xf numFmtId="14" fontId="13" fillId="14" borderId="18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5"/>
  <sheetViews>
    <sheetView showGridLines="0" topLeftCell="A32" zoomScaleNormal="100" workbookViewId="0">
      <selection activeCell="D58" sqref="D58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335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335" t="s">
        <v>4</v>
      </c>
      <c r="L6" s="7" t="s">
        <v>76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82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4</v>
      </c>
      <c r="D27" s="47">
        <v>26.72</v>
      </c>
      <c r="E27" s="48">
        <v>7</v>
      </c>
      <c r="F27" s="48">
        <v>7</v>
      </c>
      <c r="G27" s="47">
        <v>105.56</v>
      </c>
      <c r="H27" s="48"/>
      <c r="I27" s="48"/>
      <c r="J27" s="49"/>
      <c r="K27" s="49"/>
      <c r="L27" s="50">
        <v>0</v>
      </c>
      <c r="M27" s="51">
        <v>0</v>
      </c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>
        <v>0</v>
      </c>
      <c r="AC27" s="362" t="s">
        <v>96</v>
      </c>
      <c r="AD27" s="362"/>
      <c r="AE27" s="362"/>
      <c r="AF27" s="362"/>
      <c r="AG27" s="362"/>
      <c r="AH27" s="362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4</v>
      </c>
      <c r="D28" s="58">
        <v>26.72</v>
      </c>
      <c r="E28" s="57">
        <v>7</v>
      </c>
      <c r="F28" s="59">
        <v>7</v>
      </c>
      <c r="G28" s="47">
        <v>105.56</v>
      </c>
      <c r="H28" s="57"/>
      <c r="I28" s="57"/>
      <c r="J28" s="49"/>
      <c r="K28" s="49"/>
      <c r="L28" s="50">
        <v>0</v>
      </c>
      <c r="M28" s="51">
        <v>0</v>
      </c>
      <c r="N28" s="52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1"/>
      <c r="AA28" s="60"/>
      <c r="AB28" s="60">
        <v>0</v>
      </c>
      <c r="AC28" s="362"/>
      <c r="AD28" s="362"/>
      <c r="AE28" s="362"/>
      <c r="AF28" s="362"/>
      <c r="AG28" s="362"/>
      <c r="AH28" s="362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4</v>
      </c>
      <c r="D29" s="65">
        <v>26.72</v>
      </c>
      <c r="E29" s="63">
        <v>7</v>
      </c>
      <c r="F29" s="63">
        <v>7</v>
      </c>
      <c r="G29" s="66">
        <v>105.56</v>
      </c>
      <c r="H29" s="63"/>
      <c r="I29" s="63"/>
      <c r="J29" s="67"/>
      <c r="K29" s="67"/>
      <c r="L29" s="68">
        <v>0</v>
      </c>
      <c r="M29" s="69">
        <v>0</v>
      </c>
      <c r="N29" s="70"/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/>
      <c r="Z29" s="74"/>
      <c r="AA29" s="72"/>
      <c r="AB29" s="72">
        <v>0</v>
      </c>
      <c r="AC29" s="363"/>
      <c r="AD29" s="363"/>
      <c r="AE29" s="363"/>
      <c r="AF29" s="363"/>
      <c r="AG29" s="363"/>
      <c r="AH29" s="363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4</v>
      </c>
      <c r="D30" s="58">
        <v>26.72</v>
      </c>
      <c r="E30" s="57">
        <v>7</v>
      </c>
      <c r="F30" s="57">
        <v>7</v>
      </c>
      <c r="G30" s="47">
        <v>105.56</v>
      </c>
      <c r="H30" s="57"/>
      <c r="I30" s="57"/>
      <c r="J30" s="49"/>
      <c r="K30" s="49"/>
      <c r="L30" s="50">
        <v>0</v>
      </c>
      <c r="M30" s="51">
        <v>0</v>
      </c>
      <c r="N30" s="52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1"/>
      <c r="AA30" s="60"/>
      <c r="AB30" s="60">
        <v>0</v>
      </c>
      <c r="AC30" s="362"/>
      <c r="AD30" s="362"/>
      <c r="AE30" s="362"/>
      <c r="AF30" s="362"/>
      <c r="AG30" s="362"/>
      <c r="AH30" s="362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4</v>
      </c>
      <c r="D31" s="65">
        <v>26.72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0</v>
      </c>
      <c r="M31" s="69">
        <v>0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/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4</v>
      </c>
      <c r="D32" s="58">
        <v>26.72</v>
      </c>
      <c r="E32" s="57">
        <v>7</v>
      </c>
      <c r="F32" s="57">
        <v>7</v>
      </c>
      <c r="G32" s="47">
        <v>105.56</v>
      </c>
      <c r="H32" s="57"/>
      <c r="I32" s="57"/>
      <c r="J32" s="49"/>
      <c r="K32" s="49"/>
      <c r="L32" s="50">
        <v>0</v>
      </c>
      <c r="M32" s="51">
        <v>0</v>
      </c>
      <c r="N32" s="52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>
        <v>0</v>
      </c>
      <c r="AC32" s="362"/>
      <c r="AD32" s="362"/>
      <c r="AE32" s="362"/>
      <c r="AF32" s="362"/>
      <c r="AG32" s="362"/>
      <c r="AH32" s="362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1</v>
      </c>
      <c r="C33" s="59">
        <v>4</v>
      </c>
      <c r="D33" s="58">
        <v>26.72</v>
      </c>
      <c r="E33" s="57">
        <v>7</v>
      </c>
      <c r="F33" s="57">
        <v>7</v>
      </c>
      <c r="G33" s="47">
        <v>105.56</v>
      </c>
      <c r="H33" s="57"/>
      <c r="I33" s="57"/>
      <c r="J33" s="49"/>
      <c r="K33" s="49"/>
      <c r="L33" s="50">
        <v>0</v>
      </c>
      <c r="M33" s="51">
        <v>0</v>
      </c>
      <c r="N33" s="52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1"/>
      <c r="AA33" s="60"/>
      <c r="AB33" s="60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1</v>
      </c>
      <c r="C34" s="59">
        <v>4</v>
      </c>
      <c r="D34" s="58">
        <v>26.72</v>
      </c>
      <c r="E34" s="57">
        <v>7</v>
      </c>
      <c r="F34" s="57">
        <v>7</v>
      </c>
      <c r="G34" s="47">
        <v>105.56</v>
      </c>
      <c r="H34" s="57"/>
      <c r="I34" s="57"/>
      <c r="J34" s="49"/>
      <c r="K34" s="49"/>
      <c r="L34" s="50">
        <v>0</v>
      </c>
      <c r="M34" s="51">
        <v>0</v>
      </c>
      <c r="N34" s="52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  <c r="AA34" s="60"/>
      <c r="AB34" s="60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1</v>
      </c>
      <c r="C35" s="59">
        <v>4</v>
      </c>
      <c r="D35" s="58">
        <v>26.72</v>
      </c>
      <c r="E35" s="57">
        <v>7</v>
      </c>
      <c r="F35" s="57">
        <v>7</v>
      </c>
      <c r="G35" s="47">
        <v>105.56</v>
      </c>
      <c r="H35" s="57"/>
      <c r="I35" s="57"/>
      <c r="J35" s="49"/>
      <c r="K35" s="49"/>
      <c r="L35" s="50">
        <v>0</v>
      </c>
      <c r="M35" s="51">
        <v>0</v>
      </c>
      <c r="N35" s="52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  <c r="AA35" s="60"/>
      <c r="AB35" s="60">
        <v>0</v>
      </c>
      <c r="AC35" s="364"/>
      <c r="AD35" s="364"/>
      <c r="AE35" s="364"/>
      <c r="AF35" s="364"/>
      <c r="AG35" s="364"/>
      <c r="AH35" s="364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1</v>
      </c>
      <c r="C36" s="59">
        <v>4</v>
      </c>
      <c r="D36" s="58">
        <v>26.72</v>
      </c>
      <c r="E36" s="57">
        <v>7</v>
      </c>
      <c r="F36" s="57">
        <v>7</v>
      </c>
      <c r="G36" s="47">
        <v>105.56</v>
      </c>
      <c r="H36" s="57"/>
      <c r="I36" s="57"/>
      <c r="J36" s="49"/>
      <c r="K36" s="49"/>
      <c r="L36" s="50">
        <v>0</v>
      </c>
      <c r="M36" s="51">
        <v>0</v>
      </c>
      <c r="N36" s="52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1"/>
      <c r="AA36" s="60"/>
      <c r="AB36" s="60">
        <v>0</v>
      </c>
      <c r="AC36" s="364" t="s">
        <v>96</v>
      </c>
      <c r="AD36" s="364"/>
      <c r="AE36" s="364"/>
      <c r="AF36" s="364"/>
      <c r="AG36" s="364"/>
      <c r="AH36" s="364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1</v>
      </c>
      <c r="C37" s="59">
        <v>4</v>
      </c>
      <c r="D37" s="58">
        <v>26.72</v>
      </c>
      <c r="E37" s="57">
        <v>7</v>
      </c>
      <c r="F37" s="57">
        <v>7</v>
      </c>
      <c r="G37" s="47">
        <v>105.56</v>
      </c>
      <c r="H37" s="57"/>
      <c r="I37" s="57"/>
      <c r="J37" s="49"/>
      <c r="K37" s="49"/>
      <c r="L37" s="50">
        <v>0</v>
      </c>
      <c r="M37" s="51">
        <v>0</v>
      </c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>
        <v>0</v>
      </c>
      <c r="AC37" s="364"/>
      <c r="AD37" s="364"/>
      <c r="AE37" s="364"/>
      <c r="AF37" s="364"/>
      <c r="AG37" s="364"/>
      <c r="AH37" s="364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1</v>
      </c>
      <c r="C38" s="59">
        <v>4</v>
      </c>
      <c r="D38" s="58">
        <v>26.72</v>
      </c>
      <c r="E38" s="57">
        <v>7</v>
      </c>
      <c r="F38" s="57">
        <v>7</v>
      </c>
      <c r="G38" s="47">
        <v>105.56</v>
      </c>
      <c r="H38" s="57"/>
      <c r="I38" s="57"/>
      <c r="J38" s="49"/>
      <c r="K38" s="49"/>
      <c r="L38" s="50">
        <v>0</v>
      </c>
      <c r="M38" s="51">
        <v>0</v>
      </c>
      <c r="N38" s="52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  <c r="AA38" s="60"/>
      <c r="AB38" s="60">
        <v>0</v>
      </c>
      <c r="AC38" s="364"/>
      <c r="AD38" s="364"/>
      <c r="AE38" s="364"/>
      <c r="AF38" s="364"/>
      <c r="AG38" s="364"/>
      <c r="AH38" s="364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1</v>
      </c>
      <c r="C39" s="59">
        <v>4</v>
      </c>
      <c r="D39" s="58">
        <v>26.72</v>
      </c>
      <c r="E39" s="57">
        <v>7</v>
      </c>
      <c r="F39" s="57">
        <v>7</v>
      </c>
      <c r="G39" s="47">
        <v>105.56</v>
      </c>
      <c r="H39" s="57"/>
      <c r="I39" s="57"/>
      <c r="J39" s="49"/>
      <c r="K39" s="49"/>
      <c r="L39" s="50">
        <v>0</v>
      </c>
      <c r="M39" s="51">
        <v>0</v>
      </c>
      <c r="N39" s="52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1"/>
      <c r="AA39" s="60"/>
      <c r="AB39" s="60">
        <v>0</v>
      </c>
      <c r="AC39" s="364"/>
      <c r="AD39" s="364"/>
      <c r="AE39" s="364"/>
      <c r="AF39" s="364"/>
      <c r="AG39" s="364"/>
      <c r="AH39" s="364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1</v>
      </c>
      <c r="C40" s="59">
        <v>4</v>
      </c>
      <c r="D40" s="58">
        <v>26.72</v>
      </c>
      <c r="E40" s="57">
        <v>7</v>
      </c>
      <c r="F40" s="57">
        <v>7</v>
      </c>
      <c r="G40" s="47">
        <v>105.56</v>
      </c>
      <c r="H40" s="57"/>
      <c r="I40" s="57"/>
      <c r="J40" s="49"/>
      <c r="K40" s="49"/>
      <c r="L40" s="50">
        <v>0</v>
      </c>
      <c r="M40" s="51">
        <v>0</v>
      </c>
      <c r="N40" s="52"/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1"/>
      <c r="AA40" s="60"/>
      <c r="AB40" s="60">
        <v>0</v>
      </c>
      <c r="AC40" s="364"/>
      <c r="AD40" s="364"/>
      <c r="AE40" s="364"/>
      <c r="AF40" s="364"/>
      <c r="AG40" s="364"/>
      <c r="AH40" s="364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1</v>
      </c>
      <c r="C41" s="63">
        <v>4</v>
      </c>
      <c r="D41" s="65">
        <v>26.72</v>
      </c>
      <c r="E41" s="63">
        <v>7</v>
      </c>
      <c r="F41" s="63">
        <v>7</v>
      </c>
      <c r="G41" s="66">
        <v>105.56</v>
      </c>
      <c r="H41" s="63"/>
      <c r="I41" s="63"/>
      <c r="J41" s="67"/>
      <c r="K41" s="67"/>
      <c r="L41" s="68">
        <v>0</v>
      </c>
      <c r="M41" s="69">
        <v>0</v>
      </c>
      <c r="N41" s="70"/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2"/>
      <c r="AB41" s="72">
        <v>0</v>
      </c>
      <c r="AC41" s="365"/>
      <c r="AD41" s="365"/>
      <c r="AE41" s="365"/>
      <c r="AF41" s="365"/>
      <c r="AG41" s="365"/>
      <c r="AH41" s="365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1</v>
      </c>
      <c r="C42" s="63">
        <v>4</v>
      </c>
      <c r="D42" s="65">
        <v>26.72</v>
      </c>
      <c r="E42" s="63">
        <v>7</v>
      </c>
      <c r="F42" s="63">
        <v>7</v>
      </c>
      <c r="G42" s="66">
        <v>105.56</v>
      </c>
      <c r="H42" s="63"/>
      <c r="I42" s="63"/>
      <c r="J42" s="67"/>
      <c r="K42" s="67"/>
      <c r="L42" s="68">
        <v>0</v>
      </c>
      <c r="M42" s="69">
        <v>0</v>
      </c>
      <c r="N42" s="70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4"/>
      <c r="AA42" s="72"/>
      <c r="AB42" s="72">
        <v>0</v>
      </c>
      <c r="AC42" s="365"/>
      <c r="AD42" s="365"/>
      <c r="AE42" s="365"/>
      <c r="AF42" s="365"/>
      <c r="AG42" s="365"/>
      <c r="AH42" s="365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1</v>
      </c>
      <c r="C43" s="57">
        <v>4</v>
      </c>
      <c r="D43" s="58">
        <v>26.72</v>
      </c>
      <c r="E43" s="57">
        <v>7</v>
      </c>
      <c r="F43" s="57">
        <v>7</v>
      </c>
      <c r="G43" s="47">
        <v>105.56</v>
      </c>
      <c r="H43" s="57"/>
      <c r="I43" s="57"/>
      <c r="J43" s="49"/>
      <c r="K43" s="49"/>
      <c r="L43" s="50">
        <v>0</v>
      </c>
      <c r="M43" s="51">
        <v>0</v>
      </c>
      <c r="N43" s="52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1"/>
      <c r="AA43" s="60"/>
      <c r="AB43" s="60">
        <v>0</v>
      </c>
      <c r="AC43" s="364"/>
      <c r="AD43" s="364"/>
      <c r="AE43" s="364"/>
      <c r="AF43" s="364"/>
      <c r="AG43" s="364"/>
      <c r="AH43" s="364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1</v>
      </c>
      <c r="C44" s="57">
        <v>4</v>
      </c>
      <c r="D44" s="58">
        <v>26.72</v>
      </c>
      <c r="E44" s="57">
        <v>7</v>
      </c>
      <c r="F44" s="57">
        <v>7</v>
      </c>
      <c r="G44" s="47">
        <v>105.56</v>
      </c>
      <c r="H44" s="57"/>
      <c r="I44" s="57"/>
      <c r="J44" s="49"/>
      <c r="K44" s="49"/>
      <c r="L44" s="50">
        <v>0</v>
      </c>
      <c r="M44" s="51">
        <v>0</v>
      </c>
      <c r="N44" s="52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1"/>
      <c r="AA44" s="60"/>
      <c r="AB44" s="60">
        <v>0</v>
      </c>
      <c r="AC44" s="364"/>
      <c r="AD44" s="364"/>
      <c r="AE44" s="364"/>
      <c r="AF44" s="364"/>
      <c r="AG44" s="364"/>
      <c r="AH44" s="364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1</v>
      </c>
      <c r="C45" s="63">
        <v>4</v>
      </c>
      <c r="D45" s="65">
        <v>26.72</v>
      </c>
      <c r="E45" s="63">
        <v>7</v>
      </c>
      <c r="F45" s="63">
        <v>7</v>
      </c>
      <c r="G45" s="66">
        <v>105.56</v>
      </c>
      <c r="H45" s="63"/>
      <c r="I45" s="63"/>
      <c r="J45" s="67"/>
      <c r="K45" s="67"/>
      <c r="L45" s="68">
        <v>0</v>
      </c>
      <c r="M45" s="69">
        <v>0</v>
      </c>
      <c r="N45" s="70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4"/>
      <c r="AA45" s="72"/>
      <c r="AB45" s="72">
        <v>0</v>
      </c>
      <c r="AC45" s="365" t="s">
        <v>95</v>
      </c>
      <c r="AD45" s="365"/>
      <c r="AE45" s="365"/>
      <c r="AF45" s="365"/>
      <c r="AG45" s="365"/>
      <c r="AH45" s="365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1</v>
      </c>
      <c r="C46" s="63">
        <v>4</v>
      </c>
      <c r="D46" s="65">
        <v>26.72</v>
      </c>
      <c r="E46" s="63">
        <v>7</v>
      </c>
      <c r="F46" s="63">
        <v>7</v>
      </c>
      <c r="G46" s="66">
        <v>105.56</v>
      </c>
      <c r="H46" s="63"/>
      <c r="I46" s="63"/>
      <c r="J46" s="67"/>
      <c r="K46" s="67"/>
      <c r="L46" s="68">
        <v>0</v>
      </c>
      <c r="M46" s="69">
        <v>0</v>
      </c>
      <c r="N46" s="70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4"/>
      <c r="AA46" s="72"/>
      <c r="AB46" s="72">
        <v>0</v>
      </c>
      <c r="AC46" s="365"/>
      <c r="AD46" s="365"/>
      <c r="AE46" s="365"/>
      <c r="AF46" s="365"/>
      <c r="AG46" s="365"/>
      <c r="AH46" s="365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1</v>
      </c>
      <c r="C47" s="57">
        <v>4</v>
      </c>
      <c r="D47" s="58">
        <v>26.72</v>
      </c>
      <c r="E47" s="57">
        <v>7</v>
      </c>
      <c r="F47" s="57">
        <v>7</v>
      </c>
      <c r="G47" s="47">
        <v>105.56</v>
      </c>
      <c r="H47" s="57"/>
      <c r="I47" s="57"/>
      <c r="J47" s="49"/>
      <c r="K47" s="49"/>
      <c r="L47" s="50">
        <v>0</v>
      </c>
      <c r="M47" s="51">
        <v>0</v>
      </c>
      <c r="N47" s="52"/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1"/>
      <c r="AA47" s="60"/>
      <c r="AB47" s="60">
        <v>0</v>
      </c>
      <c r="AC47" s="364"/>
      <c r="AD47" s="364"/>
      <c r="AE47" s="364"/>
      <c r="AF47" s="364"/>
      <c r="AG47" s="364"/>
      <c r="AH47" s="364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1</v>
      </c>
      <c r="C48" s="57">
        <v>4</v>
      </c>
      <c r="D48" s="58">
        <v>26.72</v>
      </c>
      <c r="E48" s="57">
        <v>7</v>
      </c>
      <c r="F48" s="57">
        <v>7</v>
      </c>
      <c r="G48" s="47">
        <v>105.56</v>
      </c>
      <c r="H48" s="57"/>
      <c r="I48" s="57"/>
      <c r="J48" s="49"/>
      <c r="K48" s="49"/>
      <c r="L48" s="50">
        <v>0</v>
      </c>
      <c r="M48" s="51">
        <v>0</v>
      </c>
      <c r="N48" s="52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1"/>
      <c r="AA48" s="60"/>
      <c r="AB48" s="60">
        <v>0</v>
      </c>
      <c r="AC48" s="364"/>
      <c r="AD48" s="364"/>
      <c r="AE48" s="364"/>
      <c r="AF48" s="364"/>
      <c r="AG48" s="364"/>
      <c r="AH48" s="364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/>
      <c r="AB49" s="72">
        <v>0</v>
      </c>
      <c r="AC49" s="365" t="s">
        <v>94</v>
      </c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1</v>
      </c>
      <c r="C50" s="57">
        <v>4</v>
      </c>
      <c r="D50" s="58">
        <v>26.72</v>
      </c>
      <c r="E50" s="57">
        <v>7</v>
      </c>
      <c r="F50" s="57">
        <v>7</v>
      </c>
      <c r="G50" s="47">
        <v>105.56</v>
      </c>
      <c r="H50" s="57"/>
      <c r="I50" s="57"/>
      <c r="J50" s="49"/>
      <c r="K50" s="49"/>
      <c r="L50" s="50">
        <v>0</v>
      </c>
      <c r="M50" s="51">
        <v>130</v>
      </c>
      <c r="N50" s="52"/>
      <c r="O50" s="77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  <c r="AA50" s="60">
        <v>250</v>
      </c>
      <c r="AB50" s="60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1</v>
      </c>
      <c r="C51" s="79">
        <v>4</v>
      </c>
      <c r="D51" s="80">
        <v>26.72</v>
      </c>
      <c r="E51" s="79">
        <v>7</v>
      </c>
      <c r="F51" s="79">
        <v>7</v>
      </c>
      <c r="G51" s="81">
        <v>105.56</v>
      </c>
      <c r="H51" s="79"/>
      <c r="I51" s="79"/>
      <c r="J51" s="82"/>
      <c r="K51" s="82"/>
      <c r="L51" s="83">
        <v>0</v>
      </c>
      <c r="M51" s="84">
        <v>130</v>
      </c>
      <c r="N51" s="85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250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1</v>
      </c>
      <c r="C52" s="79">
        <v>4</v>
      </c>
      <c r="D52" s="80">
        <v>26.72</v>
      </c>
      <c r="E52" s="79">
        <v>7</v>
      </c>
      <c r="F52" s="79">
        <v>7</v>
      </c>
      <c r="G52" s="81">
        <v>105.56</v>
      </c>
      <c r="H52" s="79"/>
      <c r="I52" s="79"/>
      <c r="J52" s="82"/>
      <c r="K52" s="82"/>
      <c r="L52" s="83">
        <v>0</v>
      </c>
      <c r="M52" s="84">
        <v>130</v>
      </c>
      <c r="N52" s="85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1</v>
      </c>
      <c r="C53" s="57">
        <v>4</v>
      </c>
      <c r="D53" s="58">
        <v>26.72</v>
      </c>
      <c r="E53" s="57">
        <v>7</v>
      </c>
      <c r="F53" s="57">
        <v>7</v>
      </c>
      <c r="G53" s="47">
        <v>105.56</v>
      </c>
      <c r="H53" s="57"/>
      <c r="I53" s="57"/>
      <c r="J53" s="49"/>
      <c r="K53" s="49"/>
      <c r="L53" s="50">
        <v>0</v>
      </c>
      <c r="M53" s="51">
        <v>130</v>
      </c>
      <c r="N53" s="52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1"/>
      <c r="AA53" s="60">
        <v>250</v>
      </c>
      <c r="AB53" s="60">
        <v>0</v>
      </c>
      <c r="AC53" s="364"/>
      <c r="AD53" s="364"/>
      <c r="AE53" s="364"/>
      <c r="AF53" s="364"/>
      <c r="AG53" s="364"/>
      <c r="AH53" s="364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1</v>
      </c>
      <c r="C54" s="79">
        <v>4</v>
      </c>
      <c r="D54" s="80">
        <v>26.72</v>
      </c>
      <c r="E54" s="79">
        <v>7</v>
      </c>
      <c r="F54" s="79">
        <v>7</v>
      </c>
      <c r="G54" s="81">
        <v>105.56</v>
      </c>
      <c r="H54" s="79"/>
      <c r="I54" s="79"/>
      <c r="J54" s="82"/>
      <c r="K54" s="82"/>
      <c r="L54" s="83">
        <v>0</v>
      </c>
      <c r="M54" s="84">
        <v>130</v>
      </c>
      <c r="N54" s="85"/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1</v>
      </c>
      <c r="C55" s="79">
        <v>4</v>
      </c>
      <c r="D55" s="80">
        <v>26.72</v>
      </c>
      <c r="E55" s="79">
        <v>8</v>
      </c>
      <c r="F55" s="89">
        <v>3</v>
      </c>
      <c r="G55" s="81">
        <v>114.84</v>
      </c>
      <c r="H55" s="79"/>
      <c r="I55" s="79"/>
      <c r="J55" s="82"/>
      <c r="K55" s="82"/>
      <c r="L55" s="83">
        <v>9.2799999999999994</v>
      </c>
      <c r="M55" s="84">
        <v>130</v>
      </c>
      <c r="N55" s="85"/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/>
      <c r="Z55" s="87"/>
      <c r="AA55" s="86">
        <v>250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1</v>
      </c>
      <c r="C56" s="92">
        <v>4</v>
      </c>
      <c r="D56" s="58">
        <v>26.72</v>
      </c>
      <c r="E56" s="57">
        <v>8</v>
      </c>
      <c r="F56" s="57">
        <v>11</v>
      </c>
      <c r="G56" s="47">
        <v>124.12</v>
      </c>
      <c r="H56" s="57"/>
      <c r="I56" s="57"/>
      <c r="J56" s="49"/>
      <c r="K56" s="49"/>
      <c r="L56" s="50">
        <v>9.2799999999999994</v>
      </c>
      <c r="M56" s="51">
        <v>130</v>
      </c>
      <c r="N56" s="52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3">
        <v>250</v>
      </c>
      <c r="AB56" s="93"/>
      <c r="AC56" s="366"/>
      <c r="AD56" s="366"/>
      <c r="AE56" s="366"/>
      <c r="AF56" s="366"/>
      <c r="AG56" s="366"/>
      <c r="AH56" s="366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1</v>
      </c>
      <c r="C57" s="96">
        <v>4</v>
      </c>
      <c r="D57" s="58">
        <v>26.72</v>
      </c>
      <c r="E57" s="96">
        <v>9</v>
      </c>
      <c r="F57" s="96">
        <v>7</v>
      </c>
      <c r="G57" s="47">
        <v>133.4</v>
      </c>
      <c r="H57" s="96"/>
      <c r="I57" s="96"/>
      <c r="J57" s="49"/>
      <c r="K57" s="49"/>
      <c r="L57" s="50">
        <v>9.2799999999999994</v>
      </c>
      <c r="M57" s="51">
        <v>130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8"/>
      <c r="AA57" s="97">
        <v>250</v>
      </c>
      <c r="AB57" s="97">
        <v>0</v>
      </c>
      <c r="AC57" s="366"/>
      <c r="AD57" s="366"/>
      <c r="AE57" s="366"/>
      <c r="AF57" s="366"/>
      <c r="AG57" s="366"/>
      <c r="AH57" s="366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27.839999999999996</v>
      </c>
      <c r="M58" s="101">
        <f>SUM(M27:M57)</f>
        <v>1040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1"/>
  <sheetViews>
    <sheetView showGridLines="0" topLeftCell="I40" zoomScale="115" zoomScaleNormal="115" workbookViewId="0">
      <selection activeCell="AC27" sqref="AC27:AH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72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359.89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9</v>
      </c>
      <c r="F27" s="107">
        <v>4</v>
      </c>
      <c r="G27" s="106">
        <v>129.91999999999999</v>
      </c>
      <c r="H27" s="107"/>
      <c r="I27" s="107"/>
      <c r="J27" s="108"/>
      <c r="K27" s="108"/>
      <c r="L27" s="109">
        <v>8.1199999999999992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1</v>
      </c>
      <c r="D28" s="116">
        <v>81.83</v>
      </c>
      <c r="E28" s="129">
        <v>9</v>
      </c>
      <c r="F28" s="129">
        <v>11</v>
      </c>
      <c r="G28" s="106">
        <v>138.04</v>
      </c>
      <c r="H28" s="129"/>
      <c r="I28" s="129"/>
      <c r="J28" s="108"/>
      <c r="K28" s="108"/>
      <c r="L28" s="109">
        <v>8.1199999999999992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10</v>
      </c>
      <c r="F29" s="129">
        <v>6</v>
      </c>
      <c r="G29" s="106">
        <v>146.16</v>
      </c>
      <c r="H29" s="129"/>
      <c r="I29" s="129"/>
      <c r="J29" s="108"/>
      <c r="K29" s="108"/>
      <c r="L29" s="109">
        <v>8.1199999999999992</v>
      </c>
      <c r="M29" s="110">
        <v>125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11</v>
      </c>
      <c r="F30" s="129">
        <v>2</v>
      </c>
      <c r="G30" s="106">
        <v>155.44</v>
      </c>
      <c r="H30" s="129"/>
      <c r="I30" s="129"/>
      <c r="J30" s="108"/>
      <c r="K30" s="108"/>
      <c r="L30" s="109">
        <v>8.1199999999999992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9.2799999999999994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12</v>
      </c>
      <c r="F32" s="129">
        <v>6</v>
      </c>
      <c r="G32" s="106">
        <v>174</v>
      </c>
      <c r="H32" s="129"/>
      <c r="I32" s="129"/>
      <c r="J32" s="108"/>
      <c r="K32" s="108"/>
      <c r="L32" s="109">
        <v>9.2799999999999994</v>
      </c>
      <c r="M32" s="110">
        <v>125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13</v>
      </c>
      <c r="F33" s="129">
        <v>2</v>
      </c>
      <c r="G33" s="106">
        <v>183.28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13</v>
      </c>
      <c r="F34" s="129">
        <v>10</v>
      </c>
      <c r="G34" s="106">
        <v>192.56</v>
      </c>
      <c r="H34" s="129"/>
      <c r="I34" s="129"/>
      <c r="J34" s="108"/>
      <c r="K34" s="108"/>
      <c r="L34" s="109">
        <v>9.2799999999999994</v>
      </c>
      <c r="M34" s="110">
        <v>120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14</v>
      </c>
      <c r="F35" s="129">
        <v>5</v>
      </c>
      <c r="G35" s="106">
        <v>200.68</v>
      </c>
      <c r="H35" s="129"/>
      <c r="I35" s="129"/>
      <c r="J35" s="108"/>
      <c r="K35" s="108"/>
      <c r="L35" s="109">
        <v>8.1199999999999992</v>
      </c>
      <c r="M35" s="110">
        <v>120</v>
      </c>
      <c r="N35" s="117"/>
      <c r="O35" s="154"/>
      <c r="P35" s="117">
        <v>2398767</v>
      </c>
      <c r="Q35" s="117">
        <v>14</v>
      </c>
      <c r="R35" s="117">
        <v>5</v>
      </c>
      <c r="S35" s="117">
        <v>1</v>
      </c>
      <c r="T35" s="117">
        <v>3</v>
      </c>
      <c r="U35" s="117">
        <v>182</v>
      </c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1</v>
      </c>
      <c r="F36" s="129">
        <v>9</v>
      </c>
      <c r="G36" s="106">
        <v>24.36</v>
      </c>
      <c r="H36" s="129"/>
      <c r="I36" s="129"/>
      <c r="J36" s="108"/>
      <c r="K36" s="108"/>
      <c r="L36" s="109">
        <v>6.96</v>
      </c>
      <c r="M36" s="110">
        <v>125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2</v>
      </c>
      <c r="F37" s="129">
        <v>3</v>
      </c>
      <c r="G37" s="106">
        <v>31.32</v>
      </c>
      <c r="H37" s="129"/>
      <c r="I37" s="129"/>
      <c r="J37" s="108"/>
      <c r="K37" s="108"/>
      <c r="L37" s="109">
        <v>6.96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2</v>
      </c>
      <c r="F38" s="129">
        <v>9</v>
      </c>
      <c r="G38" s="106">
        <v>38.28</v>
      </c>
      <c r="H38" s="129"/>
      <c r="I38" s="129"/>
      <c r="J38" s="108"/>
      <c r="K38" s="108"/>
      <c r="L38" s="109">
        <v>6.96</v>
      </c>
      <c r="M38" s="110">
        <v>125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4</v>
      </c>
      <c r="C39" s="89">
        <v>1</v>
      </c>
      <c r="D39" s="80">
        <v>81.83</v>
      </c>
      <c r="E39" s="79">
        <v>3</v>
      </c>
      <c r="F39" s="79">
        <v>3</v>
      </c>
      <c r="G39" s="81">
        <v>45.24</v>
      </c>
      <c r="H39" s="79"/>
      <c r="I39" s="79"/>
      <c r="J39" s="82"/>
      <c r="K39" s="82"/>
      <c r="L39" s="83">
        <v>6.96</v>
      </c>
      <c r="M39" s="84">
        <v>130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9</v>
      </c>
      <c r="G40" s="106">
        <v>52.2</v>
      </c>
      <c r="H40" s="129"/>
      <c r="I40" s="129"/>
      <c r="J40" s="108"/>
      <c r="K40" s="108"/>
      <c r="L40" s="109">
        <v>6.96</v>
      </c>
      <c r="M40" s="110">
        <v>130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4</v>
      </c>
      <c r="F41" s="129">
        <v>3</v>
      </c>
      <c r="G41" s="106">
        <v>59.16</v>
      </c>
      <c r="H41" s="129"/>
      <c r="I41" s="129"/>
      <c r="J41" s="108"/>
      <c r="K41" s="108"/>
      <c r="L41" s="109">
        <v>6.96</v>
      </c>
      <c r="M41" s="110">
        <v>130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4</v>
      </c>
      <c r="F42" s="129">
        <v>9</v>
      </c>
      <c r="G42" s="106">
        <v>66.12</v>
      </c>
      <c r="H42" s="129"/>
      <c r="I42" s="129"/>
      <c r="J42" s="108"/>
      <c r="K42" s="108"/>
      <c r="L42" s="109">
        <v>6.96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5</v>
      </c>
      <c r="F43" s="129">
        <v>3</v>
      </c>
      <c r="G43" s="106">
        <v>73.08</v>
      </c>
      <c r="H43" s="129"/>
      <c r="I43" s="129"/>
      <c r="J43" s="108"/>
      <c r="K43" s="108"/>
      <c r="L43" s="109">
        <v>6.96</v>
      </c>
      <c r="M43" s="110">
        <v>130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5</v>
      </c>
      <c r="F44" s="129">
        <v>9</v>
      </c>
      <c r="G44" s="106">
        <v>80.040000000000006</v>
      </c>
      <c r="H44" s="129"/>
      <c r="I44" s="129"/>
      <c r="J44" s="108"/>
      <c r="K44" s="108"/>
      <c r="L44" s="109">
        <v>6.96</v>
      </c>
      <c r="M44" s="110">
        <v>130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6</v>
      </c>
      <c r="F45" s="129">
        <v>3</v>
      </c>
      <c r="G45" s="106">
        <v>87</v>
      </c>
      <c r="H45" s="129"/>
      <c r="I45" s="129"/>
      <c r="J45" s="108"/>
      <c r="K45" s="108"/>
      <c r="L45" s="109">
        <v>6.96</v>
      </c>
      <c r="M45" s="110">
        <v>130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6</v>
      </c>
      <c r="F46" s="129">
        <v>9</v>
      </c>
      <c r="G46" s="106">
        <v>93.96</v>
      </c>
      <c r="H46" s="129"/>
      <c r="I46" s="129"/>
      <c r="J46" s="108"/>
      <c r="K46" s="108"/>
      <c r="L46" s="109">
        <v>6.96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7</v>
      </c>
      <c r="F47" s="129">
        <v>3</v>
      </c>
      <c r="G47" s="106">
        <v>100.92</v>
      </c>
      <c r="H47" s="129"/>
      <c r="I47" s="129"/>
      <c r="J47" s="108"/>
      <c r="K47" s="108"/>
      <c r="L47" s="109">
        <v>6.96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7</v>
      </c>
      <c r="F48" s="129">
        <v>9</v>
      </c>
      <c r="G48" s="106">
        <v>107.88</v>
      </c>
      <c r="H48" s="129"/>
      <c r="I48" s="129"/>
      <c r="J48" s="108"/>
      <c r="K48" s="108"/>
      <c r="L48" s="109">
        <v>6.96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8</v>
      </c>
      <c r="F49" s="129">
        <v>3</v>
      </c>
      <c r="G49" s="106">
        <v>114.84</v>
      </c>
      <c r="H49" s="129"/>
      <c r="I49" s="129"/>
      <c r="J49" s="108"/>
      <c r="K49" s="108"/>
      <c r="L49" s="109">
        <v>6.96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8</v>
      </c>
      <c r="F50" s="129">
        <v>9</v>
      </c>
      <c r="G50" s="106">
        <v>121.8</v>
      </c>
      <c r="H50" s="129"/>
      <c r="I50" s="129"/>
      <c r="J50" s="108"/>
      <c r="K50" s="108"/>
      <c r="L50" s="109">
        <v>6.96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9</v>
      </c>
      <c r="F51" s="129">
        <v>5</v>
      </c>
      <c r="G51" s="106">
        <v>131.08000000000001</v>
      </c>
      <c r="H51" s="129"/>
      <c r="I51" s="129"/>
      <c r="J51" s="108"/>
      <c r="K51" s="108"/>
      <c r="L51" s="109">
        <v>9.2799999999999994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10</v>
      </c>
      <c r="F52" s="129">
        <v>1</v>
      </c>
      <c r="G52" s="106">
        <v>140.36000000000001</v>
      </c>
      <c r="H52" s="129"/>
      <c r="I52" s="129"/>
      <c r="J52" s="108"/>
      <c r="K52" s="108"/>
      <c r="L52" s="109">
        <v>9.2799999999999994</v>
      </c>
      <c r="M52" s="110">
        <v>130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10</v>
      </c>
      <c r="F53" s="129">
        <v>9</v>
      </c>
      <c r="G53" s="106">
        <v>149.63999999999999</v>
      </c>
      <c r="H53" s="129"/>
      <c r="I53" s="129"/>
      <c r="J53" s="108"/>
      <c r="K53" s="108"/>
      <c r="L53" s="109">
        <v>9.2799999999999994</v>
      </c>
      <c r="M53" s="110">
        <v>130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11</v>
      </c>
      <c r="F54" s="129">
        <v>5</v>
      </c>
      <c r="G54" s="106">
        <v>158.91999999999999</v>
      </c>
      <c r="H54" s="129"/>
      <c r="I54" s="129"/>
      <c r="J54" s="108"/>
      <c r="K54" s="108"/>
      <c r="L54" s="109">
        <v>9.2799999999999994</v>
      </c>
      <c r="M54" s="110">
        <v>130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4</v>
      </c>
      <c r="C55" s="129">
        <v>1</v>
      </c>
      <c r="D55" s="116">
        <v>81.83</v>
      </c>
      <c r="E55" s="129">
        <v>12</v>
      </c>
      <c r="F55" s="130">
        <v>2</v>
      </c>
      <c r="G55" s="106">
        <v>169.36</v>
      </c>
      <c r="H55" s="129"/>
      <c r="I55" s="129"/>
      <c r="J55" s="108"/>
      <c r="K55" s="108"/>
      <c r="L55" s="109">
        <v>10.44</v>
      </c>
      <c r="M55" s="110">
        <v>130</v>
      </c>
      <c r="N55" s="117"/>
      <c r="O55" s="152"/>
      <c r="P55" s="117">
        <v>2410442</v>
      </c>
      <c r="Q55" s="117">
        <v>12</v>
      </c>
      <c r="R55" s="117">
        <v>2</v>
      </c>
      <c r="S55" s="117">
        <v>1</v>
      </c>
      <c r="T55" s="153">
        <v>3</v>
      </c>
      <c r="U55" s="117">
        <v>152</v>
      </c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4</v>
      </c>
      <c r="C56" s="156">
        <v>1</v>
      </c>
      <c r="D56" s="116">
        <v>81.83</v>
      </c>
      <c r="E56" s="129">
        <v>3</v>
      </c>
      <c r="F56" s="129">
        <v>0</v>
      </c>
      <c r="G56" s="106">
        <v>27.84</v>
      </c>
      <c r="H56" s="129"/>
      <c r="I56" s="129"/>
      <c r="J56" s="108"/>
      <c r="K56" s="108"/>
      <c r="L56" s="109">
        <v>10.44</v>
      </c>
      <c r="M56" s="110">
        <v>130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58">
        <v>250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4</v>
      </c>
      <c r="C57" s="161">
        <v>1</v>
      </c>
      <c r="D57" s="116">
        <v>81.83</v>
      </c>
      <c r="E57" s="161">
        <v>3</v>
      </c>
      <c r="F57" s="161">
        <v>9</v>
      </c>
      <c r="G57" s="106">
        <v>38.28</v>
      </c>
      <c r="H57" s="161"/>
      <c r="I57" s="161"/>
      <c r="J57" s="108"/>
      <c r="K57" s="108"/>
      <c r="L57" s="109">
        <v>10.44</v>
      </c>
      <c r="M57" s="110">
        <v>130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/>
      <c r="AA57" s="144">
        <v>250</v>
      </c>
      <c r="AB57" s="117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250.56</v>
      </c>
      <c r="M58" s="101">
        <f>SUM(M27:M57)</f>
        <v>3950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334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58"/>
  <sheetViews>
    <sheetView showGridLines="0" topLeftCell="H42" zoomScale="115" zoomScaleNormal="115" workbookViewId="0">
      <selection activeCell="B19" sqref="B19:D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73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322.31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79</v>
      </c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4</v>
      </c>
      <c r="F27" s="107">
        <v>9</v>
      </c>
      <c r="G27" s="106">
        <v>66.12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5</v>
      </c>
      <c r="F28" s="129">
        <v>9</v>
      </c>
      <c r="G28" s="106">
        <v>80.040000000000006</v>
      </c>
      <c r="H28" s="129"/>
      <c r="I28" s="129"/>
      <c r="J28" s="108"/>
      <c r="K28" s="108"/>
      <c r="L28" s="109">
        <v>13.92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13.92</v>
      </c>
      <c r="M29" s="110">
        <v>120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/>
      <c r="Z29" s="114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9</v>
      </c>
      <c r="G30" s="106">
        <v>107.88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8</v>
      </c>
      <c r="F31" s="129">
        <v>9</v>
      </c>
      <c r="G31" s="106">
        <v>121.8</v>
      </c>
      <c r="H31" s="129"/>
      <c r="I31" s="129"/>
      <c r="J31" s="108"/>
      <c r="K31" s="108"/>
      <c r="L31" s="109">
        <v>13.92</v>
      </c>
      <c r="M31" s="110">
        <v>120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1"/>
      <c r="Z31" s="114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9</v>
      </c>
      <c r="F32" s="129">
        <v>9</v>
      </c>
      <c r="G32" s="106">
        <v>135.72</v>
      </c>
      <c r="H32" s="129"/>
      <c r="I32" s="129"/>
      <c r="J32" s="108"/>
      <c r="K32" s="108"/>
      <c r="L32" s="109">
        <v>13.92</v>
      </c>
      <c r="M32" s="110">
        <v>120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10</v>
      </c>
      <c r="F33" s="129">
        <v>9</v>
      </c>
      <c r="G33" s="106">
        <v>149.63999999999999</v>
      </c>
      <c r="H33" s="129"/>
      <c r="I33" s="129"/>
      <c r="J33" s="108"/>
      <c r="K33" s="108"/>
      <c r="L33" s="109">
        <v>13.92</v>
      </c>
      <c r="M33" s="110">
        <v>120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/>
      <c r="Z33" s="114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62">
        <f t="shared" si="0"/>
        <v>9</v>
      </c>
      <c r="B34" s="63">
        <v>4</v>
      </c>
      <c r="C34" s="64">
        <v>1</v>
      </c>
      <c r="D34" s="65">
        <v>81.83</v>
      </c>
      <c r="E34" s="63">
        <v>11</v>
      </c>
      <c r="F34" s="63">
        <v>5</v>
      </c>
      <c r="G34" s="66">
        <v>158.91999999999999</v>
      </c>
      <c r="H34" s="63"/>
      <c r="I34" s="63"/>
      <c r="J34" s="67"/>
      <c r="K34" s="67"/>
      <c r="L34" s="68">
        <v>9.2799999999999994</v>
      </c>
      <c r="M34" s="69">
        <v>123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12</v>
      </c>
      <c r="F35" s="129">
        <v>1</v>
      </c>
      <c r="G35" s="106">
        <v>168.2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1"/>
      <c r="Z35" s="114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78">
        <f t="shared" si="0"/>
        <v>11</v>
      </c>
      <c r="B36" s="79">
        <v>4</v>
      </c>
      <c r="C36" s="89">
        <v>1</v>
      </c>
      <c r="D36" s="80">
        <v>81.83</v>
      </c>
      <c r="E36" s="79">
        <v>12</v>
      </c>
      <c r="F36" s="79">
        <v>9</v>
      </c>
      <c r="G36" s="81">
        <v>177.48</v>
      </c>
      <c r="H36" s="79"/>
      <c r="I36" s="79"/>
      <c r="J36" s="82"/>
      <c r="K36" s="82"/>
      <c r="L36" s="83">
        <v>9.2799999999999994</v>
      </c>
      <c r="M36" s="84">
        <v>123</v>
      </c>
      <c r="N36" s="86"/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86">
        <v>250</v>
      </c>
      <c r="AB36" s="86">
        <v>0</v>
      </c>
      <c r="AC36" s="367"/>
      <c r="AD36" s="367"/>
      <c r="AE36" s="367"/>
      <c r="AF36" s="367"/>
      <c r="AG36" s="367"/>
      <c r="AH36" s="367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13</v>
      </c>
      <c r="F37" s="129">
        <v>5</v>
      </c>
      <c r="G37" s="106">
        <v>186.76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78">
        <f t="shared" si="0"/>
        <v>13</v>
      </c>
      <c r="B38" s="79">
        <v>4</v>
      </c>
      <c r="C38" s="89">
        <v>1</v>
      </c>
      <c r="D38" s="80">
        <v>81.83</v>
      </c>
      <c r="E38" s="79">
        <v>14</v>
      </c>
      <c r="F38" s="79">
        <v>2</v>
      </c>
      <c r="G38" s="81">
        <v>197.2</v>
      </c>
      <c r="H38" s="79"/>
      <c r="I38" s="79"/>
      <c r="J38" s="82"/>
      <c r="K38" s="82"/>
      <c r="L38" s="83">
        <v>10.44</v>
      </c>
      <c r="M38" s="84">
        <v>123</v>
      </c>
      <c r="N38" s="86"/>
      <c r="O38" s="86"/>
      <c r="P38" s="86">
        <v>2417432</v>
      </c>
      <c r="Q38" s="86">
        <v>14</v>
      </c>
      <c r="R38" s="86">
        <v>2</v>
      </c>
      <c r="S38" s="86">
        <v>1</v>
      </c>
      <c r="T38" s="86">
        <v>3</v>
      </c>
      <c r="U38" s="86">
        <v>180</v>
      </c>
      <c r="V38" s="86"/>
      <c r="W38" s="86"/>
      <c r="X38" s="86"/>
      <c r="Y38" s="86"/>
      <c r="Z38" s="87"/>
      <c r="AA38" s="86">
        <v>250</v>
      </c>
      <c r="AB38" s="86">
        <v>0</v>
      </c>
      <c r="AC38" s="367"/>
      <c r="AD38" s="367"/>
      <c r="AE38" s="367"/>
      <c r="AF38" s="367"/>
      <c r="AG38" s="367"/>
      <c r="AH38" s="367"/>
      <c r="AI38" s="55"/>
      <c r="AJ38" s="55"/>
    </row>
    <row r="39" spans="1:36" ht="12.75" customHeight="1">
      <c r="A39" s="78">
        <f t="shared" si="0"/>
        <v>14</v>
      </c>
      <c r="B39" s="79">
        <v>4</v>
      </c>
      <c r="C39" s="89">
        <v>1</v>
      </c>
      <c r="D39" s="80">
        <v>81.83</v>
      </c>
      <c r="E39" s="79">
        <v>2</v>
      </c>
      <c r="F39" s="79">
        <v>3</v>
      </c>
      <c r="G39" s="81">
        <v>31.32</v>
      </c>
      <c r="H39" s="79"/>
      <c r="I39" s="79"/>
      <c r="J39" s="82"/>
      <c r="K39" s="82"/>
      <c r="L39" s="83">
        <v>13.92</v>
      </c>
      <c r="M39" s="84">
        <v>125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/>
      <c r="Z39" s="124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3</v>
      </c>
      <c r="G40" s="106">
        <v>45.24</v>
      </c>
      <c r="H40" s="129"/>
      <c r="I40" s="129"/>
      <c r="J40" s="108"/>
      <c r="K40" s="108"/>
      <c r="L40" s="109">
        <v>13.92</v>
      </c>
      <c r="M40" s="110">
        <v>125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78">
        <f t="shared" si="0"/>
        <v>16</v>
      </c>
      <c r="B41" s="79">
        <v>4</v>
      </c>
      <c r="C41" s="79">
        <v>1</v>
      </c>
      <c r="D41" s="80">
        <v>81.83</v>
      </c>
      <c r="E41" s="79">
        <v>4</v>
      </c>
      <c r="F41" s="79">
        <v>3</v>
      </c>
      <c r="G41" s="81">
        <v>59.16</v>
      </c>
      <c r="H41" s="79"/>
      <c r="I41" s="79"/>
      <c r="J41" s="82"/>
      <c r="K41" s="82"/>
      <c r="L41" s="83">
        <v>13.92</v>
      </c>
      <c r="M41" s="84">
        <v>125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/>
      <c r="Z41" s="124"/>
      <c r="AA41" s="86">
        <v>250</v>
      </c>
      <c r="AB41" s="86">
        <v>0</v>
      </c>
      <c r="AC41" s="367"/>
      <c r="AD41" s="367"/>
      <c r="AE41" s="367"/>
      <c r="AF41" s="367"/>
      <c r="AG41" s="367"/>
      <c r="AH41" s="367"/>
      <c r="AI41" s="55"/>
      <c r="AJ41" s="55"/>
    </row>
    <row r="42" spans="1:36" ht="12.75" customHeight="1">
      <c r="A42" s="78">
        <f t="shared" si="0"/>
        <v>17</v>
      </c>
      <c r="B42" s="79">
        <v>4</v>
      </c>
      <c r="C42" s="79">
        <v>1</v>
      </c>
      <c r="D42" s="80">
        <v>81.83</v>
      </c>
      <c r="E42" s="79">
        <v>5</v>
      </c>
      <c r="F42" s="79">
        <v>3</v>
      </c>
      <c r="G42" s="81">
        <v>73.08</v>
      </c>
      <c r="H42" s="79"/>
      <c r="I42" s="79"/>
      <c r="J42" s="82"/>
      <c r="K42" s="82"/>
      <c r="L42" s="83">
        <v>13.92</v>
      </c>
      <c r="M42" s="84">
        <v>125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7"/>
      <c r="AA42" s="86">
        <v>250</v>
      </c>
      <c r="AB42" s="86">
        <v>0</v>
      </c>
      <c r="AC42" s="367"/>
      <c r="AD42" s="367"/>
      <c r="AE42" s="367"/>
      <c r="AF42" s="367"/>
      <c r="AG42" s="367"/>
      <c r="AH42" s="367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6</v>
      </c>
      <c r="F43" s="129">
        <v>3</v>
      </c>
      <c r="G43" s="106">
        <v>87</v>
      </c>
      <c r="H43" s="129"/>
      <c r="I43" s="129"/>
      <c r="J43" s="108"/>
      <c r="K43" s="108"/>
      <c r="L43" s="109">
        <v>13.92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/>
      <c r="Z43" s="114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7</v>
      </c>
      <c r="F44" s="129">
        <v>3</v>
      </c>
      <c r="G44" s="106">
        <v>100.92</v>
      </c>
      <c r="H44" s="129"/>
      <c r="I44" s="129"/>
      <c r="J44" s="108"/>
      <c r="K44" s="108"/>
      <c r="L44" s="109">
        <v>13.92</v>
      </c>
      <c r="M44" s="110">
        <v>120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56">
        <f t="shared" si="0"/>
        <v>20</v>
      </c>
      <c r="B45" s="129">
        <v>4</v>
      </c>
      <c r="C45" s="129">
        <v>1</v>
      </c>
      <c r="D45" s="116">
        <v>81.83</v>
      </c>
      <c r="E45" s="129">
        <v>8</v>
      </c>
      <c r="F45" s="129">
        <v>3</v>
      </c>
      <c r="G45" s="106">
        <v>114.84</v>
      </c>
      <c r="H45" s="129"/>
      <c r="I45" s="129"/>
      <c r="J45" s="108"/>
      <c r="K45" s="108"/>
      <c r="L45" s="109">
        <v>13.92</v>
      </c>
      <c r="M45" s="110">
        <v>128</v>
      </c>
      <c r="N45" s="117"/>
      <c r="O45" s="155"/>
      <c r="P45" s="117"/>
      <c r="Q45" s="117"/>
      <c r="R45" s="117"/>
      <c r="S45" s="117"/>
      <c r="T45" s="117"/>
      <c r="U45" s="117"/>
      <c r="V45" s="117"/>
      <c r="W45" s="117"/>
      <c r="X45" s="117"/>
      <c r="Y45" s="111"/>
      <c r="Z45" s="114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78">
        <f t="shared" si="0"/>
        <v>21</v>
      </c>
      <c r="B46" s="79">
        <v>4</v>
      </c>
      <c r="C46" s="79">
        <v>1</v>
      </c>
      <c r="D46" s="80">
        <v>81.83</v>
      </c>
      <c r="E46" s="79">
        <v>9</v>
      </c>
      <c r="F46" s="79">
        <v>3</v>
      </c>
      <c r="G46" s="81">
        <v>128.76</v>
      </c>
      <c r="H46" s="79"/>
      <c r="I46" s="79"/>
      <c r="J46" s="82"/>
      <c r="K46" s="82"/>
      <c r="L46" s="83">
        <v>13.92</v>
      </c>
      <c r="M46" s="84">
        <v>128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7"/>
      <c r="AA46" s="86">
        <v>250</v>
      </c>
      <c r="AB46" s="86">
        <v>0</v>
      </c>
      <c r="AC46" s="367"/>
      <c r="AD46" s="367"/>
      <c r="AE46" s="367"/>
      <c r="AF46" s="367"/>
      <c r="AG46" s="367"/>
      <c r="AH46" s="367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10</v>
      </c>
      <c r="F47" s="129">
        <v>3</v>
      </c>
      <c r="G47" s="106">
        <v>142.68</v>
      </c>
      <c r="H47" s="129"/>
      <c r="I47" s="129"/>
      <c r="J47" s="108"/>
      <c r="K47" s="108"/>
      <c r="L47" s="109">
        <v>13.92</v>
      </c>
      <c r="M47" s="110">
        <v>128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/>
      <c r="Z47" s="114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11</v>
      </c>
      <c r="F48" s="129">
        <v>3</v>
      </c>
      <c r="G48" s="106">
        <v>156.6</v>
      </c>
      <c r="H48" s="129"/>
      <c r="I48" s="129"/>
      <c r="J48" s="108"/>
      <c r="K48" s="108"/>
      <c r="L48" s="109">
        <v>13.92</v>
      </c>
      <c r="M48" s="110">
        <v>128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12</v>
      </c>
      <c r="F49" s="129">
        <v>3</v>
      </c>
      <c r="G49" s="106">
        <v>170.52</v>
      </c>
      <c r="H49" s="129"/>
      <c r="I49" s="129"/>
      <c r="J49" s="108"/>
      <c r="K49" s="108"/>
      <c r="L49" s="109">
        <v>13.92</v>
      </c>
      <c r="M49" s="110">
        <v>125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12</v>
      </c>
      <c r="F50" s="129">
        <v>3</v>
      </c>
      <c r="G50" s="106">
        <v>184.44</v>
      </c>
      <c r="H50" s="129"/>
      <c r="I50" s="129"/>
      <c r="J50" s="108"/>
      <c r="K50" s="108"/>
      <c r="L50" s="109">
        <v>13.92</v>
      </c>
      <c r="M50" s="110">
        <v>128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14</v>
      </c>
      <c r="F51" s="129">
        <v>4</v>
      </c>
      <c r="G51" s="106">
        <v>199.52</v>
      </c>
      <c r="H51" s="129"/>
      <c r="I51" s="129"/>
      <c r="J51" s="108"/>
      <c r="K51" s="108"/>
      <c r="L51" s="109">
        <v>15.08</v>
      </c>
      <c r="M51" s="110">
        <v>128</v>
      </c>
      <c r="N51" s="117"/>
      <c r="O51" s="117"/>
      <c r="P51" s="117">
        <v>2425263</v>
      </c>
      <c r="Q51" s="117">
        <v>14</v>
      </c>
      <c r="R51" s="117">
        <v>4</v>
      </c>
      <c r="S51" s="117">
        <v>1</v>
      </c>
      <c r="T51" s="117">
        <v>3</v>
      </c>
      <c r="U51" s="117">
        <v>181</v>
      </c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2</v>
      </c>
      <c r="F52" s="79">
        <v>0</v>
      </c>
      <c r="G52" s="81">
        <v>27.84</v>
      </c>
      <c r="H52" s="79"/>
      <c r="I52" s="79"/>
      <c r="J52" s="82"/>
      <c r="K52" s="82"/>
      <c r="L52" s="83">
        <v>10.44</v>
      </c>
      <c r="M52" s="84">
        <v>128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2</v>
      </c>
      <c r="F53" s="129">
        <v>9</v>
      </c>
      <c r="G53" s="106">
        <v>38.28</v>
      </c>
      <c r="H53" s="129"/>
      <c r="I53" s="129"/>
      <c r="J53" s="108"/>
      <c r="K53" s="108"/>
      <c r="L53" s="109">
        <v>10.44</v>
      </c>
      <c r="M53" s="110">
        <v>128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</row>
    <row r="54" spans="1:36" ht="12.75" customHeight="1">
      <c r="A54" s="115">
        <f t="shared" si="0"/>
        <v>29</v>
      </c>
      <c r="B54" s="79">
        <v>4</v>
      </c>
      <c r="C54" s="79">
        <v>1</v>
      </c>
      <c r="D54" s="80">
        <v>81.83</v>
      </c>
      <c r="E54" s="79">
        <v>3</v>
      </c>
      <c r="F54" s="79">
        <v>6</v>
      </c>
      <c r="G54" s="81">
        <v>48.72</v>
      </c>
      <c r="H54" s="79"/>
      <c r="I54" s="79"/>
      <c r="J54" s="82"/>
      <c r="K54" s="82"/>
      <c r="L54" s="83">
        <v>10.44</v>
      </c>
      <c r="M54" s="84">
        <v>128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</row>
    <row r="55" spans="1:36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4</v>
      </c>
      <c r="F55" s="130">
        <v>3</v>
      </c>
      <c r="G55" s="106">
        <v>59.16</v>
      </c>
      <c r="H55" s="129"/>
      <c r="I55" s="129"/>
      <c r="J55" s="108"/>
      <c r="K55" s="108"/>
      <c r="L55" s="109">
        <v>10.44</v>
      </c>
      <c r="M55" s="110">
        <v>125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5</v>
      </c>
      <c r="F56" s="129">
        <v>0</v>
      </c>
      <c r="G56" s="106">
        <v>69.599999999999994</v>
      </c>
      <c r="H56" s="129"/>
      <c r="I56" s="129"/>
      <c r="J56" s="108"/>
      <c r="K56" s="108"/>
      <c r="L56" s="109">
        <v>10.44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17">
        <v>250</v>
      </c>
      <c r="AB56" s="117">
        <v>0</v>
      </c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379.31999999999994</v>
      </c>
      <c r="M58" s="101">
        <f>SUM(M27:M57)</f>
        <v>3727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5"/>
  <sheetViews>
    <sheetView showGridLines="0" topLeftCell="L39" zoomScale="115" zoomScaleNormal="115" workbookViewId="0">
      <selection activeCell="AA44" sqref="AA4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74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367.4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5</v>
      </c>
      <c r="F27" s="107">
        <v>7</v>
      </c>
      <c r="G27" s="106">
        <v>77.72</v>
      </c>
      <c r="H27" s="107"/>
      <c r="I27" s="107"/>
      <c r="J27" s="108"/>
      <c r="K27" s="108"/>
      <c r="L27" s="109">
        <v>8.1199999999999992</v>
      </c>
      <c r="M27" s="110">
        <v>115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6</v>
      </c>
      <c r="F28" s="130">
        <v>2</v>
      </c>
      <c r="G28" s="106">
        <v>85.84</v>
      </c>
      <c r="H28" s="129"/>
      <c r="I28" s="129"/>
      <c r="J28" s="108"/>
      <c r="K28" s="108"/>
      <c r="L28" s="109">
        <v>8.1199999999999992</v>
      </c>
      <c r="M28" s="110">
        <v>118</v>
      </c>
      <c r="N28" s="111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8.1199999999999992</v>
      </c>
      <c r="M29" s="110">
        <v>118</v>
      </c>
      <c r="N29" s="111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7</v>
      </c>
      <c r="G30" s="106">
        <v>105.56</v>
      </c>
      <c r="H30" s="129"/>
      <c r="I30" s="129"/>
      <c r="J30" s="108"/>
      <c r="K30" s="108"/>
      <c r="L30" s="109">
        <v>11.6</v>
      </c>
      <c r="M30" s="110">
        <v>118</v>
      </c>
      <c r="N30" s="111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4</v>
      </c>
      <c r="C31" s="64">
        <v>4</v>
      </c>
      <c r="D31" s="65">
        <v>88.51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6.68</v>
      </c>
      <c r="M31" s="69">
        <v>118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>
        <v>250</v>
      </c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4</v>
      </c>
      <c r="C32" s="130">
        <v>8</v>
      </c>
      <c r="D32" s="116">
        <v>95.19</v>
      </c>
      <c r="E32" s="129">
        <v>7</v>
      </c>
      <c r="F32" s="129">
        <v>7</v>
      </c>
      <c r="G32" s="106">
        <v>105.56</v>
      </c>
      <c r="H32" s="129"/>
      <c r="I32" s="129"/>
      <c r="J32" s="108"/>
      <c r="K32" s="108"/>
      <c r="L32" s="109">
        <v>6.68</v>
      </c>
      <c r="M32" s="110">
        <v>118</v>
      </c>
      <c r="N32" s="111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5</v>
      </c>
      <c r="C33" s="64">
        <v>0</v>
      </c>
      <c r="D33" s="65">
        <v>101.87</v>
      </c>
      <c r="E33" s="63">
        <v>7</v>
      </c>
      <c r="F33" s="63">
        <v>7</v>
      </c>
      <c r="G33" s="66">
        <v>105.56</v>
      </c>
      <c r="H33" s="63"/>
      <c r="I33" s="63"/>
      <c r="J33" s="67"/>
      <c r="K33" s="67"/>
      <c r="L33" s="68">
        <v>6.68</v>
      </c>
      <c r="M33" s="69">
        <v>120</v>
      </c>
      <c r="N33" s="70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2">
        <v>250</v>
      </c>
      <c r="AB33" s="72">
        <v>0</v>
      </c>
      <c r="AC33" s="365"/>
      <c r="AD33" s="365"/>
      <c r="AE33" s="365"/>
      <c r="AF33" s="365"/>
      <c r="AG33" s="365"/>
      <c r="AH33" s="365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5</v>
      </c>
      <c r="C34" s="64">
        <v>4</v>
      </c>
      <c r="D34" s="65">
        <v>108.55</v>
      </c>
      <c r="E34" s="63">
        <v>7</v>
      </c>
      <c r="F34" s="63">
        <v>7</v>
      </c>
      <c r="G34" s="66">
        <v>105.56</v>
      </c>
      <c r="H34" s="63"/>
      <c r="I34" s="63"/>
      <c r="J34" s="67"/>
      <c r="K34" s="67"/>
      <c r="L34" s="68">
        <v>6.68</v>
      </c>
      <c r="M34" s="69">
        <v>120</v>
      </c>
      <c r="N34" s="70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5</v>
      </c>
      <c r="C35" s="130">
        <v>8</v>
      </c>
      <c r="D35" s="116">
        <v>115.23</v>
      </c>
      <c r="E35" s="129">
        <v>7</v>
      </c>
      <c r="F35" s="129">
        <v>7</v>
      </c>
      <c r="G35" s="106">
        <v>105.56</v>
      </c>
      <c r="H35" s="129"/>
      <c r="I35" s="129"/>
      <c r="J35" s="108"/>
      <c r="K35" s="108"/>
      <c r="L35" s="109">
        <v>6.68</v>
      </c>
      <c r="M35" s="110">
        <v>120</v>
      </c>
      <c r="N35" s="111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6</v>
      </c>
      <c r="C36" s="130">
        <v>0</v>
      </c>
      <c r="D36" s="116">
        <v>121.91</v>
      </c>
      <c r="E36" s="129">
        <v>7</v>
      </c>
      <c r="F36" s="129">
        <v>7</v>
      </c>
      <c r="G36" s="106">
        <v>105.56</v>
      </c>
      <c r="H36" s="129"/>
      <c r="I36" s="129"/>
      <c r="J36" s="108"/>
      <c r="K36" s="108"/>
      <c r="L36" s="109">
        <v>6.68</v>
      </c>
      <c r="M36" s="110">
        <v>120</v>
      </c>
      <c r="N36" s="111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6</v>
      </c>
      <c r="C37" s="130">
        <v>5</v>
      </c>
      <c r="D37" s="116">
        <v>128.59</v>
      </c>
      <c r="E37" s="129">
        <v>7</v>
      </c>
      <c r="F37" s="129">
        <v>7</v>
      </c>
      <c r="G37" s="106">
        <v>105.56</v>
      </c>
      <c r="H37" s="129"/>
      <c r="I37" s="129"/>
      <c r="J37" s="108"/>
      <c r="K37" s="108"/>
      <c r="L37" s="109">
        <v>8.35</v>
      </c>
      <c r="M37" s="110">
        <v>120</v>
      </c>
      <c r="N37" s="111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f t="shared" si="0"/>
        <v>13</v>
      </c>
      <c r="B38" s="129">
        <v>6</v>
      </c>
      <c r="C38" s="130">
        <v>10</v>
      </c>
      <c r="D38" s="116">
        <v>136.94</v>
      </c>
      <c r="E38" s="129">
        <v>7</v>
      </c>
      <c r="F38" s="129">
        <v>7</v>
      </c>
      <c r="G38" s="106">
        <v>105.56</v>
      </c>
      <c r="H38" s="129"/>
      <c r="I38" s="129"/>
      <c r="J38" s="108"/>
      <c r="K38" s="108"/>
      <c r="L38" s="109">
        <v>8.35</v>
      </c>
      <c r="M38" s="110">
        <v>120</v>
      </c>
      <c r="N38" s="111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7</v>
      </c>
      <c r="C39" s="130">
        <v>3</v>
      </c>
      <c r="D39" s="116">
        <v>145.29</v>
      </c>
      <c r="E39" s="129">
        <v>7</v>
      </c>
      <c r="F39" s="129">
        <v>7</v>
      </c>
      <c r="G39" s="106">
        <v>105.56</v>
      </c>
      <c r="H39" s="129"/>
      <c r="I39" s="129"/>
      <c r="J39" s="108"/>
      <c r="K39" s="108"/>
      <c r="L39" s="109">
        <v>8.35</v>
      </c>
      <c r="M39" s="110">
        <v>120</v>
      </c>
      <c r="N39" s="111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7</v>
      </c>
      <c r="C40" s="130">
        <v>8</v>
      </c>
      <c r="D40" s="116">
        <v>153.63999999999999</v>
      </c>
      <c r="E40" s="129">
        <v>7</v>
      </c>
      <c r="F40" s="129">
        <v>7</v>
      </c>
      <c r="G40" s="106">
        <v>105.56</v>
      </c>
      <c r="H40" s="129"/>
      <c r="I40" s="129"/>
      <c r="J40" s="108"/>
      <c r="K40" s="108"/>
      <c r="L40" s="109">
        <v>8.35</v>
      </c>
      <c r="M40" s="110">
        <v>120</v>
      </c>
      <c r="N40" s="111"/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8</v>
      </c>
      <c r="C41" s="129">
        <v>0</v>
      </c>
      <c r="D41" s="116">
        <v>161.99</v>
      </c>
      <c r="E41" s="129">
        <v>7</v>
      </c>
      <c r="F41" s="129">
        <v>7</v>
      </c>
      <c r="G41" s="106">
        <v>105.56</v>
      </c>
      <c r="H41" s="129"/>
      <c r="I41" s="129"/>
      <c r="J41" s="108"/>
      <c r="K41" s="108"/>
      <c r="L41" s="109">
        <v>8.35</v>
      </c>
      <c r="M41" s="110">
        <v>118</v>
      </c>
      <c r="N41" s="111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8</v>
      </c>
      <c r="C42" s="129">
        <v>5</v>
      </c>
      <c r="D42" s="116">
        <v>170.34</v>
      </c>
      <c r="E42" s="129">
        <v>7</v>
      </c>
      <c r="F42" s="129">
        <v>7</v>
      </c>
      <c r="G42" s="106">
        <v>105.56</v>
      </c>
      <c r="H42" s="129"/>
      <c r="I42" s="129"/>
      <c r="J42" s="108"/>
      <c r="K42" s="108"/>
      <c r="L42" s="109">
        <v>8.35</v>
      </c>
      <c r="M42" s="110">
        <v>118</v>
      </c>
      <c r="N42" s="111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8</v>
      </c>
      <c r="C43" s="129">
        <v>10</v>
      </c>
      <c r="D43" s="116">
        <v>178.69</v>
      </c>
      <c r="E43" s="129">
        <v>7</v>
      </c>
      <c r="F43" s="129">
        <v>7</v>
      </c>
      <c r="G43" s="106">
        <v>105.56</v>
      </c>
      <c r="H43" s="129"/>
      <c r="I43" s="129"/>
      <c r="J43" s="108"/>
      <c r="K43" s="108"/>
      <c r="L43" s="109">
        <v>8.35</v>
      </c>
      <c r="M43" s="110">
        <v>118</v>
      </c>
      <c r="N43" s="111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192.05</v>
      </c>
      <c r="E44" s="129">
        <v>7</v>
      </c>
      <c r="F44" s="129">
        <v>7</v>
      </c>
      <c r="G44" s="106">
        <v>105.56</v>
      </c>
      <c r="H44" s="129"/>
      <c r="I44" s="129"/>
      <c r="J44" s="108"/>
      <c r="K44" s="108"/>
      <c r="L44" s="109">
        <v>13.36</v>
      </c>
      <c r="M44" s="110">
        <v>118</v>
      </c>
      <c r="N44" s="111"/>
      <c r="O44" s="117"/>
      <c r="P44" s="117">
        <v>2438507</v>
      </c>
      <c r="Q44" s="117">
        <v>9</v>
      </c>
      <c r="R44" s="117">
        <v>7</v>
      </c>
      <c r="S44" s="117">
        <v>1</v>
      </c>
      <c r="T44" s="117">
        <v>4</v>
      </c>
      <c r="U44" s="117">
        <v>165</v>
      </c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1</v>
      </c>
      <c r="C45" s="129">
        <v>4</v>
      </c>
      <c r="D45" s="116">
        <v>26.72</v>
      </c>
      <c r="E45" s="129">
        <v>7</v>
      </c>
      <c r="F45" s="129">
        <v>7</v>
      </c>
      <c r="G45" s="106">
        <v>105.56</v>
      </c>
      <c r="H45" s="129"/>
      <c r="I45" s="129"/>
      <c r="J45" s="108"/>
      <c r="K45" s="108"/>
      <c r="L45" s="109">
        <v>0</v>
      </c>
      <c r="M45" s="110">
        <v>0</v>
      </c>
      <c r="N45" s="111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0</v>
      </c>
      <c r="AB45" s="117">
        <v>0</v>
      </c>
      <c r="AC45" s="372" t="s">
        <v>91</v>
      </c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1</v>
      </c>
      <c r="C46" s="129">
        <v>4</v>
      </c>
      <c r="D46" s="116">
        <v>26.72</v>
      </c>
      <c r="E46" s="129">
        <v>7</v>
      </c>
      <c r="F46" s="129">
        <v>7</v>
      </c>
      <c r="G46" s="106">
        <v>105.56</v>
      </c>
      <c r="H46" s="129"/>
      <c r="I46" s="129"/>
      <c r="J46" s="108"/>
      <c r="K46" s="108"/>
      <c r="L46" s="109">
        <v>0</v>
      </c>
      <c r="M46" s="110">
        <v>0</v>
      </c>
      <c r="N46" s="111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1</v>
      </c>
      <c r="C47" s="129">
        <v>4</v>
      </c>
      <c r="D47" s="116">
        <v>26.72</v>
      </c>
      <c r="E47" s="129">
        <v>7</v>
      </c>
      <c r="F47" s="129">
        <v>7</v>
      </c>
      <c r="G47" s="106">
        <v>105.56</v>
      </c>
      <c r="H47" s="129"/>
      <c r="I47" s="129"/>
      <c r="J47" s="108"/>
      <c r="K47" s="108"/>
      <c r="L47" s="109">
        <v>0</v>
      </c>
      <c r="M47" s="110">
        <v>0</v>
      </c>
      <c r="N47" s="111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7</v>
      </c>
      <c r="F48" s="129">
        <v>7</v>
      </c>
      <c r="G48" s="106">
        <v>105.56</v>
      </c>
      <c r="H48" s="129"/>
      <c r="I48" s="129"/>
      <c r="J48" s="108"/>
      <c r="K48" s="108"/>
      <c r="L48" s="109">
        <v>0</v>
      </c>
      <c r="M48" s="110">
        <v>0</v>
      </c>
      <c r="N48" s="111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0</v>
      </c>
      <c r="AB48" s="117">
        <v>0</v>
      </c>
      <c r="AC48" s="372" t="s">
        <v>92</v>
      </c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>
        <v>0</v>
      </c>
      <c r="AB49" s="72">
        <v>0</v>
      </c>
      <c r="AC49" s="365"/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26.72</v>
      </c>
      <c r="E50" s="63">
        <v>7</v>
      </c>
      <c r="F50" s="63">
        <v>7</v>
      </c>
      <c r="G50" s="66">
        <v>105.56</v>
      </c>
      <c r="H50" s="63"/>
      <c r="I50" s="63"/>
      <c r="J50" s="67"/>
      <c r="K50" s="67"/>
      <c r="L50" s="68">
        <v>0</v>
      </c>
      <c r="M50" s="69">
        <v>0</v>
      </c>
      <c r="N50" s="70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4"/>
      <c r="AA50" s="72">
        <v>0</v>
      </c>
      <c r="AB50" s="72">
        <v>0</v>
      </c>
      <c r="AC50" s="365"/>
      <c r="AD50" s="365"/>
      <c r="AE50" s="365"/>
      <c r="AF50" s="365"/>
      <c r="AG50" s="365"/>
      <c r="AH50" s="365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4</v>
      </c>
      <c r="D51" s="116">
        <v>26.72</v>
      </c>
      <c r="E51" s="129">
        <v>7</v>
      </c>
      <c r="F51" s="129">
        <v>7</v>
      </c>
      <c r="G51" s="106">
        <v>105.56</v>
      </c>
      <c r="H51" s="129"/>
      <c r="I51" s="129"/>
      <c r="J51" s="108"/>
      <c r="K51" s="108"/>
      <c r="L51" s="109">
        <v>0</v>
      </c>
      <c r="M51" s="110">
        <v>0</v>
      </c>
      <c r="N51" s="111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0</v>
      </c>
      <c r="AB51" s="117">
        <v>0</v>
      </c>
      <c r="AC51" s="372" t="s">
        <v>93</v>
      </c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4</v>
      </c>
      <c r="D52" s="116">
        <v>26.72</v>
      </c>
      <c r="E52" s="129">
        <v>7</v>
      </c>
      <c r="F52" s="129">
        <v>7</v>
      </c>
      <c r="G52" s="106">
        <v>105.56</v>
      </c>
      <c r="H52" s="129"/>
      <c r="I52" s="129"/>
      <c r="J52" s="108"/>
      <c r="K52" s="108"/>
      <c r="L52" s="109">
        <v>0</v>
      </c>
      <c r="M52" s="110">
        <v>0</v>
      </c>
      <c r="N52" s="111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4</v>
      </c>
      <c r="D53" s="116">
        <v>26.72</v>
      </c>
      <c r="E53" s="129">
        <v>7</v>
      </c>
      <c r="F53" s="129">
        <v>7</v>
      </c>
      <c r="G53" s="106">
        <v>105.56</v>
      </c>
      <c r="H53" s="129"/>
      <c r="I53" s="129"/>
      <c r="J53" s="108"/>
      <c r="K53" s="108"/>
      <c r="L53" s="109">
        <v>0</v>
      </c>
      <c r="M53" s="110">
        <v>0</v>
      </c>
      <c r="N53" s="111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f t="shared" si="0"/>
        <v>29</v>
      </c>
      <c r="B54" s="129">
        <v>1</v>
      </c>
      <c r="C54" s="129">
        <v>4</v>
      </c>
      <c r="D54" s="116">
        <v>26.72</v>
      </c>
      <c r="E54" s="129">
        <v>7</v>
      </c>
      <c r="F54" s="129">
        <v>7</v>
      </c>
      <c r="G54" s="106">
        <v>105.56</v>
      </c>
      <c r="H54" s="129"/>
      <c r="I54" s="129"/>
      <c r="J54" s="108"/>
      <c r="K54" s="108"/>
      <c r="L54" s="109">
        <v>0</v>
      </c>
      <c r="M54" s="110">
        <v>0</v>
      </c>
      <c r="N54" s="111"/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4</v>
      </c>
      <c r="D55" s="116">
        <v>26.72</v>
      </c>
      <c r="E55" s="129">
        <v>7</v>
      </c>
      <c r="F55" s="130">
        <v>7</v>
      </c>
      <c r="G55" s="106">
        <v>105.56</v>
      </c>
      <c r="H55" s="129"/>
      <c r="I55" s="129"/>
      <c r="J55" s="108"/>
      <c r="K55" s="108"/>
      <c r="L55" s="109">
        <v>0</v>
      </c>
      <c r="M55" s="110">
        <v>0</v>
      </c>
      <c r="N55" s="111"/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4</v>
      </c>
      <c r="D56" s="116">
        <v>26.72</v>
      </c>
      <c r="E56" s="129">
        <v>7</v>
      </c>
      <c r="F56" s="129">
        <v>7</v>
      </c>
      <c r="G56" s="106">
        <v>105.56</v>
      </c>
      <c r="H56" s="129"/>
      <c r="I56" s="129"/>
      <c r="J56" s="108"/>
      <c r="K56" s="108"/>
      <c r="L56" s="109">
        <v>0</v>
      </c>
      <c r="M56" s="110">
        <v>0</v>
      </c>
      <c r="N56" s="111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0</v>
      </c>
      <c r="AB56" s="158">
        <v>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4</v>
      </c>
      <c r="D57" s="116"/>
      <c r="E57" s="161">
        <v>7</v>
      </c>
      <c r="F57" s="161">
        <v>7</v>
      </c>
      <c r="G57" s="106"/>
      <c r="H57" s="161"/>
      <c r="I57" s="161"/>
      <c r="J57" s="108"/>
      <c r="K57" s="108"/>
      <c r="L57" s="109">
        <v>0</v>
      </c>
      <c r="M57" s="110">
        <v>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0</v>
      </c>
      <c r="AB57" s="144">
        <v>0</v>
      </c>
      <c r="AC57" s="373" t="s">
        <v>93</v>
      </c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147.84999999999997</v>
      </c>
      <c r="M58" s="101">
        <f>SUM(M27:M57)</f>
        <v>2137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165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8"/>
  <sheetViews>
    <sheetView showGridLines="0" topLeftCell="L39" zoomScale="115" zoomScaleNormal="115" workbookViewId="0">
      <selection activeCell="W55" sqref="T55:W5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 t="s">
        <v>78</v>
      </c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8"/>
      <c r="AF7" s="348"/>
      <c r="AG7" s="348"/>
      <c r="AH7" s="6"/>
    </row>
    <row r="8" spans="1:34" ht="12.75" customHeight="1">
      <c r="A8" s="6" t="s">
        <v>8</v>
      </c>
      <c r="B8" s="6"/>
      <c r="C8" s="344" t="s">
        <v>83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68"/>
      <c r="AF8" s="368"/>
      <c r="AG8" s="36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69"/>
      <c r="AF9" s="369"/>
      <c r="AG9" s="369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69"/>
      <c r="AF10" s="369"/>
      <c r="AG10" s="36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68"/>
      <c r="AF11" s="368"/>
      <c r="AG11" s="36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>
        <v>467.6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05">
        <v>4</v>
      </c>
      <c r="D27" s="106">
        <v>26.72</v>
      </c>
      <c r="E27" s="107">
        <v>10</v>
      </c>
      <c r="F27" s="107">
        <v>1</v>
      </c>
      <c r="G27" s="106">
        <v>140.36000000000001</v>
      </c>
      <c r="H27" s="107"/>
      <c r="I27" s="107"/>
      <c r="J27" s="108"/>
      <c r="K27" s="108"/>
      <c r="L27" s="109">
        <v>6.96</v>
      </c>
      <c r="M27" s="110">
        <v>120</v>
      </c>
      <c r="N27" s="111"/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3" si="0">A27+1</f>
        <v>3</v>
      </c>
      <c r="B28" s="105">
        <v>1</v>
      </c>
      <c r="C28" s="105">
        <v>4</v>
      </c>
      <c r="D28" s="116">
        <v>26.72</v>
      </c>
      <c r="E28" s="107">
        <v>10</v>
      </c>
      <c r="F28" s="107">
        <v>7</v>
      </c>
      <c r="G28" s="106">
        <v>147.32</v>
      </c>
      <c r="H28" s="107"/>
      <c r="I28" s="107"/>
      <c r="J28" s="108"/>
      <c r="K28" s="108"/>
      <c r="L28" s="109">
        <v>6.96</v>
      </c>
      <c r="M28" s="110">
        <v>120</v>
      </c>
      <c r="N28" s="117"/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/>
      <c r="Z28" s="114"/>
      <c r="AA28" s="111">
        <v>250</v>
      </c>
      <c r="AB28" s="111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05">
        <v>1</v>
      </c>
      <c r="C29" s="105">
        <v>4</v>
      </c>
      <c r="D29" s="116">
        <v>26.72</v>
      </c>
      <c r="E29" s="107">
        <v>11</v>
      </c>
      <c r="F29" s="107">
        <v>1</v>
      </c>
      <c r="G29" s="106">
        <v>154.28</v>
      </c>
      <c r="H29" s="107"/>
      <c r="I29" s="107"/>
      <c r="J29" s="108"/>
      <c r="K29" s="108"/>
      <c r="L29" s="109">
        <v>6.96</v>
      </c>
      <c r="M29" s="110">
        <v>120</v>
      </c>
      <c r="N29" s="117"/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78">
        <f t="shared" si="0"/>
        <v>5</v>
      </c>
      <c r="B30" s="121">
        <v>1</v>
      </c>
      <c r="C30" s="121">
        <v>4</v>
      </c>
      <c r="D30" s="80">
        <v>26.72</v>
      </c>
      <c r="E30" s="122">
        <v>11</v>
      </c>
      <c r="F30" s="122">
        <v>7</v>
      </c>
      <c r="G30" s="81">
        <v>161.24</v>
      </c>
      <c r="H30" s="122"/>
      <c r="I30" s="122"/>
      <c r="J30" s="82"/>
      <c r="K30" s="82"/>
      <c r="L30" s="83">
        <v>6.96</v>
      </c>
      <c r="M30" s="84">
        <v>120</v>
      </c>
      <c r="N30" s="86"/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/>
      <c r="Z30" s="124"/>
      <c r="AA30" s="85">
        <v>250</v>
      </c>
      <c r="AB30" s="85">
        <v>0</v>
      </c>
      <c r="AC30" s="371"/>
      <c r="AD30" s="371"/>
      <c r="AE30" s="371"/>
      <c r="AF30" s="371"/>
      <c r="AG30" s="371"/>
      <c r="AH30" s="371"/>
      <c r="AI30" s="55"/>
      <c r="AJ30" s="55"/>
    </row>
    <row r="31" spans="1:36" ht="12.75" customHeight="1">
      <c r="A31" s="115">
        <f t="shared" si="0"/>
        <v>6</v>
      </c>
      <c r="B31" s="105">
        <v>1</v>
      </c>
      <c r="C31" s="105">
        <v>4</v>
      </c>
      <c r="D31" s="116">
        <v>26.72</v>
      </c>
      <c r="E31" s="107">
        <v>12</v>
      </c>
      <c r="F31" s="107">
        <v>1</v>
      </c>
      <c r="G31" s="106">
        <v>168.2</v>
      </c>
      <c r="H31" s="107"/>
      <c r="I31" s="107"/>
      <c r="J31" s="108"/>
      <c r="K31" s="108"/>
      <c r="L31" s="109">
        <v>6.96</v>
      </c>
      <c r="M31" s="110">
        <v>120</v>
      </c>
      <c r="N31" s="117"/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/>
      <c r="Z31" s="114"/>
      <c r="AA31" s="111">
        <v>250</v>
      </c>
      <c r="AB31" s="111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78">
        <f t="shared" si="0"/>
        <v>7</v>
      </c>
      <c r="B32" s="121">
        <v>1</v>
      </c>
      <c r="C32" s="121">
        <v>4</v>
      </c>
      <c r="D32" s="80">
        <v>26.72</v>
      </c>
      <c r="E32" s="122">
        <v>12</v>
      </c>
      <c r="F32" s="122">
        <v>7</v>
      </c>
      <c r="G32" s="81">
        <v>175.16</v>
      </c>
      <c r="H32" s="122"/>
      <c r="I32" s="122"/>
      <c r="J32" s="82"/>
      <c r="K32" s="82"/>
      <c r="L32" s="83">
        <v>6.96</v>
      </c>
      <c r="M32" s="84">
        <v>120</v>
      </c>
      <c r="N32" s="86"/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/>
      <c r="Z32" s="124"/>
      <c r="AA32" s="85">
        <v>250</v>
      </c>
      <c r="AB32" s="85">
        <v>0</v>
      </c>
      <c r="AC32" s="367"/>
      <c r="AD32" s="367"/>
      <c r="AE32" s="367"/>
      <c r="AF32" s="367"/>
      <c r="AG32" s="367"/>
      <c r="AH32" s="367"/>
      <c r="AI32" s="55"/>
      <c r="AJ32" s="55"/>
    </row>
    <row r="33" spans="1:36" ht="12.75" customHeight="1">
      <c r="A33" s="78">
        <f t="shared" si="0"/>
        <v>8</v>
      </c>
      <c r="B33" s="121">
        <v>1</v>
      </c>
      <c r="C33" s="121">
        <v>4</v>
      </c>
      <c r="D33" s="80">
        <v>26.72</v>
      </c>
      <c r="E33" s="122">
        <v>13</v>
      </c>
      <c r="F33" s="122">
        <v>1</v>
      </c>
      <c r="G33" s="81">
        <v>182.12</v>
      </c>
      <c r="H33" s="122"/>
      <c r="I33" s="122"/>
      <c r="J33" s="82"/>
      <c r="K33" s="82"/>
      <c r="L33" s="83">
        <v>6.96</v>
      </c>
      <c r="M33" s="84">
        <v>120</v>
      </c>
      <c r="N33" s="86"/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/>
      <c r="Z33" s="124"/>
      <c r="AA33" s="85">
        <v>250</v>
      </c>
      <c r="AB33" s="85">
        <v>0</v>
      </c>
      <c r="AC33" s="367"/>
      <c r="AD33" s="367"/>
      <c r="AE33" s="367"/>
      <c r="AF33" s="367"/>
      <c r="AG33" s="367"/>
      <c r="AH33" s="367"/>
      <c r="AI33" s="55"/>
      <c r="AJ33" s="55"/>
    </row>
    <row r="34" spans="1:36" ht="12.75" customHeight="1">
      <c r="A34" s="115">
        <f t="shared" si="0"/>
        <v>9</v>
      </c>
      <c r="B34" s="105">
        <v>1</v>
      </c>
      <c r="C34" s="105">
        <v>4</v>
      </c>
      <c r="D34" s="116">
        <v>26.72</v>
      </c>
      <c r="E34" s="107">
        <v>13</v>
      </c>
      <c r="F34" s="107">
        <v>7</v>
      </c>
      <c r="G34" s="106">
        <v>189.08</v>
      </c>
      <c r="H34" s="107"/>
      <c r="I34" s="107"/>
      <c r="J34" s="108"/>
      <c r="K34" s="108"/>
      <c r="L34" s="109">
        <v>6.96</v>
      </c>
      <c r="M34" s="110">
        <v>115</v>
      </c>
      <c r="N34" s="117"/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/>
      <c r="Z34" s="114"/>
      <c r="AA34" s="111">
        <v>250</v>
      </c>
      <c r="AB34" s="111">
        <v>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05">
        <v>1</v>
      </c>
      <c r="C35" s="105">
        <v>4</v>
      </c>
      <c r="D35" s="116">
        <v>26.72</v>
      </c>
      <c r="E35" s="107">
        <v>14</v>
      </c>
      <c r="F35" s="107">
        <v>1</v>
      </c>
      <c r="G35" s="106">
        <v>196.04</v>
      </c>
      <c r="H35" s="107"/>
      <c r="I35" s="107"/>
      <c r="J35" s="108"/>
      <c r="K35" s="108"/>
      <c r="L35" s="109">
        <v>6.96</v>
      </c>
      <c r="M35" s="110">
        <v>115</v>
      </c>
      <c r="N35" s="117"/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/>
      <c r="Z35" s="114"/>
      <c r="AA35" s="111">
        <v>250</v>
      </c>
      <c r="AB35" s="111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05">
        <v>1</v>
      </c>
      <c r="C36" s="105">
        <v>4</v>
      </c>
      <c r="D36" s="116">
        <v>26.72</v>
      </c>
      <c r="E36" s="107">
        <v>14</v>
      </c>
      <c r="F36" s="107">
        <v>5</v>
      </c>
      <c r="G36" s="106">
        <v>200.68</v>
      </c>
      <c r="H36" s="107"/>
      <c r="I36" s="107"/>
      <c r="J36" s="108"/>
      <c r="K36" s="108"/>
      <c r="L36" s="109">
        <v>4.6399999999999997</v>
      </c>
      <c r="M36" s="110">
        <v>125</v>
      </c>
      <c r="N36" s="126"/>
      <c r="O36" s="118"/>
      <c r="P36" s="117">
        <v>2469949</v>
      </c>
      <c r="Q36" s="118">
        <v>14</v>
      </c>
      <c r="R36" s="118">
        <v>5</v>
      </c>
      <c r="S36" s="118">
        <v>1</v>
      </c>
      <c r="T36" s="118">
        <v>3</v>
      </c>
      <c r="U36" s="118">
        <v>183</v>
      </c>
      <c r="V36" s="118"/>
      <c r="W36" s="118"/>
      <c r="X36" s="126"/>
      <c r="Y36" s="111"/>
      <c r="Z36" s="114"/>
      <c r="AA36" s="111">
        <v>250</v>
      </c>
      <c r="AB36" s="111">
        <v>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05">
        <v>1</v>
      </c>
      <c r="C37" s="105">
        <v>4</v>
      </c>
      <c r="D37" s="116">
        <v>26.72</v>
      </c>
      <c r="E37" s="107">
        <v>1</v>
      </c>
      <c r="F37" s="107">
        <v>9</v>
      </c>
      <c r="G37" s="106">
        <v>24.36</v>
      </c>
      <c r="H37" s="107"/>
      <c r="I37" s="107"/>
      <c r="J37" s="108"/>
      <c r="K37" s="108"/>
      <c r="L37" s="109">
        <v>6.96</v>
      </c>
      <c r="M37" s="110">
        <v>119</v>
      </c>
      <c r="N37" s="126"/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/>
      <c r="Z37" s="127"/>
      <c r="AA37" s="118">
        <v>250</v>
      </c>
      <c r="AB37" s="118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05">
        <v>1</v>
      </c>
      <c r="C38" s="105">
        <v>4</v>
      </c>
      <c r="D38" s="116">
        <v>26.72</v>
      </c>
      <c r="E38" s="107">
        <v>2</v>
      </c>
      <c r="F38" s="107">
        <v>3</v>
      </c>
      <c r="G38" s="106">
        <v>31.32</v>
      </c>
      <c r="H38" s="107"/>
      <c r="I38" s="107"/>
      <c r="J38" s="108"/>
      <c r="K38" s="108"/>
      <c r="L38" s="109">
        <v>6.96</v>
      </c>
      <c r="M38" s="110">
        <v>120</v>
      </c>
      <c r="N38" s="126"/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/>
      <c r="Z38" s="127"/>
      <c r="AA38" s="118">
        <v>250</v>
      </c>
      <c r="AB38" s="118">
        <v>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05">
        <v>1</v>
      </c>
      <c r="C39" s="105">
        <v>4</v>
      </c>
      <c r="D39" s="116">
        <v>26.72</v>
      </c>
      <c r="E39" s="107">
        <v>2</v>
      </c>
      <c r="F39" s="107">
        <v>9</v>
      </c>
      <c r="G39" s="106">
        <v>38.28</v>
      </c>
      <c r="H39" s="107"/>
      <c r="I39" s="107"/>
      <c r="J39" s="108"/>
      <c r="K39" s="108"/>
      <c r="L39" s="109">
        <v>6.96</v>
      </c>
      <c r="M39" s="110">
        <v>120</v>
      </c>
      <c r="N39" s="126"/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/>
      <c r="Z39" s="127"/>
      <c r="AA39" s="118">
        <v>250</v>
      </c>
      <c r="AB39" s="118">
        <v>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05">
        <v>1</v>
      </c>
      <c r="C40" s="105">
        <v>4</v>
      </c>
      <c r="D40" s="116">
        <v>26.72</v>
      </c>
      <c r="E40" s="107">
        <v>3</v>
      </c>
      <c r="F40" s="107">
        <v>3</v>
      </c>
      <c r="G40" s="106">
        <v>45.24</v>
      </c>
      <c r="H40" s="107"/>
      <c r="I40" s="107"/>
      <c r="J40" s="108"/>
      <c r="K40" s="108"/>
      <c r="L40" s="109">
        <v>6.96</v>
      </c>
      <c r="M40" s="110">
        <v>120</v>
      </c>
      <c r="N40" s="126"/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/>
      <c r="Z40" s="127"/>
      <c r="AA40" s="118">
        <v>250</v>
      </c>
      <c r="AB40" s="118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05">
        <v>1</v>
      </c>
      <c r="C41" s="105">
        <v>4</v>
      </c>
      <c r="D41" s="116">
        <v>26.72</v>
      </c>
      <c r="E41" s="107">
        <v>3</v>
      </c>
      <c r="F41" s="107">
        <v>9</v>
      </c>
      <c r="G41" s="106">
        <v>52.2</v>
      </c>
      <c r="H41" s="107"/>
      <c r="I41" s="107"/>
      <c r="J41" s="108"/>
      <c r="K41" s="108"/>
      <c r="L41" s="109">
        <v>6.96</v>
      </c>
      <c r="M41" s="110">
        <v>120</v>
      </c>
      <c r="N41" s="126"/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/>
      <c r="Z41" s="127"/>
      <c r="AA41" s="118">
        <v>250</v>
      </c>
      <c r="AB41" s="118">
        <v>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05">
        <v>1</v>
      </c>
      <c r="C42" s="105">
        <v>4</v>
      </c>
      <c r="D42" s="116">
        <v>26.72</v>
      </c>
      <c r="E42" s="107">
        <v>4</v>
      </c>
      <c r="F42" s="107">
        <v>3</v>
      </c>
      <c r="G42" s="106">
        <v>59.16</v>
      </c>
      <c r="H42" s="107"/>
      <c r="I42" s="107"/>
      <c r="J42" s="108"/>
      <c r="K42" s="108"/>
      <c r="L42" s="109">
        <v>6.96</v>
      </c>
      <c r="M42" s="110">
        <v>120</v>
      </c>
      <c r="N42" s="126"/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/>
      <c r="Z42" s="127"/>
      <c r="AA42" s="118">
        <v>250</v>
      </c>
      <c r="AB42" s="118">
        <v>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05">
        <v>1</v>
      </c>
      <c r="C43" s="105">
        <v>4</v>
      </c>
      <c r="D43" s="116">
        <v>26.72</v>
      </c>
      <c r="E43" s="107">
        <v>4</v>
      </c>
      <c r="F43" s="107">
        <v>9</v>
      </c>
      <c r="G43" s="106">
        <v>66.12</v>
      </c>
      <c r="H43" s="107"/>
      <c r="I43" s="107"/>
      <c r="J43" s="108"/>
      <c r="K43" s="108"/>
      <c r="L43" s="109">
        <v>6.96</v>
      </c>
      <c r="M43" s="110">
        <v>120</v>
      </c>
      <c r="N43" s="126"/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/>
      <c r="Z43" s="127"/>
      <c r="AA43" s="118">
        <v>250</v>
      </c>
      <c r="AB43" s="118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05">
        <v>1</v>
      </c>
      <c r="C44" s="105">
        <v>4</v>
      </c>
      <c r="D44" s="116">
        <v>26.72</v>
      </c>
      <c r="E44" s="107">
        <v>5</v>
      </c>
      <c r="F44" s="107">
        <v>3</v>
      </c>
      <c r="G44" s="106">
        <v>73.08</v>
      </c>
      <c r="H44" s="107"/>
      <c r="I44" s="107"/>
      <c r="J44" s="108"/>
      <c r="K44" s="108"/>
      <c r="L44" s="109">
        <v>6.96</v>
      </c>
      <c r="M44" s="110">
        <v>120</v>
      </c>
      <c r="N44" s="126"/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/>
      <c r="Z44" s="127"/>
      <c r="AA44" s="118">
        <v>250</v>
      </c>
      <c r="AB44" s="118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05">
        <v>1</v>
      </c>
      <c r="C45" s="105">
        <v>4</v>
      </c>
      <c r="D45" s="116">
        <v>26.72</v>
      </c>
      <c r="E45" s="107">
        <v>5</v>
      </c>
      <c r="F45" s="107">
        <v>9</v>
      </c>
      <c r="G45" s="106">
        <v>80.040000000000006</v>
      </c>
      <c r="H45" s="107"/>
      <c r="I45" s="107"/>
      <c r="J45" s="108"/>
      <c r="K45" s="108"/>
      <c r="L45" s="109">
        <v>6.96</v>
      </c>
      <c r="M45" s="110">
        <v>120</v>
      </c>
      <c r="N45" s="126"/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/>
      <c r="Z45" s="127"/>
      <c r="AA45" s="118">
        <v>250</v>
      </c>
      <c r="AB45" s="118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05">
        <v>1</v>
      </c>
      <c r="C46" s="105">
        <v>4</v>
      </c>
      <c r="D46" s="116">
        <v>26.72</v>
      </c>
      <c r="E46" s="107">
        <v>6</v>
      </c>
      <c r="F46" s="107">
        <v>3</v>
      </c>
      <c r="G46" s="106">
        <v>87</v>
      </c>
      <c r="H46" s="107"/>
      <c r="I46" s="107"/>
      <c r="J46" s="108"/>
      <c r="K46" s="108"/>
      <c r="L46" s="109">
        <v>6.96</v>
      </c>
      <c r="M46" s="110">
        <v>120</v>
      </c>
      <c r="N46" s="126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27"/>
      <c r="AA46" s="118">
        <v>250</v>
      </c>
      <c r="AB46" s="118">
        <v>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05">
        <v>1</v>
      </c>
      <c r="C47" s="105">
        <v>4</v>
      </c>
      <c r="D47" s="116">
        <v>26.72</v>
      </c>
      <c r="E47" s="107">
        <v>6</v>
      </c>
      <c r="F47" s="107">
        <v>9</v>
      </c>
      <c r="G47" s="106">
        <v>93.96</v>
      </c>
      <c r="H47" s="107"/>
      <c r="I47" s="107"/>
      <c r="J47" s="108"/>
      <c r="K47" s="108"/>
      <c r="L47" s="109">
        <v>6.96</v>
      </c>
      <c r="M47" s="110">
        <v>120</v>
      </c>
      <c r="N47" s="126"/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27"/>
      <c r="AA47" s="118">
        <v>250</v>
      </c>
      <c r="AB47" s="118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1</v>
      </c>
      <c r="C48" s="130">
        <v>4</v>
      </c>
      <c r="D48" s="116">
        <v>26.72</v>
      </c>
      <c r="E48" s="107">
        <v>7</v>
      </c>
      <c r="F48" s="107">
        <v>3</v>
      </c>
      <c r="G48" s="106">
        <v>100.92</v>
      </c>
      <c r="H48" s="129"/>
      <c r="I48" s="129"/>
      <c r="J48" s="108"/>
      <c r="K48" s="108"/>
      <c r="L48" s="109">
        <v>6.96</v>
      </c>
      <c r="M48" s="110">
        <v>120</v>
      </c>
      <c r="N48" s="126"/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27"/>
      <c r="AA48" s="118">
        <v>250</v>
      </c>
      <c r="AB48" s="118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1</v>
      </c>
      <c r="C49" s="130">
        <v>4</v>
      </c>
      <c r="D49" s="116">
        <v>26.72</v>
      </c>
      <c r="E49" s="129">
        <v>7</v>
      </c>
      <c r="F49" s="129">
        <v>9</v>
      </c>
      <c r="G49" s="106">
        <v>107.88</v>
      </c>
      <c r="H49" s="129"/>
      <c r="I49" s="129"/>
      <c r="J49" s="108"/>
      <c r="K49" s="108"/>
      <c r="L49" s="109">
        <v>6.96</v>
      </c>
      <c r="M49" s="110">
        <v>120</v>
      </c>
      <c r="N49" s="126"/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/>
      <c r="Z49" s="127"/>
      <c r="AA49" s="118">
        <v>250</v>
      </c>
      <c r="AB49" s="118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78">
        <f t="shared" si="0"/>
        <v>25</v>
      </c>
      <c r="B50" s="79">
        <v>1</v>
      </c>
      <c r="C50" s="89">
        <v>4</v>
      </c>
      <c r="D50" s="80">
        <v>26.72</v>
      </c>
      <c r="E50" s="79">
        <v>8</v>
      </c>
      <c r="F50" s="79">
        <v>3</v>
      </c>
      <c r="G50" s="81">
        <v>114.84</v>
      </c>
      <c r="H50" s="79"/>
      <c r="I50" s="79"/>
      <c r="J50" s="82"/>
      <c r="K50" s="82"/>
      <c r="L50" s="83">
        <v>6.96</v>
      </c>
      <c r="M50" s="84">
        <v>120</v>
      </c>
      <c r="N50" s="131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32"/>
      <c r="AA50" s="123">
        <v>250</v>
      </c>
      <c r="AB50" s="123">
        <v>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8</v>
      </c>
      <c r="F51" s="129">
        <v>9</v>
      </c>
      <c r="G51" s="106">
        <v>121.8</v>
      </c>
      <c r="H51" s="129"/>
      <c r="I51" s="129"/>
      <c r="J51" s="108"/>
      <c r="K51" s="108"/>
      <c r="L51" s="109">
        <v>6.96</v>
      </c>
      <c r="M51" s="110">
        <v>120</v>
      </c>
      <c r="N51" s="126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27"/>
      <c r="AA51" s="118">
        <v>250</v>
      </c>
      <c r="AB51" s="118">
        <v>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8</v>
      </c>
      <c r="F52" s="129">
        <v>9</v>
      </c>
      <c r="G52" s="106">
        <v>121.8</v>
      </c>
      <c r="H52" s="129"/>
      <c r="I52" s="129"/>
      <c r="J52" s="108"/>
      <c r="K52" s="108"/>
      <c r="L52" s="109">
        <v>0</v>
      </c>
      <c r="M52" s="110">
        <v>0</v>
      </c>
      <c r="N52" s="126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27"/>
      <c r="AA52" s="118">
        <v>0</v>
      </c>
      <c r="AB52" s="118">
        <v>0</v>
      </c>
      <c r="AC52" s="372" t="s">
        <v>97</v>
      </c>
      <c r="AD52" s="372"/>
      <c r="AE52" s="372"/>
      <c r="AF52" s="372"/>
      <c r="AG52" s="372"/>
      <c r="AH52" s="372"/>
      <c r="AI52" s="55"/>
      <c r="AJ52" s="55"/>
    </row>
    <row r="53" spans="1:36" ht="12.75" customHeight="1">
      <c r="A53" s="78">
        <f t="shared" si="0"/>
        <v>28</v>
      </c>
      <c r="B53" s="79">
        <v>1</v>
      </c>
      <c r="C53" s="89">
        <v>4</v>
      </c>
      <c r="D53" s="80">
        <v>26.72</v>
      </c>
      <c r="E53" s="79">
        <v>8</v>
      </c>
      <c r="F53" s="79">
        <v>9</v>
      </c>
      <c r="G53" s="81">
        <v>121.8</v>
      </c>
      <c r="H53" s="79"/>
      <c r="I53" s="79"/>
      <c r="J53" s="82"/>
      <c r="K53" s="82"/>
      <c r="L53" s="83">
        <v>0</v>
      </c>
      <c r="M53" s="84">
        <v>0</v>
      </c>
      <c r="N53" s="131"/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/>
      <c r="Z53" s="132"/>
      <c r="AA53" s="123">
        <v>0</v>
      </c>
      <c r="AB53" s="123">
        <v>0</v>
      </c>
      <c r="AC53" s="367" t="s">
        <v>98</v>
      </c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v>29</v>
      </c>
      <c r="B54" s="129">
        <v>1</v>
      </c>
      <c r="C54" s="130">
        <v>4</v>
      </c>
      <c r="D54" s="116">
        <v>26.72</v>
      </c>
      <c r="E54" s="129">
        <v>8</v>
      </c>
      <c r="F54" s="129">
        <v>9</v>
      </c>
      <c r="G54" s="106">
        <v>121.8</v>
      </c>
      <c r="H54" s="129"/>
      <c r="I54" s="129"/>
      <c r="J54" s="108"/>
      <c r="K54" s="108"/>
      <c r="L54" s="109">
        <v>0</v>
      </c>
      <c r="M54" s="110">
        <v>0</v>
      </c>
      <c r="N54" s="126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27"/>
      <c r="AA54" s="118">
        <v>0</v>
      </c>
      <c r="AB54" s="118">
        <v>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>
        <v>1</v>
      </c>
      <c r="B55" s="129">
        <v>1</v>
      </c>
      <c r="C55" s="130">
        <v>4</v>
      </c>
      <c r="D55" s="116">
        <v>26.72</v>
      </c>
      <c r="E55" s="129">
        <v>8</v>
      </c>
      <c r="F55" s="129">
        <v>9</v>
      </c>
      <c r="G55" s="106">
        <v>121.8</v>
      </c>
      <c r="H55" s="129"/>
      <c r="I55" s="129"/>
      <c r="J55" s="108"/>
      <c r="K55" s="108"/>
      <c r="L55" s="109">
        <v>0</v>
      </c>
      <c r="M55" s="110">
        <v>0</v>
      </c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171.68</v>
      </c>
      <c r="M58" s="101">
        <f>SUM(M27:M57)</f>
        <v>2994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183</v>
      </c>
      <c r="V58" s="99"/>
      <c r="W58" s="99">
        <f>SUM(W27:W57)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66"/>
  <sheetViews>
    <sheetView showGridLines="0" tabSelected="1" topLeftCell="G34" zoomScale="115" zoomScaleNormal="115" workbookViewId="0">
      <selection activeCell="M34" sqref="M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63</v>
      </c>
      <c r="D8" s="344"/>
      <c r="E8" s="344"/>
      <c r="F8" s="344"/>
      <c r="G8" s="6" t="s">
        <v>9</v>
      </c>
      <c r="H8" s="344">
        <v>2020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410.82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1</v>
      </c>
      <c r="C27" s="146">
        <v>4</v>
      </c>
      <c r="D27" s="106">
        <v>26.72</v>
      </c>
      <c r="E27" s="107">
        <v>8</v>
      </c>
      <c r="F27" s="107">
        <v>9</v>
      </c>
      <c r="G27" s="106">
        <v>121.8</v>
      </c>
      <c r="H27" s="107"/>
      <c r="I27" s="107"/>
      <c r="J27" s="108"/>
      <c r="K27" s="108"/>
      <c r="L27" s="109">
        <v>0</v>
      </c>
      <c r="M27" s="110">
        <v>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0</v>
      </c>
      <c r="AB27" s="111">
        <v>0</v>
      </c>
      <c r="AC27" s="370" t="s">
        <v>99</v>
      </c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1</v>
      </c>
      <c r="C28" s="148">
        <v>4</v>
      </c>
      <c r="D28" s="80">
        <v>26.72</v>
      </c>
      <c r="E28" s="79">
        <v>9</v>
      </c>
      <c r="F28" s="79">
        <v>8</v>
      </c>
      <c r="G28" s="81">
        <v>134.56</v>
      </c>
      <c r="H28" s="79"/>
      <c r="I28" s="79"/>
      <c r="J28" s="82"/>
      <c r="K28" s="82"/>
      <c r="L28" s="83">
        <v>12.76</v>
      </c>
      <c r="M28" s="84">
        <v>130</v>
      </c>
      <c r="N28" s="86"/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1</v>
      </c>
      <c r="C29" s="146">
        <v>4</v>
      </c>
      <c r="D29" s="116">
        <v>26.72</v>
      </c>
      <c r="E29" s="129">
        <v>10</v>
      </c>
      <c r="F29" s="129">
        <v>7</v>
      </c>
      <c r="G29" s="106">
        <v>147.32</v>
      </c>
      <c r="H29" s="129"/>
      <c r="I29" s="129"/>
      <c r="J29" s="108"/>
      <c r="K29" s="108"/>
      <c r="L29" s="109">
        <v>12.76</v>
      </c>
      <c r="M29" s="110">
        <v>130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1</v>
      </c>
      <c r="C30" s="146">
        <v>4</v>
      </c>
      <c r="D30" s="116">
        <v>26.72</v>
      </c>
      <c r="E30" s="129">
        <v>11</v>
      </c>
      <c r="F30" s="129">
        <v>6</v>
      </c>
      <c r="G30" s="106">
        <v>160.08000000000001</v>
      </c>
      <c r="H30" s="129"/>
      <c r="I30" s="129"/>
      <c r="J30" s="108"/>
      <c r="K30" s="108"/>
      <c r="L30" s="109">
        <v>12.76</v>
      </c>
      <c r="M30" s="110">
        <v>130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1</v>
      </c>
      <c r="C31" s="148">
        <v>4</v>
      </c>
      <c r="D31" s="80">
        <v>26.72</v>
      </c>
      <c r="E31" s="79">
        <v>12</v>
      </c>
      <c r="F31" s="79">
        <v>5</v>
      </c>
      <c r="G31" s="81">
        <v>172.84</v>
      </c>
      <c r="H31" s="79"/>
      <c r="I31" s="79"/>
      <c r="J31" s="82"/>
      <c r="K31" s="82"/>
      <c r="L31" s="83">
        <v>12.76</v>
      </c>
      <c r="M31" s="84">
        <v>130</v>
      </c>
      <c r="N31" s="86"/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/>
      <c r="Z31" s="124"/>
      <c r="AA31" s="85">
        <v>250</v>
      </c>
      <c r="AB31" s="85">
        <v>0</v>
      </c>
      <c r="AC31" s="371"/>
      <c r="AD31" s="371"/>
      <c r="AE31" s="371"/>
      <c r="AF31" s="371"/>
      <c r="AG31" s="371"/>
      <c r="AH31" s="371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1</v>
      </c>
      <c r="C32" s="146">
        <v>4</v>
      </c>
      <c r="D32" s="116">
        <v>26.72</v>
      </c>
      <c r="E32" s="129">
        <v>13</v>
      </c>
      <c r="F32" s="129">
        <v>4</v>
      </c>
      <c r="G32" s="106">
        <v>185.6</v>
      </c>
      <c r="H32" s="129"/>
      <c r="I32" s="129"/>
      <c r="J32" s="108"/>
      <c r="K32" s="108"/>
      <c r="L32" s="109">
        <v>12.76</v>
      </c>
      <c r="M32" s="110">
        <v>130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1</v>
      </c>
      <c r="C33" s="146">
        <v>4</v>
      </c>
      <c r="D33" s="116">
        <v>26.72</v>
      </c>
      <c r="E33" s="129">
        <v>14</v>
      </c>
      <c r="F33" s="130">
        <v>4</v>
      </c>
      <c r="G33" s="106">
        <v>199.52</v>
      </c>
      <c r="H33" s="129"/>
      <c r="I33" s="129"/>
      <c r="J33" s="108"/>
      <c r="K33" s="108"/>
      <c r="L33" s="109">
        <v>13.92</v>
      </c>
      <c r="M33" s="110">
        <v>130</v>
      </c>
      <c r="N33" s="117"/>
      <c r="O33" s="152">
        <v>43898</v>
      </c>
      <c r="P33" s="117">
        <v>2485116</v>
      </c>
      <c r="Q33" s="117">
        <v>14</v>
      </c>
      <c r="R33" s="117">
        <v>4</v>
      </c>
      <c r="S33" s="117">
        <v>1</v>
      </c>
      <c r="T33" s="153">
        <v>3</v>
      </c>
      <c r="U33" s="117">
        <v>181</v>
      </c>
      <c r="V33" s="117"/>
      <c r="W33" s="117"/>
      <c r="X33" s="117"/>
      <c r="Y33" s="111"/>
      <c r="Z33" s="114"/>
      <c r="AA33" s="111">
        <v>250</v>
      </c>
      <c r="AB33" s="111">
        <v>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1</v>
      </c>
      <c r="C34" s="146">
        <v>4</v>
      </c>
      <c r="D34" s="116">
        <v>26.72</v>
      </c>
      <c r="E34" s="129">
        <v>2</v>
      </c>
      <c r="F34" s="129">
        <v>0</v>
      </c>
      <c r="G34" s="106">
        <v>27.84</v>
      </c>
      <c r="H34" s="129"/>
      <c r="I34" s="129"/>
      <c r="J34" s="108"/>
      <c r="K34" s="108"/>
      <c r="L34" s="109">
        <v>9.2799999999999994</v>
      </c>
      <c r="M34" s="110">
        <v>130</v>
      </c>
      <c r="N34" s="117"/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</v>
      </c>
      <c r="C35" s="146">
        <v>4</v>
      </c>
      <c r="D35" s="116">
        <v>26.72</v>
      </c>
      <c r="E35" s="129">
        <v>2</v>
      </c>
      <c r="F35" s="129">
        <v>8</v>
      </c>
      <c r="G35" s="106">
        <v>37.119999999999997</v>
      </c>
      <c r="H35" s="129"/>
      <c r="I35" s="129"/>
      <c r="J35" s="108"/>
      <c r="K35" s="108"/>
      <c r="L35" s="109">
        <v>9.2799999999999994</v>
      </c>
      <c r="M35" s="110">
        <v>130</v>
      </c>
      <c r="N35" s="117"/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/>
      <c r="Z35" s="114"/>
      <c r="AA35" s="111">
        <v>250</v>
      </c>
      <c r="AB35" s="111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</v>
      </c>
      <c r="C36" s="146">
        <v>4</v>
      </c>
      <c r="D36" s="116">
        <v>26.72</v>
      </c>
      <c r="E36" s="129">
        <v>3</v>
      </c>
      <c r="F36" s="129">
        <v>4</v>
      </c>
      <c r="G36" s="106">
        <v>46.4</v>
      </c>
      <c r="H36" s="129"/>
      <c r="I36" s="129"/>
      <c r="J36" s="108"/>
      <c r="K36" s="108"/>
      <c r="L36" s="109">
        <v>9.2799999999999994</v>
      </c>
      <c r="M36" s="110">
        <v>130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</v>
      </c>
      <c r="C37" s="146">
        <v>4</v>
      </c>
      <c r="D37" s="116">
        <v>26.72</v>
      </c>
      <c r="E37" s="129">
        <v>4</v>
      </c>
      <c r="F37" s="129">
        <v>0</v>
      </c>
      <c r="G37" s="106">
        <v>55.68</v>
      </c>
      <c r="H37" s="129"/>
      <c r="I37" s="130"/>
      <c r="J37" s="108"/>
      <c r="K37" s="108"/>
      <c r="L37" s="109">
        <v>9.2799999999999994</v>
      </c>
      <c r="M37" s="110">
        <v>130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1">
        <v>250</v>
      </c>
      <c r="AB37" s="111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</v>
      </c>
      <c r="C38" s="182">
        <v>4</v>
      </c>
      <c r="D38" s="183">
        <v>26.72</v>
      </c>
      <c r="E38" s="184">
        <v>4</v>
      </c>
      <c r="F38" s="184">
        <v>8</v>
      </c>
      <c r="G38" s="185">
        <v>64.959999999999994</v>
      </c>
      <c r="H38" s="184"/>
      <c r="I38" s="184"/>
      <c r="J38" s="186"/>
      <c r="K38" s="186"/>
      <c r="L38" s="187">
        <v>9.2799999999999994</v>
      </c>
      <c r="M38" s="188">
        <v>132</v>
      </c>
      <c r="N38" s="189"/>
      <c r="O38" s="285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90"/>
      <c r="AA38" s="189">
        <v>250</v>
      </c>
      <c r="AB38" s="189">
        <v>0</v>
      </c>
      <c r="AC38" s="374"/>
      <c r="AD38" s="374"/>
      <c r="AE38" s="374"/>
      <c r="AF38" s="374"/>
      <c r="AG38" s="374"/>
      <c r="AH38" s="374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</v>
      </c>
      <c r="C39" s="146">
        <v>4</v>
      </c>
      <c r="D39" s="116">
        <v>26.72</v>
      </c>
      <c r="E39" s="129">
        <v>5</v>
      </c>
      <c r="F39" s="129">
        <v>4</v>
      </c>
      <c r="G39" s="106">
        <v>74.239999999999995</v>
      </c>
      <c r="H39" s="129"/>
      <c r="I39" s="129"/>
      <c r="J39" s="108"/>
      <c r="K39" s="108"/>
      <c r="L39" s="109">
        <v>9.2799999999999994</v>
      </c>
      <c r="M39" s="110">
        <v>130</v>
      </c>
      <c r="N39" s="117"/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/>
      <c r="Z39" s="114"/>
      <c r="AA39" s="111">
        <v>250</v>
      </c>
      <c r="AB39" s="111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</v>
      </c>
      <c r="C40" s="193">
        <v>4</v>
      </c>
      <c r="D40" s="194">
        <v>26.72</v>
      </c>
      <c r="E40" s="195">
        <v>6</v>
      </c>
      <c r="F40" s="195">
        <v>0</v>
      </c>
      <c r="G40" s="196">
        <v>83.52</v>
      </c>
      <c r="H40" s="195"/>
      <c r="I40" s="195"/>
      <c r="J40" s="197"/>
      <c r="K40" s="197"/>
      <c r="L40" s="198">
        <v>9.2799999999999994</v>
      </c>
      <c r="M40" s="199">
        <v>130</v>
      </c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1"/>
      <c r="AA40" s="200">
        <v>250</v>
      </c>
      <c r="AB40" s="200">
        <v>0</v>
      </c>
      <c r="AC40" s="375"/>
      <c r="AD40" s="375"/>
      <c r="AE40" s="375"/>
      <c r="AF40" s="375"/>
      <c r="AG40" s="375"/>
      <c r="AH40" s="375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</v>
      </c>
      <c r="C41" s="193">
        <v>4</v>
      </c>
      <c r="D41" s="194">
        <v>26.72</v>
      </c>
      <c r="E41" s="195">
        <v>6</v>
      </c>
      <c r="F41" s="195">
        <v>8</v>
      </c>
      <c r="G41" s="196">
        <v>92.8</v>
      </c>
      <c r="H41" s="195"/>
      <c r="I41" s="195"/>
      <c r="J41" s="197"/>
      <c r="K41" s="197"/>
      <c r="L41" s="198">
        <v>9.2799999999999994</v>
      </c>
      <c r="M41" s="199">
        <v>130</v>
      </c>
      <c r="N41" s="200"/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/>
      <c r="Z41" s="204"/>
      <c r="AA41" s="203">
        <v>250</v>
      </c>
      <c r="AB41" s="203">
        <v>0</v>
      </c>
      <c r="AC41" s="375"/>
      <c r="AD41" s="375"/>
      <c r="AE41" s="375"/>
      <c r="AF41" s="375"/>
      <c r="AG41" s="375"/>
      <c r="AH41" s="375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</v>
      </c>
      <c r="C42" s="146">
        <v>4</v>
      </c>
      <c r="D42" s="116">
        <v>26.72</v>
      </c>
      <c r="E42" s="129">
        <v>7</v>
      </c>
      <c r="F42" s="129">
        <v>4</v>
      </c>
      <c r="G42" s="106">
        <v>102.08</v>
      </c>
      <c r="H42" s="129"/>
      <c r="I42" s="129"/>
      <c r="J42" s="108"/>
      <c r="K42" s="108"/>
      <c r="L42" s="109">
        <v>9.2799999999999994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</v>
      </c>
      <c r="C43" s="193">
        <v>4</v>
      </c>
      <c r="D43" s="194">
        <v>26.72</v>
      </c>
      <c r="E43" s="195">
        <v>8</v>
      </c>
      <c r="F43" s="195">
        <v>0</v>
      </c>
      <c r="G43" s="196">
        <v>111.36</v>
      </c>
      <c r="H43" s="195"/>
      <c r="I43" s="195"/>
      <c r="J43" s="197"/>
      <c r="K43" s="197"/>
      <c r="L43" s="198">
        <v>9.2799999999999994</v>
      </c>
      <c r="M43" s="199">
        <v>132</v>
      </c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/>
      <c r="Z43" s="204"/>
      <c r="AA43" s="203">
        <v>250</v>
      </c>
      <c r="AB43" s="203">
        <v>0</v>
      </c>
      <c r="AC43" s="375"/>
      <c r="AD43" s="375"/>
      <c r="AE43" s="375"/>
      <c r="AF43" s="375"/>
      <c r="AG43" s="375"/>
      <c r="AH43" s="375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</v>
      </c>
      <c r="C44" s="193">
        <v>4</v>
      </c>
      <c r="D44" s="194">
        <v>26.72</v>
      </c>
      <c r="E44" s="195">
        <v>8</v>
      </c>
      <c r="F44" s="205">
        <v>8</v>
      </c>
      <c r="G44" s="196">
        <v>120.64</v>
      </c>
      <c r="H44" s="195"/>
      <c r="I44" s="195"/>
      <c r="J44" s="197"/>
      <c r="K44" s="197"/>
      <c r="L44" s="198">
        <v>9.2799999999999994</v>
      </c>
      <c r="M44" s="199">
        <v>132</v>
      </c>
      <c r="N44" s="200"/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/>
      <c r="Z44" s="201"/>
      <c r="AA44" s="200">
        <v>250</v>
      </c>
      <c r="AB44" s="200">
        <v>0</v>
      </c>
      <c r="AC44" s="375"/>
      <c r="AD44" s="375"/>
      <c r="AE44" s="375"/>
      <c r="AF44" s="375"/>
      <c r="AG44" s="375"/>
      <c r="AH44" s="375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4</v>
      </c>
      <c r="D45" s="194">
        <v>26.72</v>
      </c>
      <c r="E45" s="195">
        <v>9</v>
      </c>
      <c r="F45" s="205">
        <v>4</v>
      </c>
      <c r="G45" s="196">
        <v>129.91999999999999</v>
      </c>
      <c r="H45" s="195"/>
      <c r="I45" s="195"/>
      <c r="J45" s="197"/>
      <c r="K45" s="197"/>
      <c r="L45" s="198">
        <v>9.2799999999999994</v>
      </c>
      <c r="M45" s="199">
        <v>130</v>
      </c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3"/>
      <c r="Z45" s="204"/>
      <c r="AA45" s="203">
        <v>250</v>
      </c>
      <c r="AB45" s="203">
        <v>0</v>
      </c>
      <c r="AC45" s="375"/>
      <c r="AD45" s="375"/>
      <c r="AE45" s="375"/>
      <c r="AF45" s="375"/>
      <c r="AG45" s="375"/>
      <c r="AH45" s="375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4</v>
      </c>
      <c r="D46" s="116">
        <v>26.72</v>
      </c>
      <c r="E46" s="129">
        <v>10</v>
      </c>
      <c r="F46" s="130">
        <v>0</v>
      </c>
      <c r="G46" s="106">
        <v>139.19999999999999</v>
      </c>
      <c r="H46" s="129"/>
      <c r="I46" s="129"/>
      <c r="J46" s="108"/>
      <c r="K46" s="108"/>
      <c r="L46" s="109">
        <v>9.2799999999999994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/>
      <c r="Z46" s="114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4</v>
      </c>
      <c r="D47" s="116">
        <v>26.72</v>
      </c>
      <c r="E47" s="129">
        <v>10</v>
      </c>
      <c r="F47" s="130">
        <v>9</v>
      </c>
      <c r="G47" s="106">
        <v>149.63999999999999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11</v>
      </c>
      <c r="F48" s="130">
        <v>6</v>
      </c>
      <c r="G48" s="106">
        <v>160.08000000000001</v>
      </c>
      <c r="H48" s="129"/>
      <c r="I48" s="129"/>
      <c r="J48" s="108"/>
      <c r="K48" s="108"/>
      <c r="L48" s="109">
        <v>10.44</v>
      </c>
      <c r="M48" s="110">
        <v>132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4</v>
      </c>
      <c r="D49" s="210">
        <v>26.72</v>
      </c>
      <c r="E49" s="209">
        <v>12</v>
      </c>
      <c r="F49" s="211">
        <v>3</v>
      </c>
      <c r="G49" s="212">
        <v>170.52</v>
      </c>
      <c r="H49" s="209"/>
      <c r="I49" s="209"/>
      <c r="J49" s="213"/>
      <c r="K49" s="213"/>
      <c r="L49" s="214">
        <v>10.44</v>
      </c>
      <c r="M49" s="215">
        <v>132</v>
      </c>
      <c r="N49" s="216"/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6"/>
      <c r="AD49" s="376"/>
      <c r="AE49" s="376"/>
      <c r="AF49" s="376"/>
      <c r="AG49" s="376"/>
      <c r="AH49" s="376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4</v>
      </c>
      <c r="D50" s="116">
        <v>26.72</v>
      </c>
      <c r="E50" s="129">
        <v>13</v>
      </c>
      <c r="F50" s="130">
        <v>0</v>
      </c>
      <c r="G50" s="106">
        <v>180.96</v>
      </c>
      <c r="H50" s="129"/>
      <c r="I50" s="129"/>
      <c r="J50" s="108"/>
      <c r="K50" s="108"/>
      <c r="L50" s="109">
        <v>10.44</v>
      </c>
      <c r="M50" s="110">
        <v>132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13</v>
      </c>
      <c r="F51" s="130">
        <v>9</v>
      </c>
      <c r="G51" s="106">
        <v>191.4</v>
      </c>
      <c r="H51" s="129"/>
      <c r="I51" s="129"/>
      <c r="J51" s="108"/>
      <c r="K51" s="108"/>
      <c r="L51" s="109">
        <v>10.44</v>
      </c>
      <c r="M51" s="110">
        <v>132</v>
      </c>
      <c r="N51" s="117"/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14</v>
      </c>
      <c r="F52" s="130">
        <v>5</v>
      </c>
      <c r="G52" s="106">
        <v>200.68</v>
      </c>
      <c r="H52" s="129"/>
      <c r="I52" s="129"/>
      <c r="J52" s="108"/>
      <c r="K52" s="108"/>
      <c r="L52" s="109">
        <v>9.2799999999999994</v>
      </c>
      <c r="M52" s="110">
        <v>132</v>
      </c>
      <c r="N52" s="117"/>
      <c r="O52" s="152">
        <v>43917</v>
      </c>
      <c r="P52" s="117">
        <v>2496386</v>
      </c>
      <c r="Q52" s="117">
        <v>14</v>
      </c>
      <c r="R52" s="117">
        <v>5</v>
      </c>
      <c r="S52" s="117">
        <v>1</v>
      </c>
      <c r="T52" s="117">
        <v>4</v>
      </c>
      <c r="U52" s="117">
        <v>181</v>
      </c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1</v>
      </c>
      <c r="C53" s="130">
        <v>4</v>
      </c>
      <c r="D53" s="116">
        <v>26.72</v>
      </c>
      <c r="E53" s="129">
        <v>2</v>
      </c>
      <c r="F53" s="130">
        <v>2</v>
      </c>
      <c r="G53" s="106">
        <v>30.16</v>
      </c>
      <c r="H53" s="129"/>
      <c r="I53" s="129"/>
      <c r="J53" s="108"/>
      <c r="K53" s="108"/>
      <c r="L53" s="109">
        <v>11.6</v>
      </c>
      <c r="M53" s="110">
        <v>132</v>
      </c>
      <c r="N53" s="117"/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1</v>
      </c>
      <c r="C54" s="130">
        <v>4</v>
      </c>
      <c r="D54" s="116">
        <v>26.72</v>
      </c>
      <c r="E54" s="129">
        <v>3</v>
      </c>
      <c r="F54" s="130">
        <v>0</v>
      </c>
      <c r="G54" s="106">
        <v>41.76</v>
      </c>
      <c r="H54" s="129"/>
      <c r="I54" s="129"/>
      <c r="J54" s="108"/>
      <c r="K54" s="108"/>
      <c r="L54" s="109">
        <v>11.6</v>
      </c>
      <c r="M54" s="110">
        <v>132</v>
      </c>
      <c r="N54" s="117"/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1</v>
      </c>
      <c r="C55" s="130">
        <v>4</v>
      </c>
      <c r="D55" s="116">
        <v>26.72</v>
      </c>
      <c r="E55" s="129">
        <v>3</v>
      </c>
      <c r="F55" s="130">
        <v>10</v>
      </c>
      <c r="G55" s="106">
        <v>53.36</v>
      </c>
      <c r="H55" s="129"/>
      <c r="I55" s="129"/>
      <c r="J55" s="108"/>
      <c r="K55" s="108"/>
      <c r="L55" s="109">
        <v>11.6</v>
      </c>
      <c r="M55" s="110">
        <v>132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1</v>
      </c>
      <c r="C56" s="157">
        <v>4</v>
      </c>
      <c r="D56" s="116">
        <v>26.72</v>
      </c>
      <c r="E56" s="129">
        <v>4</v>
      </c>
      <c r="F56" s="130">
        <v>8</v>
      </c>
      <c r="G56" s="106">
        <v>64.959999999999994</v>
      </c>
      <c r="H56" s="129"/>
      <c r="I56" s="129"/>
      <c r="J56" s="108"/>
      <c r="K56" s="108"/>
      <c r="L56" s="109">
        <v>11.6</v>
      </c>
      <c r="M56" s="110">
        <v>132</v>
      </c>
      <c r="N56" s="158"/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1</v>
      </c>
      <c r="C57" s="162">
        <v>4</v>
      </c>
      <c r="D57" s="116">
        <v>26.72</v>
      </c>
      <c r="E57" s="161">
        <v>5</v>
      </c>
      <c r="F57" s="162">
        <v>8</v>
      </c>
      <c r="G57" s="106">
        <v>77.72</v>
      </c>
      <c r="H57" s="161"/>
      <c r="I57" s="161"/>
      <c r="J57" s="108"/>
      <c r="K57" s="108"/>
      <c r="L57" s="109">
        <v>12.76</v>
      </c>
      <c r="M57" s="110">
        <v>132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319.00000000000006</v>
      </c>
      <c r="M58" s="101">
        <f>SUM(M27:M57)</f>
        <v>3926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52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59"/>
  <sheetViews>
    <sheetView showGridLines="0" topLeftCell="O17" zoomScale="115" zoomScaleNormal="115" workbookViewId="0">
      <selection activeCell="AA23" sqref="AA2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 t="s">
        <v>78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64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8" t="s">
        <v>65</v>
      </c>
      <c r="C17" s="358"/>
      <c r="D17" s="358"/>
      <c r="E17" s="359" t="s">
        <v>66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>
        <v>67.64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1</v>
      </c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8</v>
      </c>
      <c r="C27" s="146">
        <v>0</v>
      </c>
      <c r="D27" s="106">
        <v>160.32</v>
      </c>
      <c r="E27" s="107">
        <v>5</v>
      </c>
      <c r="F27" s="164">
        <v>8</v>
      </c>
      <c r="G27" s="106">
        <v>78.88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150</v>
      </c>
      <c r="AB27" s="111">
        <v>0</v>
      </c>
      <c r="AC27" s="370"/>
      <c r="AD27" s="370"/>
      <c r="AE27" s="370"/>
      <c r="AF27" s="370"/>
      <c r="AG27" s="370"/>
      <c r="AH27" s="370"/>
    </row>
    <row r="28" spans="1:34" ht="12.75" customHeight="1">
      <c r="A28" s="115">
        <f t="shared" ref="A28:A55" si="0">A27+1</f>
        <v>3</v>
      </c>
      <c r="B28" s="129">
        <v>8</v>
      </c>
      <c r="C28" s="130">
        <v>0</v>
      </c>
      <c r="D28" s="116">
        <v>160.30000000000001</v>
      </c>
      <c r="E28" s="129">
        <v>6</v>
      </c>
      <c r="F28" s="129">
        <v>8</v>
      </c>
      <c r="G28" s="106">
        <v>92.8</v>
      </c>
      <c r="H28" s="129"/>
      <c r="I28" s="130"/>
      <c r="J28" s="108"/>
      <c r="K28" s="108"/>
      <c r="L28" s="109">
        <v>13.92</v>
      </c>
      <c r="M28" s="110">
        <v>120</v>
      </c>
      <c r="N28" s="117"/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150</v>
      </c>
      <c r="AB28" s="117">
        <v>0</v>
      </c>
      <c r="AC28" s="370"/>
      <c r="AD28" s="370"/>
      <c r="AE28" s="370"/>
      <c r="AF28" s="370"/>
      <c r="AG28" s="370"/>
      <c r="AH28" s="370"/>
    </row>
    <row r="29" spans="1:34" ht="12.75" customHeight="1">
      <c r="A29" s="208">
        <f t="shared" si="0"/>
        <v>4</v>
      </c>
      <c r="B29" s="209">
        <v>8</v>
      </c>
      <c r="C29" s="211">
        <v>0</v>
      </c>
      <c r="D29" s="210">
        <v>160.32</v>
      </c>
      <c r="E29" s="209">
        <v>7</v>
      </c>
      <c r="F29" s="209">
        <v>8</v>
      </c>
      <c r="G29" s="212">
        <v>106.72</v>
      </c>
      <c r="H29" s="209"/>
      <c r="I29" s="209"/>
      <c r="J29" s="213"/>
      <c r="K29" s="213"/>
      <c r="L29" s="214">
        <v>13.92</v>
      </c>
      <c r="M29" s="215">
        <v>120</v>
      </c>
      <c r="N29" s="216"/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/>
      <c r="AA29" s="216">
        <v>150</v>
      </c>
      <c r="AB29" s="216">
        <v>0</v>
      </c>
      <c r="AC29" s="377"/>
      <c r="AD29" s="377"/>
      <c r="AE29" s="377"/>
      <c r="AF29" s="377"/>
      <c r="AG29" s="377"/>
      <c r="AH29" s="377"/>
    </row>
    <row r="30" spans="1:34" ht="12.75" customHeight="1">
      <c r="A30" s="115">
        <f t="shared" si="0"/>
        <v>5</v>
      </c>
      <c r="B30" s="129">
        <v>8</v>
      </c>
      <c r="C30" s="130">
        <v>0</v>
      </c>
      <c r="D30" s="116">
        <v>160.32</v>
      </c>
      <c r="E30" s="129">
        <v>8</v>
      </c>
      <c r="F30" s="130">
        <v>8</v>
      </c>
      <c r="G30" s="106">
        <v>120.64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/>
      <c r="AA30" s="117">
        <v>150</v>
      </c>
      <c r="AB30" s="117">
        <v>0</v>
      </c>
      <c r="AC30" s="370"/>
      <c r="AD30" s="370"/>
      <c r="AE30" s="370"/>
      <c r="AF30" s="370"/>
      <c r="AG30" s="370"/>
      <c r="AH30" s="370"/>
    </row>
    <row r="31" spans="1:34" ht="12.75" customHeight="1">
      <c r="A31" s="208">
        <f t="shared" si="0"/>
        <v>6</v>
      </c>
      <c r="B31" s="209">
        <v>8</v>
      </c>
      <c r="C31" s="211">
        <v>0</v>
      </c>
      <c r="D31" s="210">
        <v>160.32</v>
      </c>
      <c r="E31" s="209">
        <v>9</v>
      </c>
      <c r="F31" s="211">
        <v>8</v>
      </c>
      <c r="G31" s="212">
        <v>134.56</v>
      </c>
      <c r="H31" s="209"/>
      <c r="I31" s="209"/>
      <c r="J31" s="213"/>
      <c r="K31" s="213"/>
      <c r="L31" s="214">
        <v>13.92</v>
      </c>
      <c r="M31" s="215">
        <v>119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/>
      <c r="AA31" s="216">
        <v>150</v>
      </c>
      <c r="AB31" s="216">
        <v>0</v>
      </c>
      <c r="AC31" s="377"/>
      <c r="AD31" s="377"/>
      <c r="AE31" s="377"/>
      <c r="AF31" s="377"/>
      <c r="AG31" s="377"/>
      <c r="AH31" s="377"/>
    </row>
    <row r="32" spans="1:34" ht="12.75" customHeight="1">
      <c r="A32" s="115">
        <f t="shared" si="0"/>
        <v>7</v>
      </c>
      <c r="B32" s="129">
        <v>8</v>
      </c>
      <c r="C32" s="130">
        <v>0</v>
      </c>
      <c r="D32" s="116">
        <v>160.32</v>
      </c>
      <c r="E32" s="129">
        <v>10</v>
      </c>
      <c r="F32" s="130">
        <v>8</v>
      </c>
      <c r="G32" s="106">
        <v>148.47999999999999</v>
      </c>
      <c r="H32" s="129"/>
      <c r="I32" s="129"/>
      <c r="J32" s="108"/>
      <c r="K32" s="108"/>
      <c r="L32" s="109">
        <v>13.92</v>
      </c>
      <c r="M32" s="110">
        <v>119</v>
      </c>
      <c r="N32" s="117"/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150</v>
      </c>
      <c r="AB32" s="117">
        <v>0</v>
      </c>
      <c r="AC32" s="370"/>
      <c r="AD32" s="370"/>
      <c r="AE32" s="370"/>
      <c r="AF32" s="370"/>
      <c r="AG32" s="370"/>
      <c r="AH32" s="370"/>
    </row>
    <row r="33" spans="1:34" ht="12.75" customHeight="1">
      <c r="A33" s="208">
        <f t="shared" si="0"/>
        <v>8</v>
      </c>
      <c r="B33" s="209">
        <v>8</v>
      </c>
      <c r="C33" s="211">
        <v>0</v>
      </c>
      <c r="D33" s="210">
        <v>160.32</v>
      </c>
      <c r="E33" s="209">
        <v>11</v>
      </c>
      <c r="F33" s="211">
        <v>8</v>
      </c>
      <c r="G33" s="212">
        <v>162.4</v>
      </c>
      <c r="H33" s="209"/>
      <c r="I33" s="209"/>
      <c r="J33" s="213"/>
      <c r="K33" s="213"/>
      <c r="L33" s="214">
        <v>13.92</v>
      </c>
      <c r="M33" s="215">
        <v>119</v>
      </c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/>
      <c r="AA33" s="216">
        <v>150</v>
      </c>
      <c r="AB33" s="216">
        <v>0</v>
      </c>
      <c r="AC33" s="377"/>
      <c r="AD33" s="377"/>
      <c r="AE33" s="377"/>
      <c r="AF33" s="377"/>
      <c r="AG33" s="377"/>
      <c r="AH33" s="377"/>
    </row>
    <row r="34" spans="1:34" ht="12.75" customHeight="1">
      <c r="A34" s="115">
        <f t="shared" si="0"/>
        <v>9</v>
      </c>
      <c r="B34" s="129">
        <v>8</v>
      </c>
      <c r="C34" s="129">
        <v>0</v>
      </c>
      <c r="D34" s="116">
        <v>160.32</v>
      </c>
      <c r="E34" s="129">
        <v>12</v>
      </c>
      <c r="F34" s="130">
        <v>8</v>
      </c>
      <c r="G34" s="106">
        <v>176.32</v>
      </c>
      <c r="H34" s="129"/>
      <c r="I34" s="129"/>
      <c r="J34" s="108"/>
      <c r="K34" s="108"/>
      <c r="L34" s="109">
        <v>13.92</v>
      </c>
      <c r="M34" s="110">
        <v>120</v>
      </c>
      <c r="N34" s="117"/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150</v>
      </c>
      <c r="AB34" s="117">
        <v>0</v>
      </c>
      <c r="AC34" s="370"/>
      <c r="AD34" s="370"/>
      <c r="AE34" s="370"/>
      <c r="AF34" s="370"/>
      <c r="AG34" s="370"/>
      <c r="AH34" s="370"/>
    </row>
    <row r="35" spans="1:34" ht="12.75" customHeight="1">
      <c r="A35" s="208">
        <f t="shared" si="0"/>
        <v>10</v>
      </c>
      <c r="B35" s="209">
        <v>8</v>
      </c>
      <c r="C35" s="209">
        <v>0</v>
      </c>
      <c r="D35" s="210">
        <v>160.32</v>
      </c>
      <c r="E35" s="209">
        <v>13</v>
      </c>
      <c r="F35" s="211">
        <v>8</v>
      </c>
      <c r="G35" s="212">
        <v>190.24</v>
      </c>
      <c r="H35" s="209"/>
      <c r="I35" s="209"/>
      <c r="J35" s="213"/>
      <c r="K35" s="213"/>
      <c r="L35" s="214">
        <v>13.92</v>
      </c>
      <c r="M35" s="215">
        <v>120</v>
      </c>
      <c r="N35" s="216"/>
      <c r="O35" s="216"/>
      <c r="P35" s="216">
        <v>2299112</v>
      </c>
      <c r="Q35" s="216">
        <v>13</v>
      </c>
      <c r="R35" s="216">
        <v>8</v>
      </c>
      <c r="S35" s="216">
        <v>1</v>
      </c>
      <c r="T35" s="216">
        <v>4</v>
      </c>
      <c r="U35" s="216">
        <v>171</v>
      </c>
      <c r="V35" s="216"/>
      <c r="W35" s="216"/>
      <c r="X35" s="216"/>
      <c r="Y35" s="216"/>
      <c r="Z35" s="218"/>
      <c r="AA35" s="216">
        <v>150</v>
      </c>
      <c r="AB35" s="216">
        <v>0</v>
      </c>
      <c r="AC35" s="377"/>
      <c r="AD35" s="377"/>
      <c r="AE35" s="377"/>
      <c r="AF35" s="377"/>
      <c r="AG35" s="377"/>
      <c r="AH35" s="377"/>
    </row>
    <row r="36" spans="1:34" ht="12.75" customHeight="1">
      <c r="A36" s="208">
        <f t="shared" si="0"/>
        <v>11</v>
      </c>
      <c r="B36" s="209">
        <v>8</v>
      </c>
      <c r="C36" s="209">
        <v>0</v>
      </c>
      <c r="D36" s="210">
        <v>160.32</v>
      </c>
      <c r="E36" s="209">
        <v>2</v>
      </c>
      <c r="F36" s="211">
        <v>2</v>
      </c>
      <c r="G36" s="212">
        <v>30.16</v>
      </c>
      <c r="H36" s="209"/>
      <c r="I36" s="209"/>
      <c r="J36" s="213"/>
      <c r="K36" s="213"/>
      <c r="L36" s="214">
        <v>11.6</v>
      </c>
      <c r="M36" s="215">
        <v>125</v>
      </c>
      <c r="N36" s="216"/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/>
      <c r="AA36" s="216">
        <v>150</v>
      </c>
      <c r="AB36" s="216">
        <v>0</v>
      </c>
      <c r="AC36" s="377"/>
      <c r="AD36" s="377"/>
      <c r="AE36" s="377"/>
      <c r="AF36" s="377"/>
      <c r="AG36" s="377"/>
      <c r="AH36" s="377"/>
    </row>
    <row r="37" spans="1:34" ht="12.75" customHeight="1">
      <c r="A37" s="115">
        <f t="shared" si="0"/>
        <v>12</v>
      </c>
      <c r="B37" s="129">
        <v>8</v>
      </c>
      <c r="C37" s="130">
        <v>0</v>
      </c>
      <c r="D37" s="116">
        <v>160.32</v>
      </c>
      <c r="E37" s="129">
        <v>3</v>
      </c>
      <c r="F37" s="130">
        <v>0</v>
      </c>
      <c r="G37" s="106">
        <v>41.76</v>
      </c>
      <c r="H37" s="129"/>
      <c r="I37" s="129"/>
      <c r="J37" s="108"/>
      <c r="K37" s="108"/>
      <c r="L37" s="109">
        <v>11.6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150</v>
      </c>
      <c r="AB37" s="117">
        <v>0</v>
      </c>
      <c r="AC37" s="370"/>
      <c r="AD37" s="370"/>
      <c r="AE37" s="370"/>
      <c r="AF37" s="370"/>
      <c r="AG37" s="370"/>
      <c r="AH37" s="370"/>
    </row>
    <row r="38" spans="1:34" ht="12.75" customHeight="1">
      <c r="A38" s="208">
        <f t="shared" si="0"/>
        <v>13</v>
      </c>
      <c r="B38" s="209">
        <v>8</v>
      </c>
      <c r="C38" s="209">
        <v>0</v>
      </c>
      <c r="D38" s="210">
        <v>160.32</v>
      </c>
      <c r="E38" s="209">
        <v>3</v>
      </c>
      <c r="F38" s="209">
        <v>10</v>
      </c>
      <c r="G38" s="212">
        <v>53.36</v>
      </c>
      <c r="H38" s="209"/>
      <c r="I38" s="209"/>
      <c r="J38" s="213"/>
      <c r="K38" s="213"/>
      <c r="L38" s="214">
        <v>11.6</v>
      </c>
      <c r="M38" s="215">
        <v>125</v>
      </c>
      <c r="N38" s="216"/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/>
      <c r="AA38" s="216">
        <v>150</v>
      </c>
      <c r="AB38" s="216">
        <v>0</v>
      </c>
      <c r="AC38" s="377"/>
      <c r="AD38" s="377"/>
      <c r="AE38" s="377"/>
      <c r="AF38" s="377"/>
      <c r="AG38" s="377"/>
      <c r="AH38" s="377"/>
    </row>
    <row r="39" spans="1:34" ht="12.75" customHeight="1">
      <c r="A39" s="115">
        <f t="shared" si="0"/>
        <v>14</v>
      </c>
      <c r="B39" s="129">
        <v>8</v>
      </c>
      <c r="C39" s="130">
        <v>0</v>
      </c>
      <c r="D39" s="116">
        <v>160.32</v>
      </c>
      <c r="E39" s="129">
        <v>4</v>
      </c>
      <c r="F39" s="129">
        <v>8</v>
      </c>
      <c r="G39" s="106">
        <v>64.959999999999994</v>
      </c>
      <c r="H39" s="129"/>
      <c r="I39" s="129"/>
      <c r="J39" s="108"/>
      <c r="K39" s="108"/>
      <c r="L39" s="109">
        <v>11.6</v>
      </c>
      <c r="M39" s="110">
        <v>125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150</v>
      </c>
      <c r="AB39" s="117">
        <v>0</v>
      </c>
      <c r="AC39" s="370"/>
      <c r="AD39" s="370"/>
      <c r="AE39" s="370"/>
      <c r="AF39" s="370"/>
      <c r="AG39" s="370"/>
      <c r="AH39" s="370"/>
    </row>
    <row r="40" spans="1:34" ht="12.75" customHeight="1">
      <c r="A40" s="115">
        <f t="shared" si="0"/>
        <v>15</v>
      </c>
      <c r="B40" s="129">
        <v>8</v>
      </c>
      <c r="C40" s="130">
        <v>0</v>
      </c>
      <c r="D40" s="116">
        <v>160.32</v>
      </c>
      <c r="E40" s="129">
        <v>5</v>
      </c>
      <c r="F40" s="129">
        <v>6</v>
      </c>
      <c r="G40" s="106">
        <v>76.56</v>
      </c>
      <c r="H40" s="129"/>
      <c r="I40" s="129"/>
      <c r="J40" s="108"/>
      <c r="K40" s="108"/>
      <c r="L40" s="109">
        <v>11.6</v>
      </c>
      <c r="M40" s="110">
        <v>125</v>
      </c>
      <c r="N40" s="117"/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/>
      <c r="AA40" s="117">
        <v>150</v>
      </c>
      <c r="AB40" s="117">
        <v>0</v>
      </c>
      <c r="AC40" s="370"/>
      <c r="AD40" s="370"/>
      <c r="AE40" s="370"/>
      <c r="AF40" s="370"/>
      <c r="AG40" s="370"/>
      <c r="AH40" s="370"/>
    </row>
    <row r="41" spans="1:34" ht="12.75" customHeight="1">
      <c r="A41" s="208">
        <f t="shared" si="0"/>
        <v>16</v>
      </c>
      <c r="B41" s="209">
        <v>8</v>
      </c>
      <c r="C41" s="211">
        <v>0</v>
      </c>
      <c r="D41" s="210">
        <v>160.32</v>
      </c>
      <c r="E41" s="209">
        <v>6</v>
      </c>
      <c r="F41" s="211">
        <v>4</v>
      </c>
      <c r="G41" s="212">
        <v>88.16</v>
      </c>
      <c r="H41" s="209"/>
      <c r="I41" s="209"/>
      <c r="J41" s="213"/>
      <c r="K41" s="213"/>
      <c r="L41" s="214">
        <v>11.6</v>
      </c>
      <c r="M41" s="215">
        <v>125</v>
      </c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/>
      <c r="AA41" s="216">
        <v>150</v>
      </c>
      <c r="AB41" s="216">
        <v>0</v>
      </c>
      <c r="AC41" s="377"/>
      <c r="AD41" s="377"/>
      <c r="AE41" s="377"/>
      <c r="AF41" s="377"/>
      <c r="AG41" s="377"/>
      <c r="AH41" s="377"/>
    </row>
    <row r="42" spans="1:34" ht="12.75" customHeight="1">
      <c r="A42" s="115">
        <f t="shared" si="0"/>
        <v>17</v>
      </c>
      <c r="B42" s="129">
        <v>8</v>
      </c>
      <c r="C42" s="130">
        <v>0</v>
      </c>
      <c r="D42" s="116">
        <v>160.32</v>
      </c>
      <c r="E42" s="129">
        <v>7</v>
      </c>
      <c r="F42" s="129">
        <v>2</v>
      </c>
      <c r="G42" s="106">
        <v>99.76</v>
      </c>
      <c r="H42" s="129"/>
      <c r="I42" s="129"/>
      <c r="J42" s="108"/>
      <c r="K42" s="108"/>
      <c r="L42" s="109">
        <v>11.6</v>
      </c>
      <c r="M42" s="110">
        <v>125</v>
      </c>
      <c r="N42" s="117"/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/>
      <c r="AA42" s="117">
        <v>150</v>
      </c>
      <c r="AB42" s="117">
        <v>0</v>
      </c>
      <c r="AC42" s="370"/>
      <c r="AD42" s="370"/>
      <c r="AE42" s="370"/>
      <c r="AF42" s="370"/>
      <c r="AG42" s="370"/>
      <c r="AH42" s="370"/>
    </row>
    <row r="43" spans="1:34" ht="12.75" customHeight="1">
      <c r="A43" s="208">
        <f t="shared" si="0"/>
        <v>18</v>
      </c>
      <c r="B43" s="209">
        <v>8</v>
      </c>
      <c r="C43" s="211">
        <v>0</v>
      </c>
      <c r="D43" s="210">
        <v>160.32</v>
      </c>
      <c r="E43" s="209">
        <v>8</v>
      </c>
      <c r="F43" s="209">
        <v>0</v>
      </c>
      <c r="G43" s="212">
        <v>111.36</v>
      </c>
      <c r="H43" s="209"/>
      <c r="I43" s="209"/>
      <c r="J43" s="213"/>
      <c r="K43" s="213"/>
      <c r="L43" s="214">
        <v>11.6</v>
      </c>
      <c r="M43" s="215">
        <v>125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150</v>
      </c>
      <c r="AB43" s="216">
        <v>0</v>
      </c>
      <c r="AC43" s="377"/>
      <c r="AD43" s="377"/>
      <c r="AE43" s="377"/>
      <c r="AF43" s="377"/>
      <c r="AG43" s="377"/>
      <c r="AH43" s="377"/>
    </row>
    <row r="44" spans="1:34" ht="12.75" customHeight="1">
      <c r="A44" s="208">
        <f t="shared" si="0"/>
        <v>19</v>
      </c>
      <c r="B44" s="209">
        <v>8</v>
      </c>
      <c r="C44" s="211">
        <v>0</v>
      </c>
      <c r="D44" s="210">
        <v>160.32</v>
      </c>
      <c r="E44" s="209">
        <v>8</v>
      </c>
      <c r="F44" s="209">
        <v>10</v>
      </c>
      <c r="G44" s="212">
        <v>122.96</v>
      </c>
      <c r="H44" s="209"/>
      <c r="I44" s="209"/>
      <c r="J44" s="213"/>
      <c r="K44" s="213"/>
      <c r="L44" s="214">
        <v>11.6</v>
      </c>
      <c r="M44" s="215">
        <v>125</v>
      </c>
      <c r="N44" s="216"/>
      <c r="O44" s="217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150</v>
      </c>
      <c r="AB44" s="216">
        <v>0</v>
      </c>
      <c r="AC44" s="377"/>
      <c r="AD44" s="377"/>
      <c r="AE44" s="377"/>
      <c r="AF44" s="377"/>
      <c r="AG44" s="377"/>
      <c r="AH44" s="377"/>
    </row>
    <row r="45" spans="1:34" ht="12.75" customHeight="1">
      <c r="A45" s="115">
        <f t="shared" si="0"/>
        <v>20</v>
      </c>
      <c r="B45" s="129">
        <v>8</v>
      </c>
      <c r="C45" s="130">
        <v>0</v>
      </c>
      <c r="D45" s="116">
        <v>160.32</v>
      </c>
      <c r="E45" s="129">
        <v>9</v>
      </c>
      <c r="F45" s="129">
        <v>8</v>
      </c>
      <c r="G45" s="106">
        <v>134.56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150</v>
      </c>
      <c r="AB45" s="117">
        <v>0</v>
      </c>
      <c r="AC45" s="370"/>
      <c r="AD45" s="370"/>
      <c r="AE45" s="370"/>
      <c r="AF45" s="370"/>
      <c r="AG45" s="370"/>
      <c r="AH45" s="370"/>
    </row>
    <row r="46" spans="1:34" ht="12.75" customHeight="1">
      <c r="A46" s="115">
        <f t="shared" si="0"/>
        <v>21</v>
      </c>
      <c r="B46" s="129">
        <v>8</v>
      </c>
      <c r="C46" s="130">
        <v>0</v>
      </c>
      <c r="D46" s="116">
        <v>160.32</v>
      </c>
      <c r="E46" s="129">
        <v>10</v>
      </c>
      <c r="F46" s="130">
        <v>6</v>
      </c>
      <c r="G46" s="106">
        <v>146.16</v>
      </c>
      <c r="H46" s="129"/>
      <c r="I46" s="129"/>
      <c r="J46" s="108"/>
      <c r="K46" s="108"/>
      <c r="L46" s="109">
        <v>11.6</v>
      </c>
      <c r="M46" s="110">
        <v>125</v>
      </c>
      <c r="N46" s="117"/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/>
      <c r="AA46" s="117">
        <v>150</v>
      </c>
      <c r="AB46" s="117">
        <v>0</v>
      </c>
      <c r="AC46" s="370"/>
      <c r="AD46" s="370"/>
      <c r="AE46" s="370"/>
      <c r="AF46" s="370"/>
      <c r="AG46" s="370"/>
      <c r="AH46" s="370"/>
    </row>
    <row r="47" spans="1:34" ht="12.75" customHeight="1">
      <c r="A47" s="208">
        <f t="shared" si="0"/>
        <v>22</v>
      </c>
      <c r="B47" s="209">
        <v>8</v>
      </c>
      <c r="C47" s="209">
        <v>0</v>
      </c>
      <c r="D47" s="210">
        <v>160.32</v>
      </c>
      <c r="E47" s="209">
        <v>11</v>
      </c>
      <c r="F47" s="211">
        <v>6</v>
      </c>
      <c r="G47" s="212">
        <v>160.08000000000001</v>
      </c>
      <c r="H47" s="209"/>
      <c r="I47" s="209"/>
      <c r="J47" s="213"/>
      <c r="K47" s="213"/>
      <c r="L47" s="214">
        <v>13.92</v>
      </c>
      <c r="M47" s="215">
        <v>125</v>
      </c>
      <c r="N47" s="216"/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/>
      <c r="AA47" s="216">
        <v>150</v>
      </c>
      <c r="AB47" s="216">
        <v>0</v>
      </c>
      <c r="AC47" s="377"/>
      <c r="AD47" s="377"/>
      <c r="AE47" s="377"/>
      <c r="AF47" s="377"/>
      <c r="AG47" s="377"/>
      <c r="AH47" s="377"/>
    </row>
    <row r="48" spans="1:34" ht="12.75" customHeight="1">
      <c r="A48" s="115">
        <f t="shared" si="0"/>
        <v>23</v>
      </c>
      <c r="B48" s="129">
        <v>8</v>
      </c>
      <c r="C48" s="129">
        <v>0</v>
      </c>
      <c r="D48" s="116">
        <v>160.32</v>
      </c>
      <c r="E48" s="129">
        <v>12</v>
      </c>
      <c r="F48" s="130">
        <v>6</v>
      </c>
      <c r="G48" s="106">
        <v>174</v>
      </c>
      <c r="H48" s="129"/>
      <c r="I48" s="129"/>
      <c r="J48" s="108"/>
      <c r="K48" s="108"/>
      <c r="L48" s="109">
        <v>13.92</v>
      </c>
      <c r="M48" s="110">
        <v>125</v>
      </c>
      <c r="N48" s="117"/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150</v>
      </c>
      <c r="AB48" s="117">
        <v>0</v>
      </c>
      <c r="AC48" s="370"/>
      <c r="AD48" s="370"/>
      <c r="AE48" s="370"/>
      <c r="AF48" s="370"/>
      <c r="AG48" s="370"/>
      <c r="AH48" s="370"/>
    </row>
    <row r="49" spans="1:34" ht="12.75" customHeight="1">
      <c r="A49" s="208">
        <f t="shared" si="0"/>
        <v>24</v>
      </c>
      <c r="B49" s="209">
        <v>8</v>
      </c>
      <c r="C49" s="209">
        <v>0</v>
      </c>
      <c r="D49" s="210">
        <v>160.32</v>
      </c>
      <c r="E49" s="209">
        <v>13</v>
      </c>
      <c r="F49" s="211">
        <v>6</v>
      </c>
      <c r="G49" s="212">
        <v>187.92</v>
      </c>
      <c r="H49" s="209"/>
      <c r="I49" s="209"/>
      <c r="J49" s="213"/>
      <c r="K49" s="213"/>
      <c r="L49" s="214">
        <v>13.92</v>
      </c>
      <c r="M49" s="215">
        <v>125</v>
      </c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150</v>
      </c>
      <c r="AB49" s="216">
        <v>0</v>
      </c>
      <c r="AC49" s="376"/>
      <c r="AD49" s="376"/>
      <c r="AE49" s="376"/>
      <c r="AF49" s="376"/>
      <c r="AG49" s="376"/>
      <c r="AH49" s="376"/>
    </row>
    <row r="50" spans="1:34" ht="12.75" customHeight="1">
      <c r="A50" s="115">
        <f t="shared" si="0"/>
        <v>25</v>
      </c>
      <c r="B50" s="129">
        <v>8</v>
      </c>
      <c r="C50" s="129">
        <v>0</v>
      </c>
      <c r="D50" s="116">
        <v>160.32</v>
      </c>
      <c r="E50" s="129">
        <v>14</v>
      </c>
      <c r="F50" s="130">
        <v>4</v>
      </c>
      <c r="G50" s="106">
        <v>199.52</v>
      </c>
      <c r="H50" s="129"/>
      <c r="I50" s="129"/>
      <c r="J50" s="108"/>
      <c r="K50" s="108"/>
      <c r="L50" s="109">
        <v>11.6</v>
      </c>
      <c r="M50" s="110">
        <v>125</v>
      </c>
      <c r="N50" s="117"/>
      <c r="O50" s="152"/>
      <c r="P50" s="117">
        <v>2307408</v>
      </c>
      <c r="Q50" s="117">
        <v>14</v>
      </c>
      <c r="R50" s="153">
        <v>4</v>
      </c>
      <c r="S50" s="117">
        <v>1</v>
      </c>
      <c r="T50" s="153">
        <v>4</v>
      </c>
      <c r="U50" s="117">
        <v>181</v>
      </c>
      <c r="V50" s="117"/>
      <c r="W50" s="117"/>
      <c r="X50" s="117"/>
      <c r="Y50" s="117"/>
      <c r="Z50" s="151"/>
      <c r="AA50" s="117">
        <v>150</v>
      </c>
      <c r="AB50" s="117">
        <v>0</v>
      </c>
      <c r="AC50" s="370"/>
      <c r="AD50" s="370"/>
      <c r="AE50" s="370"/>
      <c r="AF50" s="370"/>
      <c r="AG50" s="370"/>
      <c r="AH50" s="370"/>
    </row>
    <row r="51" spans="1:34" ht="12.75" customHeight="1">
      <c r="A51" s="208">
        <v>26</v>
      </c>
      <c r="B51" s="209">
        <v>8</v>
      </c>
      <c r="C51" s="211">
        <v>0</v>
      </c>
      <c r="D51" s="210">
        <v>160.32</v>
      </c>
      <c r="E51" s="209">
        <v>2</v>
      </c>
      <c r="F51" s="211">
        <v>2</v>
      </c>
      <c r="G51" s="212">
        <v>30.16</v>
      </c>
      <c r="H51" s="209"/>
      <c r="I51" s="209"/>
      <c r="J51" s="213"/>
      <c r="K51" s="213"/>
      <c r="L51" s="214">
        <v>11.6</v>
      </c>
      <c r="M51" s="215">
        <v>125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150</v>
      </c>
      <c r="AB51" s="216">
        <v>0</v>
      </c>
      <c r="AC51" s="377"/>
      <c r="AD51" s="377"/>
      <c r="AE51" s="377"/>
      <c r="AF51" s="377"/>
      <c r="AG51" s="377"/>
      <c r="AH51" s="377"/>
    </row>
    <row r="52" spans="1:34" ht="12.75" customHeight="1">
      <c r="A52" s="208">
        <f t="shared" si="0"/>
        <v>27</v>
      </c>
      <c r="B52" s="209">
        <v>8</v>
      </c>
      <c r="C52" s="211">
        <v>0</v>
      </c>
      <c r="D52" s="210">
        <v>160.32</v>
      </c>
      <c r="E52" s="209">
        <v>3</v>
      </c>
      <c r="F52" s="211">
        <v>0</v>
      </c>
      <c r="G52" s="212">
        <v>41.76</v>
      </c>
      <c r="H52" s="209"/>
      <c r="I52" s="209"/>
      <c r="J52" s="213"/>
      <c r="K52" s="213"/>
      <c r="L52" s="214">
        <v>11.6</v>
      </c>
      <c r="M52" s="215">
        <v>125</v>
      </c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/>
      <c r="AA52" s="216">
        <v>150</v>
      </c>
      <c r="AB52" s="216">
        <v>0</v>
      </c>
      <c r="AC52" s="377"/>
      <c r="AD52" s="377"/>
      <c r="AE52" s="377"/>
      <c r="AF52" s="377"/>
      <c r="AG52" s="377"/>
      <c r="AH52" s="377"/>
    </row>
    <row r="53" spans="1:34" ht="12.75" customHeight="1">
      <c r="A53" s="115">
        <f t="shared" si="0"/>
        <v>28</v>
      </c>
      <c r="B53" s="129">
        <v>8</v>
      </c>
      <c r="C53" s="129">
        <v>0</v>
      </c>
      <c r="D53" s="116">
        <v>160.32</v>
      </c>
      <c r="E53" s="129">
        <v>3</v>
      </c>
      <c r="F53" s="130">
        <v>10</v>
      </c>
      <c r="G53" s="106">
        <v>53.36</v>
      </c>
      <c r="H53" s="129"/>
      <c r="I53" s="129"/>
      <c r="J53" s="108"/>
      <c r="K53" s="108"/>
      <c r="L53" s="109">
        <v>11.6</v>
      </c>
      <c r="M53" s="110">
        <v>125</v>
      </c>
      <c r="N53" s="117"/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150</v>
      </c>
      <c r="AB53" s="117">
        <v>0</v>
      </c>
      <c r="AC53" s="370"/>
      <c r="AD53" s="370"/>
      <c r="AE53" s="370"/>
      <c r="AF53" s="370"/>
      <c r="AG53" s="370"/>
      <c r="AH53" s="370"/>
    </row>
    <row r="54" spans="1:34" ht="12.75" customHeight="1">
      <c r="A54" s="115">
        <f t="shared" si="0"/>
        <v>29</v>
      </c>
      <c r="B54" s="129">
        <v>8</v>
      </c>
      <c r="C54" s="129">
        <v>0</v>
      </c>
      <c r="D54" s="116">
        <v>160.32</v>
      </c>
      <c r="E54" s="129">
        <v>4</v>
      </c>
      <c r="F54" s="130">
        <v>8</v>
      </c>
      <c r="G54" s="106">
        <v>64.959999999999994</v>
      </c>
      <c r="H54" s="129"/>
      <c r="I54" s="129"/>
      <c r="J54" s="108"/>
      <c r="K54" s="108"/>
      <c r="L54" s="109">
        <v>11.6</v>
      </c>
      <c r="M54" s="110">
        <v>125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150</v>
      </c>
      <c r="AB54" s="117">
        <v>0</v>
      </c>
      <c r="AC54" s="370"/>
      <c r="AD54" s="370"/>
      <c r="AE54" s="370"/>
      <c r="AF54" s="370"/>
      <c r="AG54" s="370"/>
      <c r="AH54" s="370"/>
    </row>
    <row r="55" spans="1:34" ht="12.75" customHeight="1">
      <c r="A55" s="115">
        <f t="shared" si="0"/>
        <v>30</v>
      </c>
      <c r="B55" s="129">
        <v>8</v>
      </c>
      <c r="C55" s="129">
        <v>0</v>
      </c>
      <c r="D55" s="116">
        <v>160.32</v>
      </c>
      <c r="E55" s="129">
        <v>5</v>
      </c>
      <c r="F55" s="130">
        <v>6</v>
      </c>
      <c r="G55" s="106">
        <v>76.56</v>
      </c>
      <c r="H55" s="129"/>
      <c r="I55" s="129"/>
      <c r="J55" s="108"/>
      <c r="K55" s="108"/>
      <c r="L55" s="109">
        <v>11.6</v>
      </c>
      <c r="M55" s="110">
        <v>125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150</v>
      </c>
      <c r="AB55" s="117">
        <v>0</v>
      </c>
      <c r="AC55" s="370"/>
      <c r="AD55" s="370"/>
      <c r="AE55" s="370"/>
      <c r="AF55" s="370"/>
      <c r="AG55" s="370"/>
      <c r="AH55" s="370"/>
    </row>
    <row r="56" spans="1:34" ht="12.75" customHeight="1">
      <c r="A56" s="135">
        <v>1</v>
      </c>
      <c r="B56" s="156">
        <v>8</v>
      </c>
      <c r="C56" s="156">
        <v>0</v>
      </c>
      <c r="D56" s="116">
        <v>160.32</v>
      </c>
      <c r="E56" s="129">
        <v>6</v>
      </c>
      <c r="F56" s="129">
        <v>4</v>
      </c>
      <c r="G56" s="106">
        <v>88.16</v>
      </c>
      <c r="H56" s="129"/>
      <c r="I56" s="129"/>
      <c r="J56" s="108"/>
      <c r="K56" s="108"/>
      <c r="L56" s="109">
        <v>11.6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150</v>
      </c>
      <c r="AB56" s="158">
        <v>0</v>
      </c>
      <c r="AC56" s="370"/>
      <c r="AD56" s="370"/>
      <c r="AE56" s="370"/>
      <c r="AF56" s="370"/>
      <c r="AG56" s="370"/>
      <c r="AH56" s="370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150</v>
      </c>
      <c r="AB57" s="144">
        <v>0</v>
      </c>
      <c r="AC57" s="372"/>
      <c r="AD57" s="372"/>
      <c r="AE57" s="372"/>
      <c r="AF57" s="372"/>
      <c r="AG57" s="372"/>
      <c r="AH57" s="372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375.84000000000015</v>
      </c>
      <c r="M58" s="101">
        <f>SUM(M27:M57)</f>
        <v>3702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352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8"/>
  <sheetViews>
    <sheetView showGridLines="0" topLeftCell="I37" zoomScale="115" zoomScaleNormal="115" workbookViewId="0">
      <selection activeCell="M59" sqref="M5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67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233.8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8</v>
      </c>
      <c r="C27" s="223">
        <v>0</v>
      </c>
      <c r="D27" s="224">
        <v>160.32</v>
      </c>
      <c r="E27" s="225">
        <v>6</v>
      </c>
      <c r="F27" s="226">
        <v>10</v>
      </c>
      <c r="G27" s="224">
        <v>95.12</v>
      </c>
      <c r="H27" s="225"/>
      <c r="I27" s="225"/>
      <c r="J27" s="227"/>
      <c r="K27" s="227"/>
      <c r="L27" s="228">
        <v>6.96</v>
      </c>
      <c r="M27" s="229">
        <v>130</v>
      </c>
      <c r="N27" s="230"/>
      <c r="O27" s="231"/>
      <c r="P27" s="232"/>
      <c r="Q27" s="230"/>
      <c r="R27" s="233"/>
      <c r="S27" s="230"/>
      <c r="T27" s="233"/>
      <c r="U27" s="230"/>
      <c r="V27" s="230"/>
      <c r="W27" s="230"/>
      <c r="X27" s="230"/>
      <c r="Y27" s="230"/>
      <c r="Z27" s="234"/>
      <c r="AA27" s="230">
        <v>150</v>
      </c>
      <c r="AB27" s="230">
        <v>0</v>
      </c>
      <c r="AC27" s="378"/>
      <c r="AD27" s="378"/>
      <c r="AE27" s="378"/>
      <c r="AF27" s="378"/>
      <c r="AG27" s="378"/>
      <c r="AH27" s="378"/>
      <c r="AJ27" s="235"/>
    </row>
    <row r="28" spans="1:36" ht="12.75" customHeight="1">
      <c r="A28" s="208">
        <f t="shared" ref="A28:A55" si="0">A27+1</f>
        <v>3</v>
      </c>
      <c r="B28" s="209">
        <v>8</v>
      </c>
      <c r="C28" s="264">
        <v>0</v>
      </c>
      <c r="D28" s="210">
        <v>160.32</v>
      </c>
      <c r="E28" s="209">
        <v>7</v>
      </c>
      <c r="F28" s="211">
        <v>4</v>
      </c>
      <c r="G28" s="212">
        <v>102.08</v>
      </c>
      <c r="H28" s="209"/>
      <c r="I28" s="209"/>
      <c r="J28" s="213"/>
      <c r="K28" s="213"/>
      <c r="L28" s="214">
        <v>6.96</v>
      </c>
      <c r="M28" s="215">
        <v>125</v>
      </c>
      <c r="N28" s="216"/>
      <c r="O28" s="217"/>
      <c r="P28" s="265"/>
      <c r="Q28" s="216"/>
      <c r="R28" s="216"/>
      <c r="S28" s="216"/>
      <c r="T28" s="216"/>
      <c r="U28" s="216"/>
      <c r="V28" s="216"/>
      <c r="W28" s="216"/>
      <c r="X28" s="216"/>
      <c r="Y28" s="216"/>
      <c r="Z28" s="218"/>
      <c r="AA28" s="216">
        <v>150</v>
      </c>
      <c r="AB28" s="216">
        <v>0</v>
      </c>
      <c r="AC28" s="377"/>
      <c r="AD28" s="377"/>
      <c r="AE28" s="377"/>
      <c r="AF28" s="377"/>
      <c r="AG28" s="377"/>
      <c r="AH28" s="377"/>
      <c r="AJ28" s="235"/>
    </row>
    <row r="29" spans="1:36" ht="12.75" customHeight="1">
      <c r="A29" s="115">
        <f t="shared" si="0"/>
        <v>4</v>
      </c>
      <c r="B29" s="248">
        <v>8</v>
      </c>
      <c r="C29" s="223">
        <v>0</v>
      </c>
      <c r="D29" s="249">
        <v>160.32</v>
      </c>
      <c r="E29" s="248">
        <v>7</v>
      </c>
      <c r="F29" s="250">
        <v>10</v>
      </c>
      <c r="G29" s="224">
        <v>109.04</v>
      </c>
      <c r="H29" s="248"/>
      <c r="I29" s="248"/>
      <c r="J29" s="227"/>
      <c r="K29" s="227"/>
      <c r="L29" s="228">
        <v>6.96</v>
      </c>
      <c r="M29" s="229">
        <v>125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34"/>
      <c r="AA29" s="251">
        <v>150</v>
      </c>
      <c r="AB29" s="251">
        <v>0</v>
      </c>
      <c r="AC29" s="378"/>
      <c r="AD29" s="378"/>
      <c r="AE29" s="378"/>
      <c r="AF29" s="378"/>
      <c r="AG29" s="378"/>
      <c r="AH29" s="378"/>
      <c r="AJ29" s="235"/>
    </row>
    <row r="30" spans="1:36" ht="12.75" customHeight="1">
      <c r="A30" s="208">
        <f t="shared" si="0"/>
        <v>5</v>
      </c>
      <c r="B30" s="209">
        <v>8</v>
      </c>
      <c r="C30" s="264">
        <v>0</v>
      </c>
      <c r="D30" s="210">
        <v>160.32</v>
      </c>
      <c r="E30" s="209">
        <v>8</v>
      </c>
      <c r="F30" s="211">
        <v>4</v>
      </c>
      <c r="G30" s="212">
        <v>116</v>
      </c>
      <c r="H30" s="209"/>
      <c r="I30" s="209"/>
      <c r="J30" s="213"/>
      <c r="K30" s="213"/>
      <c r="L30" s="214">
        <v>6.96</v>
      </c>
      <c r="M30" s="215">
        <v>123</v>
      </c>
      <c r="N30" s="216"/>
      <c r="O30" s="217"/>
      <c r="P30" s="265"/>
      <c r="Q30" s="216"/>
      <c r="R30" s="216"/>
      <c r="S30" s="216"/>
      <c r="T30" s="216"/>
      <c r="U30" s="216"/>
      <c r="V30" s="216"/>
      <c r="W30" s="216"/>
      <c r="X30" s="216"/>
      <c r="Y30" s="216"/>
      <c r="Z30" s="218"/>
      <c r="AA30" s="216">
        <v>150</v>
      </c>
      <c r="AB30" s="216">
        <v>0</v>
      </c>
      <c r="AC30" s="377"/>
      <c r="AD30" s="377"/>
      <c r="AE30" s="377"/>
      <c r="AF30" s="377"/>
      <c r="AG30" s="377"/>
      <c r="AH30" s="377"/>
      <c r="AJ30" s="235"/>
    </row>
    <row r="31" spans="1:36" ht="12.75" customHeight="1">
      <c r="A31" s="208">
        <f t="shared" si="0"/>
        <v>6</v>
      </c>
      <c r="B31" s="209">
        <v>8</v>
      </c>
      <c r="C31" s="264">
        <v>0</v>
      </c>
      <c r="D31" s="210">
        <v>160.32</v>
      </c>
      <c r="E31" s="209">
        <v>8</v>
      </c>
      <c r="F31" s="211">
        <v>10</v>
      </c>
      <c r="G31" s="212">
        <v>122.96</v>
      </c>
      <c r="H31" s="209"/>
      <c r="I31" s="209"/>
      <c r="J31" s="213"/>
      <c r="K31" s="213"/>
      <c r="L31" s="214">
        <v>6.96</v>
      </c>
      <c r="M31" s="215">
        <v>123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66"/>
      <c r="AA31" s="216">
        <v>150</v>
      </c>
      <c r="AB31" s="216">
        <v>0</v>
      </c>
      <c r="AC31" s="377"/>
      <c r="AD31" s="377"/>
      <c r="AE31" s="377"/>
      <c r="AF31" s="377"/>
      <c r="AG31" s="377"/>
      <c r="AH31" s="377"/>
      <c r="AJ31" s="235"/>
    </row>
    <row r="32" spans="1:36" ht="12.75" customHeight="1">
      <c r="A32" s="115">
        <f t="shared" si="0"/>
        <v>7</v>
      </c>
      <c r="B32" s="236">
        <v>8</v>
      </c>
      <c r="C32" s="237">
        <v>0</v>
      </c>
      <c r="D32" s="238">
        <v>160.32</v>
      </c>
      <c r="E32" s="236">
        <v>9</v>
      </c>
      <c r="F32" s="239">
        <v>4</v>
      </c>
      <c r="G32" s="240">
        <v>129.91999999999999</v>
      </c>
      <c r="H32" s="236"/>
      <c r="I32" s="236"/>
      <c r="J32" s="241"/>
      <c r="K32" s="241"/>
      <c r="L32" s="242">
        <v>6.96</v>
      </c>
      <c r="M32" s="243">
        <v>123</v>
      </c>
      <c r="N32" s="244"/>
      <c r="O32" s="245"/>
      <c r="P32" s="246"/>
      <c r="Q32" s="244"/>
      <c r="R32" s="244"/>
      <c r="S32" s="244"/>
      <c r="T32" s="244"/>
      <c r="U32" s="244"/>
      <c r="V32" s="244"/>
      <c r="W32" s="244"/>
      <c r="X32" s="244"/>
      <c r="Y32" s="244"/>
      <c r="Z32" s="247"/>
      <c r="AA32" s="244">
        <v>150</v>
      </c>
      <c r="AB32" s="244">
        <v>0</v>
      </c>
      <c r="AC32" s="379"/>
      <c r="AD32" s="379"/>
      <c r="AE32" s="379"/>
      <c r="AF32" s="379"/>
      <c r="AG32" s="379"/>
      <c r="AH32" s="379"/>
      <c r="AJ32" s="235"/>
    </row>
    <row r="33" spans="1:36" ht="12.75" customHeight="1">
      <c r="A33" s="115">
        <f t="shared" si="0"/>
        <v>8</v>
      </c>
      <c r="B33" s="236">
        <v>8</v>
      </c>
      <c r="C33" s="237">
        <v>0</v>
      </c>
      <c r="D33" s="238">
        <v>160.32</v>
      </c>
      <c r="E33" s="236">
        <v>9</v>
      </c>
      <c r="F33" s="239">
        <v>10</v>
      </c>
      <c r="G33" s="240">
        <v>136.88</v>
      </c>
      <c r="H33" s="236"/>
      <c r="I33" s="236"/>
      <c r="J33" s="241"/>
      <c r="K33" s="241"/>
      <c r="L33" s="242">
        <v>6.96</v>
      </c>
      <c r="M33" s="243">
        <v>123</v>
      </c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52"/>
      <c r="AA33" s="244">
        <v>150</v>
      </c>
      <c r="AB33" s="244">
        <v>0</v>
      </c>
      <c r="AC33" s="379"/>
      <c r="AD33" s="379"/>
      <c r="AE33" s="379"/>
      <c r="AF33" s="379"/>
      <c r="AG33" s="379"/>
      <c r="AH33" s="379"/>
      <c r="AJ33" s="235"/>
    </row>
    <row r="34" spans="1:36" ht="12.75" customHeight="1">
      <c r="A34" s="115">
        <f t="shared" si="0"/>
        <v>9</v>
      </c>
      <c r="B34" s="236">
        <v>8</v>
      </c>
      <c r="C34" s="237">
        <v>0</v>
      </c>
      <c r="D34" s="238">
        <v>160.32</v>
      </c>
      <c r="E34" s="236">
        <v>10</v>
      </c>
      <c r="F34" s="239">
        <v>4</v>
      </c>
      <c r="G34" s="240">
        <v>143.84</v>
      </c>
      <c r="H34" s="236"/>
      <c r="I34" s="236"/>
      <c r="J34" s="241"/>
      <c r="K34" s="241"/>
      <c r="L34" s="242">
        <v>6.96</v>
      </c>
      <c r="M34" s="243">
        <v>123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9"/>
      <c r="AD34" s="379"/>
      <c r="AE34" s="379"/>
      <c r="AF34" s="379"/>
      <c r="AG34" s="379"/>
      <c r="AH34" s="379"/>
      <c r="AJ34" s="235"/>
    </row>
    <row r="35" spans="1:36" ht="12.75" customHeight="1">
      <c r="A35" s="115">
        <f t="shared" si="0"/>
        <v>10</v>
      </c>
      <c r="B35" s="236">
        <v>8</v>
      </c>
      <c r="C35" s="237">
        <v>0</v>
      </c>
      <c r="D35" s="238">
        <v>160.32</v>
      </c>
      <c r="E35" s="236">
        <v>10</v>
      </c>
      <c r="F35" s="239">
        <v>10</v>
      </c>
      <c r="G35" s="240">
        <v>150.80000000000001</v>
      </c>
      <c r="H35" s="236"/>
      <c r="I35" s="236"/>
      <c r="J35" s="241"/>
      <c r="K35" s="241"/>
      <c r="L35" s="242">
        <v>6.96</v>
      </c>
      <c r="M35" s="243">
        <v>125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52"/>
      <c r="AA35" s="244">
        <v>150</v>
      </c>
      <c r="AB35" s="244">
        <v>0</v>
      </c>
      <c r="AC35" s="379"/>
      <c r="AD35" s="379"/>
      <c r="AE35" s="379"/>
      <c r="AF35" s="379"/>
      <c r="AG35" s="379"/>
      <c r="AH35" s="379"/>
      <c r="AJ35" s="235"/>
    </row>
    <row r="36" spans="1:36" ht="12.75" customHeight="1">
      <c r="A36" s="115">
        <f t="shared" si="0"/>
        <v>11</v>
      </c>
      <c r="B36" s="236">
        <v>8</v>
      </c>
      <c r="C36" s="236">
        <v>0</v>
      </c>
      <c r="D36" s="238">
        <v>160.32</v>
      </c>
      <c r="E36" s="236">
        <v>11</v>
      </c>
      <c r="F36" s="239">
        <v>4</v>
      </c>
      <c r="G36" s="240">
        <v>157.76</v>
      </c>
      <c r="H36" s="236"/>
      <c r="I36" s="236"/>
      <c r="J36" s="241"/>
      <c r="K36" s="241"/>
      <c r="L36" s="242">
        <v>6.96</v>
      </c>
      <c r="M36" s="243">
        <v>125</v>
      </c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79"/>
      <c r="AD36" s="379"/>
      <c r="AE36" s="379"/>
      <c r="AF36" s="379"/>
      <c r="AG36" s="379"/>
      <c r="AH36" s="379"/>
      <c r="AJ36" s="235"/>
    </row>
    <row r="37" spans="1:36" ht="12.75" customHeight="1">
      <c r="A37" s="115">
        <f t="shared" si="0"/>
        <v>12</v>
      </c>
      <c r="B37" s="236">
        <v>8</v>
      </c>
      <c r="C37" s="236">
        <v>0</v>
      </c>
      <c r="D37" s="238">
        <v>160.32</v>
      </c>
      <c r="E37" s="236">
        <v>11</v>
      </c>
      <c r="F37" s="239">
        <v>10</v>
      </c>
      <c r="G37" s="240">
        <v>164.72</v>
      </c>
      <c r="H37" s="236"/>
      <c r="I37" s="236"/>
      <c r="J37" s="241"/>
      <c r="K37" s="241"/>
      <c r="L37" s="242">
        <v>6.96</v>
      </c>
      <c r="M37" s="243">
        <v>125</v>
      </c>
      <c r="N37" s="244"/>
      <c r="O37" s="245"/>
      <c r="P37" s="246"/>
      <c r="Q37" s="244"/>
      <c r="R37" s="244"/>
      <c r="S37" s="244"/>
      <c r="T37" s="244"/>
      <c r="U37" s="244"/>
      <c r="V37" s="244"/>
      <c r="W37" s="244"/>
      <c r="X37" s="244"/>
      <c r="Y37" s="244"/>
      <c r="Z37" s="247"/>
      <c r="AA37" s="244">
        <v>150</v>
      </c>
      <c r="AB37" s="244">
        <v>0</v>
      </c>
      <c r="AC37" s="379"/>
      <c r="AD37" s="379"/>
      <c r="AE37" s="379"/>
      <c r="AF37" s="379"/>
      <c r="AG37" s="379"/>
      <c r="AH37" s="379"/>
      <c r="AJ37" s="235"/>
    </row>
    <row r="38" spans="1:36" ht="12.75" customHeight="1">
      <c r="A38" s="115">
        <f t="shared" si="0"/>
        <v>13</v>
      </c>
      <c r="B38" s="236">
        <v>8</v>
      </c>
      <c r="C38" s="236">
        <v>0</v>
      </c>
      <c r="D38" s="238">
        <v>160.32</v>
      </c>
      <c r="E38" s="236">
        <v>12</v>
      </c>
      <c r="F38" s="239">
        <v>4</v>
      </c>
      <c r="G38" s="240">
        <v>171.68</v>
      </c>
      <c r="H38" s="236"/>
      <c r="I38" s="236"/>
      <c r="J38" s="241"/>
      <c r="K38" s="241"/>
      <c r="L38" s="242">
        <v>6.96</v>
      </c>
      <c r="M38" s="243">
        <v>125</v>
      </c>
      <c r="N38" s="244"/>
      <c r="O38" s="245"/>
      <c r="P38" s="246"/>
      <c r="Q38" s="244"/>
      <c r="R38" s="244"/>
      <c r="S38" s="244"/>
      <c r="T38" s="244"/>
      <c r="U38" s="244"/>
      <c r="V38" s="244"/>
      <c r="W38" s="244"/>
      <c r="X38" s="244"/>
      <c r="Y38" s="244"/>
      <c r="Z38" s="247"/>
      <c r="AA38" s="244">
        <v>150</v>
      </c>
      <c r="AB38" s="244">
        <v>0</v>
      </c>
      <c r="AC38" s="379"/>
      <c r="AD38" s="379"/>
      <c r="AE38" s="379"/>
      <c r="AF38" s="379"/>
      <c r="AG38" s="379"/>
      <c r="AH38" s="379"/>
      <c r="AJ38" s="235"/>
    </row>
    <row r="39" spans="1:36" ht="12.75" customHeight="1">
      <c r="A39" s="208">
        <f t="shared" si="0"/>
        <v>14</v>
      </c>
      <c r="B39" s="209">
        <v>8</v>
      </c>
      <c r="C39" s="209">
        <v>0</v>
      </c>
      <c r="D39" s="210">
        <v>160.32</v>
      </c>
      <c r="E39" s="209">
        <v>12</v>
      </c>
      <c r="F39" s="211">
        <v>10</v>
      </c>
      <c r="G39" s="212">
        <v>178.64</v>
      </c>
      <c r="H39" s="209"/>
      <c r="I39" s="209"/>
      <c r="J39" s="213"/>
      <c r="K39" s="213"/>
      <c r="L39" s="214">
        <v>6.96</v>
      </c>
      <c r="M39" s="215">
        <v>125</v>
      </c>
      <c r="N39" s="216"/>
      <c r="O39" s="217"/>
      <c r="P39" s="216"/>
      <c r="Q39" s="216"/>
      <c r="R39" s="267"/>
      <c r="S39" s="216"/>
      <c r="T39" s="267"/>
      <c r="U39" s="216"/>
      <c r="V39" s="216"/>
      <c r="W39" s="216"/>
      <c r="X39" s="216"/>
      <c r="Y39" s="216"/>
      <c r="Z39" s="218"/>
      <c r="AA39" s="216">
        <v>150</v>
      </c>
      <c r="AB39" s="216">
        <v>0</v>
      </c>
      <c r="AC39" s="377"/>
      <c r="AD39" s="377"/>
      <c r="AE39" s="377"/>
      <c r="AF39" s="377"/>
      <c r="AG39" s="377"/>
      <c r="AH39" s="377"/>
      <c r="AJ39" s="235"/>
    </row>
    <row r="40" spans="1:36" ht="12.75" customHeight="1">
      <c r="A40" s="208">
        <f t="shared" si="0"/>
        <v>15</v>
      </c>
      <c r="B40" s="209">
        <v>8</v>
      </c>
      <c r="C40" s="209">
        <v>0</v>
      </c>
      <c r="D40" s="210">
        <v>160.32</v>
      </c>
      <c r="E40" s="209">
        <v>13</v>
      </c>
      <c r="F40" s="211">
        <v>4</v>
      </c>
      <c r="G40" s="212">
        <v>185.6</v>
      </c>
      <c r="H40" s="209"/>
      <c r="I40" s="209"/>
      <c r="J40" s="213"/>
      <c r="K40" s="213"/>
      <c r="L40" s="214">
        <v>6.96</v>
      </c>
      <c r="M40" s="215">
        <v>120</v>
      </c>
      <c r="N40" s="216"/>
      <c r="O40" s="217"/>
      <c r="P40" s="265"/>
      <c r="Q40" s="216"/>
      <c r="R40" s="216"/>
      <c r="S40" s="216"/>
      <c r="T40" s="216"/>
      <c r="U40" s="216"/>
      <c r="V40" s="216"/>
      <c r="W40" s="216"/>
      <c r="X40" s="216"/>
      <c r="Y40" s="216"/>
      <c r="Z40" s="218"/>
      <c r="AA40" s="216">
        <v>150</v>
      </c>
      <c r="AB40" s="216">
        <v>0</v>
      </c>
      <c r="AC40" s="377"/>
      <c r="AD40" s="377"/>
      <c r="AE40" s="377"/>
      <c r="AF40" s="377"/>
      <c r="AG40" s="377"/>
      <c r="AH40" s="377"/>
      <c r="AJ40" s="235"/>
    </row>
    <row r="41" spans="1:36" ht="12.75" customHeight="1">
      <c r="A41" s="115">
        <f t="shared" si="0"/>
        <v>16</v>
      </c>
      <c r="B41" s="236">
        <v>8</v>
      </c>
      <c r="C41" s="239">
        <v>0</v>
      </c>
      <c r="D41" s="238">
        <v>160.32</v>
      </c>
      <c r="E41" s="236">
        <v>13</v>
      </c>
      <c r="F41" s="239">
        <v>10</v>
      </c>
      <c r="G41" s="240">
        <v>192.56</v>
      </c>
      <c r="H41" s="236"/>
      <c r="I41" s="236"/>
      <c r="J41" s="241"/>
      <c r="K41" s="241"/>
      <c r="L41" s="242">
        <v>6.96</v>
      </c>
      <c r="M41" s="243">
        <v>123</v>
      </c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9"/>
      <c r="AD41" s="379"/>
      <c r="AE41" s="379"/>
      <c r="AF41" s="379"/>
      <c r="AG41" s="379"/>
      <c r="AH41" s="379"/>
      <c r="AJ41" s="235"/>
    </row>
    <row r="42" spans="1:36" ht="12.75" customHeight="1">
      <c r="A42" s="115">
        <f t="shared" si="0"/>
        <v>17</v>
      </c>
      <c r="B42" s="236">
        <v>8</v>
      </c>
      <c r="C42" s="239">
        <v>0</v>
      </c>
      <c r="D42" s="238">
        <v>160.32</v>
      </c>
      <c r="E42" s="236">
        <v>14</v>
      </c>
      <c r="F42" s="239">
        <v>5</v>
      </c>
      <c r="G42" s="240">
        <v>200.68</v>
      </c>
      <c r="H42" s="236"/>
      <c r="I42" s="236"/>
      <c r="J42" s="241"/>
      <c r="K42" s="241"/>
      <c r="L42" s="242">
        <v>8.1199999999999992</v>
      </c>
      <c r="M42" s="243">
        <v>123</v>
      </c>
      <c r="N42" s="244"/>
      <c r="O42" s="245">
        <v>43602</v>
      </c>
      <c r="P42" s="244">
        <v>2319106</v>
      </c>
      <c r="Q42" s="244">
        <v>14</v>
      </c>
      <c r="R42" s="253">
        <v>5</v>
      </c>
      <c r="S42" s="244">
        <v>1</v>
      </c>
      <c r="T42" s="253">
        <v>5</v>
      </c>
      <c r="U42" s="244">
        <v>181</v>
      </c>
      <c r="V42" s="244"/>
      <c r="W42" s="244"/>
      <c r="X42" s="244"/>
      <c r="Y42" s="244"/>
      <c r="Z42" s="247"/>
      <c r="AA42" s="244">
        <v>150</v>
      </c>
      <c r="AB42" s="244">
        <v>0</v>
      </c>
      <c r="AC42" s="379"/>
      <c r="AD42" s="379"/>
      <c r="AE42" s="379"/>
      <c r="AF42" s="379"/>
      <c r="AG42" s="379"/>
      <c r="AH42" s="379"/>
      <c r="AJ42" s="235"/>
    </row>
    <row r="43" spans="1:36" ht="12.75" customHeight="1">
      <c r="A43" s="208">
        <f t="shared" si="0"/>
        <v>18</v>
      </c>
      <c r="B43" s="209">
        <v>8</v>
      </c>
      <c r="C43" s="211">
        <v>0</v>
      </c>
      <c r="D43" s="210">
        <v>160.32</v>
      </c>
      <c r="E43" s="209">
        <v>2</v>
      </c>
      <c r="F43" s="211">
        <v>3</v>
      </c>
      <c r="G43" s="212">
        <v>31.32</v>
      </c>
      <c r="H43" s="209"/>
      <c r="I43" s="209"/>
      <c r="J43" s="213"/>
      <c r="K43" s="213"/>
      <c r="L43" s="214">
        <v>11.6</v>
      </c>
      <c r="M43" s="215">
        <v>123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150</v>
      </c>
      <c r="AB43" s="216">
        <v>0</v>
      </c>
      <c r="AC43" s="377"/>
      <c r="AD43" s="377"/>
      <c r="AE43" s="377"/>
      <c r="AF43" s="377"/>
      <c r="AG43" s="377"/>
      <c r="AH43" s="377"/>
      <c r="AJ43" s="235"/>
    </row>
    <row r="44" spans="1:36" ht="12.75" customHeight="1">
      <c r="A44" s="208">
        <f t="shared" si="0"/>
        <v>19</v>
      </c>
      <c r="B44" s="209">
        <v>8</v>
      </c>
      <c r="C44" s="211">
        <v>0</v>
      </c>
      <c r="D44" s="210">
        <v>160.32</v>
      </c>
      <c r="E44" s="209">
        <v>3</v>
      </c>
      <c r="F44" s="211">
        <v>1</v>
      </c>
      <c r="G44" s="212">
        <v>42.92</v>
      </c>
      <c r="H44" s="209"/>
      <c r="I44" s="209"/>
      <c r="J44" s="213"/>
      <c r="K44" s="213"/>
      <c r="L44" s="214">
        <v>11.6</v>
      </c>
      <c r="M44" s="215">
        <v>125</v>
      </c>
      <c r="N44" s="216"/>
      <c r="O44" s="217"/>
      <c r="P44" s="265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150</v>
      </c>
      <c r="AB44" s="216">
        <v>0</v>
      </c>
      <c r="AC44" s="377"/>
      <c r="AD44" s="377"/>
      <c r="AE44" s="377"/>
      <c r="AF44" s="377"/>
      <c r="AG44" s="377"/>
      <c r="AH44" s="377"/>
      <c r="AJ44" s="235"/>
    </row>
    <row r="45" spans="1:36" ht="12.75" customHeight="1">
      <c r="A45" s="208">
        <f t="shared" si="0"/>
        <v>20</v>
      </c>
      <c r="B45" s="209">
        <v>8</v>
      </c>
      <c r="C45" s="211">
        <v>0</v>
      </c>
      <c r="D45" s="210">
        <v>160.32</v>
      </c>
      <c r="E45" s="209">
        <v>3</v>
      </c>
      <c r="F45" s="211">
        <v>11</v>
      </c>
      <c r="G45" s="212">
        <v>54.52</v>
      </c>
      <c r="H45" s="209"/>
      <c r="I45" s="209"/>
      <c r="J45" s="213"/>
      <c r="K45" s="213"/>
      <c r="L45" s="214">
        <v>11.6</v>
      </c>
      <c r="M45" s="215">
        <v>125</v>
      </c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8"/>
      <c r="AA45" s="216">
        <v>150</v>
      </c>
      <c r="AB45" s="216">
        <v>0</v>
      </c>
      <c r="AC45" s="377"/>
      <c r="AD45" s="377"/>
      <c r="AE45" s="377"/>
      <c r="AF45" s="377"/>
      <c r="AG45" s="377"/>
      <c r="AH45" s="377"/>
      <c r="AJ45" s="235"/>
    </row>
    <row r="46" spans="1:36" ht="12.75" customHeight="1">
      <c r="A46" s="115">
        <f t="shared" si="0"/>
        <v>21</v>
      </c>
      <c r="B46" s="236">
        <v>8</v>
      </c>
      <c r="C46" s="239">
        <v>0</v>
      </c>
      <c r="D46" s="238">
        <v>160.32</v>
      </c>
      <c r="E46" s="236">
        <v>4</v>
      </c>
      <c r="F46" s="239">
        <v>9</v>
      </c>
      <c r="G46" s="240">
        <v>66.12</v>
      </c>
      <c r="H46" s="236"/>
      <c r="I46" s="236"/>
      <c r="J46" s="241"/>
      <c r="K46" s="241"/>
      <c r="L46" s="242">
        <v>11.6</v>
      </c>
      <c r="M46" s="243">
        <v>120</v>
      </c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7"/>
      <c r="AA46" s="244">
        <v>150</v>
      </c>
      <c r="AB46" s="244">
        <v>0</v>
      </c>
      <c r="AC46" s="379"/>
      <c r="AD46" s="379"/>
      <c r="AE46" s="379"/>
      <c r="AF46" s="379"/>
      <c r="AG46" s="379"/>
      <c r="AH46" s="379"/>
      <c r="AJ46" s="235"/>
    </row>
    <row r="47" spans="1:36" ht="12.75" customHeight="1">
      <c r="A47" s="115">
        <f t="shared" si="0"/>
        <v>22</v>
      </c>
      <c r="B47" s="236">
        <v>8</v>
      </c>
      <c r="C47" s="239">
        <v>0</v>
      </c>
      <c r="D47" s="238">
        <v>160.32</v>
      </c>
      <c r="E47" s="236">
        <v>5</v>
      </c>
      <c r="F47" s="239">
        <v>7</v>
      </c>
      <c r="G47" s="240">
        <v>77.72</v>
      </c>
      <c r="H47" s="236"/>
      <c r="I47" s="236"/>
      <c r="J47" s="241"/>
      <c r="K47" s="241"/>
      <c r="L47" s="242">
        <v>11.6</v>
      </c>
      <c r="M47" s="243">
        <v>125</v>
      </c>
      <c r="N47" s="244"/>
      <c r="O47" s="245"/>
      <c r="P47" s="246"/>
      <c r="Q47" s="244"/>
      <c r="R47" s="244"/>
      <c r="S47" s="244"/>
      <c r="T47" s="244"/>
      <c r="U47" s="244"/>
      <c r="V47" s="244"/>
      <c r="W47" s="244"/>
      <c r="X47" s="244"/>
      <c r="Y47" s="244"/>
      <c r="Z47" s="247"/>
      <c r="AA47" s="244">
        <v>150</v>
      </c>
      <c r="AB47" s="244">
        <v>0</v>
      </c>
      <c r="AC47" s="379"/>
      <c r="AD47" s="379"/>
      <c r="AE47" s="379"/>
      <c r="AF47" s="379"/>
      <c r="AG47" s="379"/>
      <c r="AH47" s="379"/>
      <c r="AJ47" s="235"/>
    </row>
    <row r="48" spans="1:36" ht="12.75" customHeight="1">
      <c r="A48" s="208">
        <f t="shared" si="0"/>
        <v>23</v>
      </c>
      <c r="B48" s="209">
        <v>8</v>
      </c>
      <c r="C48" s="211">
        <v>0</v>
      </c>
      <c r="D48" s="210">
        <v>160.32</v>
      </c>
      <c r="E48" s="209">
        <v>6</v>
      </c>
      <c r="F48" s="211">
        <v>5</v>
      </c>
      <c r="G48" s="212">
        <v>89.32</v>
      </c>
      <c r="H48" s="209"/>
      <c r="I48" s="209"/>
      <c r="J48" s="213"/>
      <c r="K48" s="213"/>
      <c r="L48" s="214">
        <v>11.6</v>
      </c>
      <c r="M48" s="215">
        <v>120</v>
      </c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8"/>
      <c r="AA48" s="216">
        <v>150</v>
      </c>
      <c r="AB48" s="216">
        <v>0</v>
      </c>
      <c r="AC48" s="377"/>
      <c r="AD48" s="377"/>
      <c r="AE48" s="377"/>
      <c r="AF48" s="377"/>
      <c r="AG48" s="377"/>
      <c r="AH48" s="377"/>
      <c r="AJ48" s="235"/>
    </row>
    <row r="49" spans="1:36" ht="12.75" customHeight="1">
      <c r="A49" s="208">
        <f t="shared" si="0"/>
        <v>24</v>
      </c>
      <c r="B49" s="209">
        <v>8</v>
      </c>
      <c r="C49" s="211">
        <v>0</v>
      </c>
      <c r="D49" s="210">
        <v>160.32</v>
      </c>
      <c r="E49" s="209">
        <v>7</v>
      </c>
      <c r="F49" s="211">
        <v>3</v>
      </c>
      <c r="G49" s="212">
        <v>100.92</v>
      </c>
      <c r="H49" s="209"/>
      <c r="I49" s="209"/>
      <c r="J49" s="213"/>
      <c r="K49" s="213"/>
      <c r="L49" s="214">
        <v>11.6</v>
      </c>
      <c r="M49" s="215">
        <v>123</v>
      </c>
      <c r="N49" s="216"/>
      <c r="O49" s="217"/>
      <c r="P49" s="216"/>
      <c r="Q49" s="216"/>
      <c r="R49" s="267"/>
      <c r="S49" s="216"/>
      <c r="T49" s="267"/>
      <c r="U49" s="216"/>
      <c r="V49" s="216"/>
      <c r="W49" s="216"/>
      <c r="X49" s="216"/>
      <c r="Y49" s="216"/>
      <c r="Z49" s="218"/>
      <c r="AA49" s="216">
        <v>150</v>
      </c>
      <c r="AB49" s="216">
        <v>0</v>
      </c>
      <c r="AC49" s="377"/>
      <c r="AD49" s="377"/>
      <c r="AE49" s="377"/>
      <c r="AF49" s="377"/>
      <c r="AG49" s="377"/>
      <c r="AH49" s="377"/>
      <c r="AJ49" s="235"/>
    </row>
    <row r="50" spans="1:36" ht="12.75" customHeight="1">
      <c r="A50" s="115">
        <f t="shared" si="0"/>
        <v>25</v>
      </c>
      <c r="B50" s="236">
        <v>8</v>
      </c>
      <c r="C50" s="239">
        <v>0</v>
      </c>
      <c r="D50" s="238">
        <v>160.32</v>
      </c>
      <c r="E50" s="236">
        <v>8</v>
      </c>
      <c r="F50" s="236">
        <v>1</v>
      </c>
      <c r="G50" s="240">
        <v>112.52</v>
      </c>
      <c r="H50" s="236"/>
      <c r="I50" s="236"/>
      <c r="J50" s="241"/>
      <c r="K50" s="241"/>
      <c r="L50" s="242">
        <v>11.6</v>
      </c>
      <c r="M50" s="243">
        <v>123</v>
      </c>
      <c r="N50" s="244"/>
      <c r="O50" s="245"/>
      <c r="P50" s="246"/>
      <c r="Q50" s="244"/>
      <c r="R50" s="244"/>
      <c r="S50" s="244"/>
      <c r="T50" s="244"/>
      <c r="U50" s="244"/>
      <c r="V50" s="244"/>
      <c r="W50" s="244"/>
      <c r="X50" s="244"/>
      <c r="Y50" s="244"/>
      <c r="Z50" s="247"/>
      <c r="AA50" s="244">
        <v>150</v>
      </c>
      <c r="AB50" s="244">
        <v>0</v>
      </c>
      <c r="AC50" s="379"/>
      <c r="AD50" s="379"/>
      <c r="AE50" s="379"/>
      <c r="AF50" s="379"/>
      <c r="AG50" s="379"/>
      <c r="AH50" s="379"/>
      <c r="AJ50" s="235"/>
    </row>
    <row r="51" spans="1:36" ht="12.75" customHeight="1">
      <c r="A51" s="208">
        <f t="shared" si="0"/>
        <v>26</v>
      </c>
      <c r="B51" s="209">
        <v>8</v>
      </c>
      <c r="C51" s="211">
        <v>0</v>
      </c>
      <c r="D51" s="210">
        <v>160.32</v>
      </c>
      <c r="E51" s="209">
        <v>8</v>
      </c>
      <c r="F51" s="209">
        <v>11</v>
      </c>
      <c r="G51" s="212">
        <v>124.12</v>
      </c>
      <c r="H51" s="209"/>
      <c r="I51" s="209"/>
      <c r="J51" s="213"/>
      <c r="K51" s="213"/>
      <c r="L51" s="214">
        <v>11.6</v>
      </c>
      <c r="M51" s="215">
        <v>123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150</v>
      </c>
      <c r="AB51" s="216">
        <v>0</v>
      </c>
      <c r="AC51" s="377"/>
      <c r="AD51" s="377"/>
      <c r="AE51" s="377"/>
      <c r="AF51" s="377"/>
      <c r="AG51" s="377"/>
      <c r="AH51" s="377"/>
      <c r="AJ51" s="235"/>
    </row>
    <row r="52" spans="1:36" ht="12.75" customHeight="1">
      <c r="A52" s="115">
        <f t="shared" si="0"/>
        <v>27</v>
      </c>
      <c r="B52" s="236">
        <v>8</v>
      </c>
      <c r="C52" s="239">
        <v>0</v>
      </c>
      <c r="D52" s="238">
        <v>160.32</v>
      </c>
      <c r="E52" s="236">
        <v>9</v>
      </c>
      <c r="F52" s="236">
        <v>9</v>
      </c>
      <c r="G52" s="240">
        <v>135.72</v>
      </c>
      <c r="H52" s="236"/>
      <c r="I52" s="236"/>
      <c r="J52" s="241"/>
      <c r="K52" s="241"/>
      <c r="L52" s="242">
        <v>11.6</v>
      </c>
      <c r="M52" s="243">
        <v>123</v>
      </c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9"/>
      <c r="AD52" s="379"/>
      <c r="AE52" s="379"/>
      <c r="AF52" s="379"/>
      <c r="AG52" s="379"/>
      <c r="AH52" s="379"/>
      <c r="AJ52" s="235"/>
    </row>
    <row r="53" spans="1:36" ht="12.75" customHeight="1">
      <c r="A53" s="208">
        <f t="shared" si="0"/>
        <v>28</v>
      </c>
      <c r="B53" s="209">
        <v>8</v>
      </c>
      <c r="C53" s="211">
        <v>0</v>
      </c>
      <c r="D53" s="210">
        <v>160.32</v>
      </c>
      <c r="E53" s="209">
        <v>10</v>
      </c>
      <c r="F53" s="209">
        <v>8</v>
      </c>
      <c r="G53" s="212">
        <v>148.47999999999999</v>
      </c>
      <c r="H53" s="209"/>
      <c r="I53" s="209"/>
      <c r="J53" s="213"/>
      <c r="K53" s="213"/>
      <c r="L53" s="214">
        <v>12.76</v>
      </c>
      <c r="M53" s="215">
        <v>120</v>
      </c>
      <c r="N53" s="216"/>
      <c r="O53" s="217"/>
      <c r="P53" s="265"/>
      <c r="Q53" s="216"/>
      <c r="R53" s="216"/>
      <c r="S53" s="216"/>
      <c r="T53" s="216"/>
      <c r="U53" s="216"/>
      <c r="V53" s="216"/>
      <c r="W53" s="216"/>
      <c r="X53" s="216"/>
      <c r="Y53" s="216"/>
      <c r="Z53" s="218"/>
      <c r="AA53" s="216">
        <v>150</v>
      </c>
      <c r="AB53" s="216">
        <v>0</v>
      </c>
      <c r="AC53" s="377"/>
      <c r="AD53" s="377"/>
      <c r="AE53" s="377"/>
      <c r="AF53" s="377"/>
      <c r="AG53" s="377"/>
      <c r="AH53" s="377"/>
      <c r="AJ53" s="235"/>
    </row>
    <row r="54" spans="1:36" ht="12.75" customHeight="1">
      <c r="A54" s="115">
        <f t="shared" si="0"/>
        <v>29</v>
      </c>
      <c r="B54" s="236">
        <v>8</v>
      </c>
      <c r="C54" s="239">
        <v>0</v>
      </c>
      <c r="D54" s="238">
        <v>160.32</v>
      </c>
      <c r="E54" s="236">
        <v>11</v>
      </c>
      <c r="F54" s="236">
        <v>7</v>
      </c>
      <c r="G54" s="240">
        <v>161.24</v>
      </c>
      <c r="H54" s="236"/>
      <c r="I54" s="236"/>
      <c r="J54" s="241"/>
      <c r="K54" s="241"/>
      <c r="L54" s="242">
        <v>12.76</v>
      </c>
      <c r="M54" s="243">
        <v>120</v>
      </c>
      <c r="N54" s="244"/>
      <c r="O54" s="245"/>
      <c r="P54" s="246"/>
      <c r="Q54" s="244"/>
      <c r="R54" s="244"/>
      <c r="S54" s="244"/>
      <c r="T54" s="244"/>
      <c r="U54" s="244"/>
      <c r="V54" s="244"/>
      <c r="W54" s="244"/>
      <c r="X54" s="244"/>
      <c r="Y54" s="244"/>
      <c r="Z54" s="247"/>
      <c r="AA54" s="244">
        <v>150</v>
      </c>
      <c r="AB54" s="244">
        <v>0</v>
      </c>
      <c r="AC54" s="379"/>
      <c r="AD54" s="379"/>
      <c r="AE54" s="379"/>
      <c r="AF54" s="379"/>
      <c r="AG54" s="379"/>
      <c r="AH54" s="379"/>
      <c r="AJ54" s="235"/>
    </row>
    <row r="55" spans="1:36" ht="12.75" customHeight="1">
      <c r="A55" s="115">
        <f t="shared" si="0"/>
        <v>30</v>
      </c>
      <c r="B55" s="236">
        <v>8</v>
      </c>
      <c r="C55" s="239">
        <v>0</v>
      </c>
      <c r="D55" s="238">
        <v>160.32</v>
      </c>
      <c r="E55" s="236">
        <v>12</v>
      </c>
      <c r="F55" s="236">
        <v>6</v>
      </c>
      <c r="G55" s="240">
        <v>174</v>
      </c>
      <c r="H55" s="236"/>
      <c r="I55" s="236"/>
      <c r="J55" s="241"/>
      <c r="K55" s="241"/>
      <c r="L55" s="242">
        <v>12.76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79"/>
      <c r="AD55" s="379"/>
      <c r="AE55" s="379"/>
      <c r="AF55" s="379"/>
      <c r="AG55" s="379"/>
      <c r="AH55" s="379"/>
      <c r="AJ55" s="235"/>
    </row>
    <row r="56" spans="1:36" ht="12.75" customHeight="1">
      <c r="A56" s="135">
        <v>31</v>
      </c>
      <c r="B56" s="254">
        <v>8</v>
      </c>
      <c r="C56" s="255">
        <v>0</v>
      </c>
      <c r="D56" s="238">
        <v>160.32</v>
      </c>
      <c r="E56" s="236">
        <v>13</v>
      </c>
      <c r="F56" s="236">
        <v>5</v>
      </c>
      <c r="G56" s="240">
        <v>185.6</v>
      </c>
      <c r="H56" s="236"/>
      <c r="I56" s="236"/>
      <c r="J56" s="241"/>
      <c r="K56" s="241"/>
      <c r="L56" s="242">
        <v>12.76</v>
      </c>
      <c r="M56" s="243">
        <v>120</v>
      </c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44"/>
      <c r="Y56" s="244"/>
      <c r="Z56" s="247"/>
      <c r="AA56" s="244">
        <v>150</v>
      </c>
      <c r="AB56" s="244">
        <v>0</v>
      </c>
      <c r="AC56" s="379"/>
      <c r="AD56" s="379"/>
      <c r="AE56" s="379"/>
      <c r="AF56" s="379"/>
      <c r="AG56" s="379"/>
      <c r="AH56" s="379"/>
      <c r="AJ56" s="235"/>
    </row>
    <row r="57" spans="1:36" ht="12.75" customHeight="1">
      <c r="A57" s="139">
        <v>1</v>
      </c>
      <c r="B57" s="257">
        <v>8</v>
      </c>
      <c r="C57" s="258">
        <v>0</v>
      </c>
      <c r="D57" s="238">
        <v>160.32</v>
      </c>
      <c r="E57" s="257">
        <v>14</v>
      </c>
      <c r="F57" s="257">
        <v>5</v>
      </c>
      <c r="G57" s="240">
        <v>200.68</v>
      </c>
      <c r="H57" s="257"/>
      <c r="I57" s="257"/>
      <c r="J57" s="241"/>
      <c r="K57" s="241"/>
      <c r="L57" s="242">
        <v>15.08</v>
      </c>
      <c r="M57" s="243">
        <v>123</v>
      </c>
      <c r="N57" s="259"/>
      <c r="O57" s="336">
        <v>43617</v>
      </c>
      <c r="P57" s="259">
        <v>2327565</v>
      </c>
      <c r="Q57" s="259">
        <v>14</v>
      </c>
      <c r="R57" s="259">
        <v>5</v>
      </c>
      <c r="S57" s="259">
        <v>1</v>
      </c>
      <c r="T57" s="259">
        <v>3</v>
      </c>
      <c r="U57" s="259">
        <v>182</v>
      </c>
      <c r="V57" s="259"/>
      <c r="W57" s="259"/>
      <c r="X57" s="244"/>
      <c r="Y57" s="244"/>
      <c r="Z57" s="247"/>
      <c r="AA57" s="244">
        <v>150</v>
      </c>
      <c r="AB57" s="244">
        <v>0</v>
      </c>
      <c r="AC57" s="379"/>
      <c r="AD57" s="379"/>
      <c r="AE57" s="379"/>
      <c r="AF57" s="379"/>
      <c r="AG57" s="379"/>
      <c r="AH57" s="379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294.63999999999987</v>
      </c>
      <c r="M58" s="262">
        <f>SUM(M27:M57)</f>
        <v>3819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363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58"/>
  <sheetViews>
    <sheetView showGridLines="0" topLeftCell="A35" zoomScaleNormal="100" workbookViewId="0">
      <selection activeCell="W27" sqref="W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68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/>
      <c r="M8" s="7" t="s">
        <v>85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222.11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70">
        <v>0</v>
      </c>
      <c r="D27" s="240">
        <v>160.32</v>
      </c>
      <c r="E27" s="271">
        <v>1</v>
      </c>
      <c r="F27" s="271">
        <v>10</v>
      </c>
      <c r="G27" s="240">
        <v>25.52</v>
      </c>
      <c r="H27" s="271"/>
      <c r="I27" s="271"/>
      <c r="J27" s="241"/>
      <c r="K27" s="241"/>
      <c r="L27" s="242">
        <v>8.1199999999999992</v>
      </c>
      <c r="M27" s="243">
        <v>119</v>
      </c>
      <c r="N27" s="272"/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9"/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180">
        <f t="shared" ref="A28:A55" si="0">A27+1</f>
        <v>3</v>
      </c>
      <c r="B28" s="184">
        <v>8</v>
      </c>
      <c r="C28" s="283">
        <v>0</v>
      </c>
      <c r="D28" s="183">
        <v>160.32</v>
      </c>
      <c r="E28" s="184">
        <v>2</v>
      </c>
      <c r="F28" s="284">
        <v>5</v>
      </c>
      <c r="G28" s="185">
        <v>33.64</v>
      </c>
      <c r="H28" s="184"/>
      <c r="I28" s="184"/>
      <c r="J28" s="186"/>
      <c r="K28" s="186"/>
      <c r="L28" s="187">
        <v>8.1199999999999992</v>
      </c>
      <c r="M28" s="188">
        <v>119</v>
      </c>
      <c r="N28" s="189"/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/>
      <c r="Z28" s="190"/>
      <c r="AA28" s="189">
        <v>150</v>
      </c>
      <c r="AB28" s="189">
        <v>0</v>
      </c>
      <c r="AC28" s="380"/>
      <c r="AD28" s="380"/>
      <c r="AE28" s="380"/>
      <c r="AF28" s="380"/>
      <c r="AG28" s="380"/>
      <c r="AH28" s="380"/>
      <c r="AI28" s="235"/>
      <c r="AJ28" s="235"/>
    </row>
    <row r="29" spans="1:36" ht="12.75" customHeight="1">
      <c r="A29" s="180">
        <f t="shared" si="0"/>
        <v>4</v>
      </c>
      <c r="B29" s="184">
        <v>8</v>
      </c>
      <c r="C29" s="283">
        <v>0</v>
      </c>
      <c r="D29" s="183">
        <v>160.32</v>
      </c>
      <c r="E29" s="184">
        <v>3</v>
      </c>
      <c r="F29" s="284">
        <v>0</v>
      </c>
      <c r="G29" s="185">
        <v>41.76</v>
      </c>
      <c r="H29" s="184"/>
      <c r="I29" s="184"/>
      <c r="J29" s="186"/>
      <c r="K29" s="186"/>
      <c r="L29" s="187">
        <v>8.1199999999999992</v>
      </c>
      <c r="M29" s="188">
        <v>119</v>
      </c>
      <c r="N29" s="189"/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/>
      <c r="Z29" s="190"/>
      <c r="AA29" s="189">
        <v>150</v>
      </c>
      <c r="AB29" s="189">
        <v>0</v>
      </c>
      <c r="AC29" s="380"/>
      <c r="AD29" s="380"/>
      <c r="AE29" s="380"/>
      <c r="AF29" s="380"/>
      <c r="AG29" s="380"/>
      <c r="AH29" s="380"/>
      <c r="AI29" s="235"/>
      <c r="AJ29" s="235"/>
    </row>
    <row r="30" spans="1:36" ht="12.75" customHeight="1">
      <c r="A30" s="274">
        <f t="shared" si="0"/>
        <v>5</v>
      </c>
      <c r="B30" s="236">
        <v>8</v>
      </c>
      <c r="C30" s="276">
        <v>0</v>
      </c>
      <c r="D30" s="238">
        <v>160.32</v>
      </c>
      <c r="E30" s="236">
        <v>3</v>
      </c>
      <c r="F30" s="239">
        <v>7</v>
      </c>
      <c r="G30" s="240">
        <v>49.88</v>
      </c>
      <c r="H30" s="236"/>
      <c r="I30" s="236"/>
      <c r="J30" s="241"/>
      <c r="K30" s="241"/>
      <c r="L30" s="242">
        <v>8.1199999999999992</v>
      </c>
      <c r="M30" s="243">
        <v>119</v>
      </c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7"/>
      <c r="AA30" s="244">
        <v>150</v>
      </c>
      <c r="AB30" s="244">
        <v>0</v>
      </c>
      <c r="AC30" s="379"/>
      <c r="AD30" s="379"/>
      <c r="AE30" s="379"/>
      <c r="AF30" s="379"/>
      <c r="AG30" s="379"/>
      <c r="AH30" s="379"/>
      <c r="AI30" s="235"/>
      <c r="AJ30" s="235"/>
    </row>
    <row r="31" spans="1:36" ht="12.75" customHeight="1">
      <c r="A31" s="180">
        <f t="shared" si="0"/>
        <v>6</v>
      </c>
      <c r="B31" s="184">
        <v>8</v>
      </c>
      <c r="C31" s="283">
        <v>0</v>
      </c>
      <c r="D31" s="183">
        <v>160.32</v>
      </c>
      <c r="E31" s="184">
        <v>4</v>
      </c>
      <c r="F31" s="284">
        <v>2</v>
      </c>
      <c r="G31" s="185">
        <v>58</v>
      </c>
      <c r="H31" s="184"/>
      <c r="I31" s="184"/>
      <c r="J31" s="186"/>
      <c r="K31" s="186"/>
      <c r="L31" s="187">
        <v>8.1199999999999992</v>
      </c>
      <c r="M31" s="188">
        <v>119</v>
      </c>
      <c r="N31" s="189"/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90"/>
      <c r="AA31" s="189">
        <v>150</v>
      </c>
      <c r="AB31" s="189">
        <v>0</v>
      </c>
      <c r="AC31" s="380"/>
      <c r="AD31" s="380"/>
      <c r="AE31" s="380"/>
      <c r="AF31" s="380"/>
      <c r="AG31" s="380"/>
      <c r="AH31" s="380"/>
      <c r="AI31" s="235"/>
      <c r="AJ31" s="235"/>
    </row>
    <row r="32" spans="1:36" ht="12.75" customHeight="1">
      <c r="A32" s="180">
        <f t="shared" si="0"/>
        <v>7</v>
      </c>
      <c r="B32" s="184">
        <v>8</v>
      </c>
      <c r="C32" s="283">
        <v>0</v>
      </c>
      <c r="D32" s="183">
        <v>160.32</v>
      </c>
      <c r="E32" s="184">
        <v>4</v>
      </c>
      <c r="F32" s="284">
        <v>9</v>
      </c>
      <c r="G32" s="185">
        <v>66.12</v>
      </c>
      <c r="H32" s="184"/>
      <c r="I32" s="184"/>
      <c r="J32" s="186"/>
      <c r="K32" s="186"/>
      <c r="L32" s="187">
        <v>8.1199999999999992</v>
      </c>
      <c r="M32" s="188">
        <v>115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90"/>
      <c r="AA32" s="189">
        <v>150</v>
      </c>
      <c r="AB32" s="189">
        <v>0</v>
      </c>
      <c r="AC32" s="380"/>
      <c r="AD32" s="380"/>
      <c r="AE32" s="380"/>
      <c r="AF32" s="380"/>
      <c r="AG32" s="380"/>
      <c r="AH32" s="380"/>
      <c r="AI32" s="235"/>
      <c r="AJ32" s="235"/>
    </row>
    <row r="33" spans="1:36" ht="12.75" customHeight="1">
      <c r="A33" s="274">
        <f t="shared" si="0"/>
        <v>8</v>
      </c>
      <c r="B33" s="248">
        <v>8</v>
      </c>
      <c r="C33" s="277">
        <v>0</v>
      </c>
      <c r="D33" s="249">
        <v>160.32</v>
      </c>
      <c r="E33" s="248">
        <v>5</v>
      </c>
      <c r="F33" s="250">
        <v>4</v>
      </c>
      <c r="G33" s="224">
        <v>74.239999999999995</v>
      </c>
      <c r="H33" s="248"/>
      <c r="I33" s="248"/>
      <c r="J33" s="227"/>
      <c r="K33" s="227"/>
      <c r="L33" s="228">
        <v>8.1199999999999992</v>
      </c>
      <c r="M33" s="229">
        <v>119</v>
      </c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78"/>
      <c r="AA33" s="251">
        <v>150</v>
      </c>
      <c r="AB33" s="251">
        <v>0</v>
      </c>
      <c r="AC33" s="381"/>
      <c r="AD33" s="381"/>
      <c r="AE33" s="381"/>
      <c r="AF33" s="381"/>
      <c r="AG33" s="381"/>
      <c r="AH33" s="381"/>
      <c r="AI33" s="235"/>
      <c r="AJ33" s="235"/>
    </row>
    <row r="34" spans="1:36" ht="12.75" customHeight="1">
      <c r="A34" s="274">
        <f t="shared" si="0"/>
        <v>9</v>
      </c>
      <c r="B34" s="236">
        <v>8</v>
      </c>
      <c r="C34" s="275">
        <v>0</v>
      </c>
      <c r="D34" s="238">
        <v>160.32</v>
      </c>
      <c r="E34" s="236">
        <v>5</v>
      </c>
      <c r="F34" s="239">
        <v>11</v>
      </c>
      <c r="G34" s="240">
        <v>82.36</v>
      </c>
      <c r="H34" s="236"/>
      <c r="I34" s="236"/>
      <c r="J34" s="241"/>
      <c r="K34" s="241"/>
      <c r="L34" s="242">
        <v>8.1199999999999992</v>
      </c>
      <c r="M34" s="243">
        <v>119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9"/>
      <c r="AD34" s="379"/>
      <c r="AE34" s="379"/>
      <c r="AF34" s="379"/>
      <c r="AG34" s="379"/>
      <c r="AH34" s="379"/>
      <c r="AI34" s="235"/>
      <c r="AJ34" s="235"/>
    </row>
    <row r="35" spans="1:36" ht="12.75" customHeight="1">
      <c r="A35" s="274">
        <f t="shared" si="0"/>
        <v>10</v>
      </c>
      <c r="B35" s="236">
        <v>8</v>
      </c>
      <c r="C35" s="239">
        <v>0</v>
      </c>
      <c r="D35" s="238">
        <v>160.32</v>
      </c>
      <c r="E35" s="236">
        <v>6</v>
      </c>
      <c r="F35" s="239">
        <v>6</v>
      </c>
      <c r="G35" s="240">
        <v>90.48</v>
      </c>
      <c r="H35" s="236"/>
      <c r="I35" s="236"/>
      <c r="J35" s="241"/>
      <c r="K35" s="241"/>
      <c r="L35" s="242">
        <v>8.1199999999999992</v>
      </c>
      <c r="M35" s="243">
        <v>119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7"/>
      <c r="AA35" s="244">
        <v>150</v>
      </c>
      <c r="AB35" s="244">
        <v>0</v>
      </c>
      <c r="AC35" s="379"/>
      <c r="AD35" s="379"/>
      <c r="AE35" s="379"/>
      <c r="AF35" s="379"/>
      <c r="AG35" s="379"/>
      <c r="AH35" s="379"/>
      <c r="AI35" s="235"/>
      <c r="AJ35" s="235"/>
    </row>
    <row r="36" spans="1:36" ht="12.75" customHeight="1">
      <c r="A36" s="274">
        <f t="shared" si="0"/>
        <v>11</v>
      </c>
      <c r="B36" s="236">
        <v>8</v>
      </c>
      <c r="C36" s="239">
        <v>0</v>
      </c>
      <c r="D36" s="238">
        <v>160.32</v>
      </c>
      <c r="E36" s="236">
        <v>7</v>
      </c>
      <c r="F36" s="236">
        <v>1</v>
      </c>
      <c r="G36" s="240">
        <v>98.6</v>
      </c>
      <c r="H36" s="236"/>
      <c r="I36" s="236"/>
      <c r="J36" s="241"/>
      <c r="K36" s="241"/>
      <c r="L36" s="242">
        <v>8.1199999999999992</v>
      </c>
      <c r="M36" s="243">
        <v>119</v>
      </c>
      <c r="N36" s="244"/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82"/>
      <c r="AD36" s="382"/>
      <c r="AE36" s="382"/>
      <c r="AF36" s="382"/>
      <c r="AG36" s="382"/>
      <c r="AH36" s="382"/>
      <c r="AI36" s="235"/>
      <c r="AJ36" s="235"/>
    </row>
    <row r="37" spans="1:36" ht="12.75" customHeight="1">
      <c r="A37" s="180">
        <f t="shared" si="0"/>
        <v>12</v>
      </c>
      <c r="B37" s="184">
        <v>8</v>
      </c>
      <c r="C37" s="284">
        <v>0</v>
      </c>
      <c r="D37" s="183">
        <v>160.32</v>
      </c>
      <c r="E37" s="184">
        <v>7</v>
      </c>
      <c r="F37" s="184">
        <v>8</v>
      </c>
      <c r="G37" s="185">
        <v>106.72</v>
      </c>
      <c r="H37" s="184"/>
      <c r="I37" s="184"/>
      <c r="J37" s="186"/>
      <c r="K37" s="186"/>
      <c r="L37" s="187">
        <v>8.1199999999999992</v>
      </c>
      <c r="M37" s="188">
        <v>120</v>
      </c>
      <c r="N37" s="189"/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90"/>
      <c r="AA37" s="189">
        <v>150</v>
      </c>
      <c r="AB37" s="189">
        <v>0</v>
      </c>
      <c r="AC37" s="380"/>
      <c r="AD37" s="380"/>
      <c r="AE37" s="380"/>
      <c r="AF37" s="380"/>
      <c r="AG37" s="380"/>
      <c r="AH37" s="380"/>
      <c r="AI37" s="235"/>
      <c r="AJ37" s="235"/>
    </row>
    <row r="38" spans="1:36" ht="12.75" customHeight="1">
      <c r="A38" s="180">
        <f t="shared" si="0"/>
        <v>13</v>
      </c>
      <c r="B38" s="184">
        <v>8</v>
      </c>
      <c r="C38" s="284">
        <v>0</v>
      </c>
      <c r="D38" s="183">
        <v>160.32</v>
      </c>
      <c r="E38" s="184">
        <v>8</v>
      </c>
      <c r="F38" s="184">
        <v>3</v>
      </c>
      <c r="G38" s="185">
        <v>114.84</v>
      </c>
      <c r="H38" s="184"/>
      <c r="I38" s="184"/>
      <c r="J38" s="186"/>
      <c r="K38" s="186"/>
      <c r="L38" s="187">
        <v>8.1199999999999992</v>
      </c>
      <c r="M38" s="188">
        <v>120</v>
      </c>
      <c r="N38" s="189"/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/>
      <c r="Z38" s="190"/>
      <c r="AA38" s="189">
        <v>150</v>
      </c>
      <c r="AB38" s="189">
        <v>0</v>
      </c>
      <c r="AC38" s="380"/>
      <c r="AD38" s="380"/>
      <c r="AE38" s="380"/>
      <c r="AF38" s="380"/>
      <c r="AG38" s="380"/>
      <c r="AH38" s="380"/>
      <c r="AI38" s="235"/>
      <c r="AJ38" s="235"/>
    </row>
    <row r="39" spans="1:36" ht="12.75" customHeight="1">
      <c r="A39" s="274">
        <f t="shared" si="0"/>
        <v>14</v>
      </c>
      <c r="B39" s="236">
        <v>8</v>
      </c>
      <c r="C39" s="239">
        <v>0</v>
      </c>
      <c r="D39" s="238">
        <v>160.32</v>
      </c>
      <c r="E39" s="236">
        <v>8</v>
      </c>
      <c r="F39" s="236">
        <v>10</v>
      </c>
      <c r="G39" s="240">
        <v>122.96</v>
      </c>
      <c r="H39" s="236"/>
      <c r="I39" s="236"/>
      <c r="J39" s="241"/>
      <c r="K39" s="241"/>
      <c r="L39" s="242">
        <v>8.1199999999999992</v>
      </c>
      <c r="M39" s="243">
        <v>120</v>
      </c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7"/>
      <c r="AA39" s="244">
        <v>150</v>
      </c>
      <c r="AB39" s="244">
        <v>0</v>
      </c>
      <c r="AC39" s="379"/>
      <c r="AD39" s="379"/>
      <c r="AE39" s="379"/>
      <c r="AF39" s="379"/>
      <c r="AG39" s="379"/>
      <c r="AH39" s="379"/>
      <c r="AI39" s="235"/>
      <c r="AJ39" s="235"/>
    </row>
    <row r="40" spans="1:36" ht="12.75" customHeight="1">
      <c r="A40" s="180">
        <f t="shared" si="0"/>
        <v>15</v>
      </c>
      <c r="B40" s="184">
        <v>8</v>
      </c>
      <c r="C40" s="284">
        <v>0</v>
      </c>
      <c r="D40" s="183">
        <v>160.32</v>
      </c>
      <c r="E40" s="184">
        <v>9</v>
      </c>
      <c r="F40" s="284">
        <v>5</v>
      </c>
      <c r="G40" s="185">
        <v>131.08000000000001</v>
      </c>
      <c r="H40" s="184"/>
      <c r="I40" s="184"/>
      <c r="J40" s="186"/>
      <c r="K40" s="186"/>
      <c r="L40" s="187">
        <v>8.1199999999999992</v>
      </c>
      <c r="M40" s="188">
        <v>120</v>
      </c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90"/>
      <c r="AA40" s="189">
        <v>150</v>
      </c>
      <c r="AB40" s="189">
        <v>0</v>
      </c>
      <c r="AC40" s="380"/>
      <c r="AD40" s="380"/>
      <c r="AE40" s="380"/>
      <c r="AF40" s="380"/>
      <c r="AG40" s="380"/>
      <c r="AH40" s="380"/>
      <c r="AI40" s="235"/>
      <c r="AJ40" s="235"/>
    </row>
    <row r="41" spans="1:36" ht="12.75" customHeight="1">
      <c r="A41" s="274">
        <f t="shared" si="0"/>
        <v>16</v>
      </c>
      <c r="B41" s="236">
        <v>8</v>
      </c>
      <c r="C41" s="239">
        <v>0</v>
      </c>
      <c r="D41" s="238">
        <v>160.32</v>
      </c>
      <c r="E41" s="236">
        <v>10</v>
      </c>
      <c r="F41" s="239">
        <v>0</v>
      </c>
      <c r="G41" s="240">
        <v>139.19999999999999</v>
      </c>
      <c r="H41" s="236"/>
      <c r="I41" s="236"/>
      <c r="J41" s="241"/>
      <c r="K41" s="241"/>
      <c r="L41" s="242">
        <v>8.1199999999999992</v>
      </c>
      <c r="M41" s="243">
        <v>120</v>
      </c>
      <c r="N41" s="244"/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9"/>
      <c r="AD41" s="379"/>
      <c r="AE41" s="379"/>
      <c r="AF41" s="379"/>
      <c r="AG41" s="379"/>
      <c r="AH41" s="379"/>
      <c r="AI41" s="235"/>
      <c r="AJ41" s="235"/>
    </row>
    <row r="42" spans="1:36" ht="12.75" customHeight="1">
      <c r="A42" s="180">
        <f t="shared" si="0"/>
        <v>17</v>
      </c>
      <c r="B42" s="184">
        <v>8</v>
      </c>
      <c r="C42" s="284">
        <v>0</v>
      </c>
      <c r="D42" s="183">
        <v>160.32</v>
      </c>
      <c r="E42" s="184">
        <v>10</v>
      </c>
      <c r="F42" s="184">
        <v>7</v>
      </c>
      <c r="G42" s="185">
        <v>147.32</v>
      </c>
      <c r="H42" s="184"/>
      <c r="I42" s="184"/>
      <c r="J42" s="186"/>
      <c r="K42" s="186"/>
      <c r="L42" s="187">
        <v>8.1199999999999992</v>
      </c>
      <c r="M42" s="188">
        <v>120</v>
      </c>
      <c r="N42" s="189"/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/>
      <c r="Z42" s="190"/>
      <c r="AA42" s="189">
        <v>150</v>
      </c>
      <c r="AB42" s="189">
        <v>0</v>
      </c>
      <c r="AC42" s="380"/>
      <c r="AD42" s="380"/>
      <c r="AE42" s="380"/>
      <c r="AF42" s="380"/>
      <c r="AG42" s="380"/>
      <c r="AH42" s="380"/>
      <c r="AI42" s="235"/>
      <c r="AJ42" s="235"/>
    </row>
    <row r="43" spans="1:36" ht="12.75" customHeight="1">
      <c r="A43" s="180">
        <f t="shared" si="0"/>
        <v>18</v>
      </c>
      <c r="B43" s="184">
        <v>8</v>
      </c>
      <c r="C43" s="284">
        <v>0</v>
      </c>
      <c r="D43" s="183">
        <v>160.32</v>
      </c>
      <c r="E43" s="184">
        <v>11</v>
      </c>
      <c r="F43" s="184">
        <v>2</v>
      </c>
      <c r="G43" s="185">
        <v>155.44</v>
      </c>
      <c r="H43" s="184"/>
      <c r="I43" s="184"/>
      <c r="J43" s="186"/>
      <c r="K43" s="186"/>
      <c r="L43" s="187">
        <v>8.1199999999999992</v>
      </c>
      <c r="M43" s="188">
        <v>120</v>
      </c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90"/>
      <c r="AA43" s="189">
        <v>150</v>
      </c>
      <c r="AB43" s="189">
        <v>0</v>
      </c>
      <c r="AC43" s="380"/>
      <c r="AD43" s="380"/>
      <c r="AE43" s="380"/>
      <c r="AF43" s="380"/>
      <c r="AG43" s="380"/>
      <c r="AH43" s="380"/>
      <c r="AI43" s="235"/>
      <c r="AJ43" s="235"/>
    </row>
    <row r="44" spans="1:36" ht="12.75" customHeight="1">
      <c r="A44" s="274">
        <f t="shared" si="0"/>
        <v>19</v>
      </c>
      <c r="B44" s="236">
        <v>8</v>
      </c>
      <c r="C44" s="239">
        <v>0</v>
      </c>
      <c r="D44" s="238">
        <v>160.32</v>
      </c>
      <c r="E44" s="236">
        <v>11</v>
      </c>
      <c r="F44" s="236">
        <v>9</v>
      </c>
      <c r="G44" s="240">
        <v>163.56</v>
      </c>
      <c r="H44" s="236"/>
      <c r="I44" s="236"/>
      <c r="J44" s="241"/>
      <c r="K44" s="241"/>
      <c r="L44" s="242">
        <v>8.1199999999999992</v>
      </c>
      <c r="M44" s="243">
        <v>120</v>
      </c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7"/>
      <c r="AA44" s="244">
        <v>150</v>
      </c>
      <c r="AB44" s="244">
        <v>0</v>
      </c>
      <c r="AC44" s="379"/>
      <c r="AD44" s="379"/>
      <c r="AE44" s="379"/>
      <c r="AF44" s="379"/>
      <c r="AG44" s="379"/>
      <c r="AH44" s="379"/>
      <c r="AI44" s="235"/>
      <c r="AJ44" s="235"/>
    </row>
    <row r="45" spans="1:36" ht="12.75" customHeight="1">
      <c r="A45" s="274">
        <f t="shared" si="0"/>
        <v>20</v>
      </c>
      <c r="B45" s="236">
        <v>8</v>
      </c>
      <c r="C45" s="239">
        <v>0</v>
      </c>
      <c r="D45" s="238">
        <v>160.32</v>
      </c>
      <c r="E45" s="236">
        <v>12</v>
      </c>
      <c r="F45" s="236">
        <v>4</v>
      </c>
      <c r="G45" s="240">
        <v>171.68</v>
      </c>
      <c r="H45" s="236"/>
      <c r="I45" s="236"/>
      <c r="J45" s="241"/>
      <c r="K45" s="241"/>
      <c r="L45" s="242">
        <v>8.1199999999999992</v>
      </c>
      <c r="M45" s="243">
        <v>120</v>
      </c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7"/>
      <c r="AA45" s="244">
        <v>150</v>
      </c>
      <c r="AB45" s="244">
        <v>0</v>
      </c>
      <c r="AC45" s="379"/>
      <c r="AD45" s="379"/>
      <c r="AE45" s="379"/>
      <c r="AF45" s="379"/>
      <c r="AG45" s="379"/>
      <c r="AH45" s="379"/>
      <c r="AI45" s="235"/>
      <c r="AJ45" s="235"/>
    </row>
    <row r="46" spans="1:36" ht="12.75" customHeight="1">
      <c r="A46" s="180">
        <f t="shared" si="0"/>
        <v>21</v>
      </c>
      <c r="B46" s="184">
        <v>8</v>
      </c>
      <c r="C46" s="284">
        <v>0</v>
      </c>
      <c r="D46" s="183">
        <v>160.32</v>
      </c>
      <c r="E46" s="184">
        <v>12</v>
      </c>
      <c r="F46" s="184">
        <v>11</v>
      </c>
      <c r="G46" s="185">
        <v>179.8</v>
      </c>
      <c r="H46" s="184"/>
      <c r="I46" s="184"/>
      <c r="J46" s="186"/>
      <c r="K46" s="186"/>
      <c r="L46" s="187">
        <v>8.1199999999999992</v>
      </c>
      <c r="M46" s="188">
        <v>120</v>
      </c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90"/>
      <c r="AA46" s="189">
        <v>150</v>
      </c>
      <c r="AB46" s="189">
        <v>0</v>
      </c>
      <c r="AC46" s="380"/>
      <c r="AD46" s="380"/>
      <c r="AE46" s="380"/>
      <c r="AF46" s="380"/>
      <c r="AG46" s="380"/>
      <c r="AH46" s="380"/>
      <c r="AI46" s="235"/>
      <c r="AJ46" s="235"/>
    </row>
    <row r="47" spans="1:36" ht="12.75" customHeight="1">
      <c r="A47" s="180">
        <f t="shared" si="0"/>
        <v>22</v>
      </c>
      <c r="B47" s="184">
        <v>8</v>
      </c>
      <c r="C47" s="284">
        <v>0</v>
      </c>
      <c r="D47" s="183">
        <v>160.32</v>
      </c>
      <c r="E47" s="184">
        <v>13</v>
      </c>
      <c r="F47" s="184">
        <v>6</v>
      </c>
      <c r="G47" s="185">
        <v>187.92</v>
      </c>
      <c r="H47" s="184"/>
      <c r="I47" s="184"/>
      <c r="J47" s="186"/>
      <c r="K47" s="186"/>
      <c r="L47" s="187">
        <v>8.1199999999999992</v>
      </c>
      <c r="M47" s="188">
        <v>120</v>
      </c>
      <c r="N47" s="189"/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90"/>
      <c r="AA47" s="189">
        <v>150</v>
      </c>
      <c r="AB47" s="189">
        <v>0</v>
      </c>
      <c r="AC47" s="374"/>
      <c r="AD47" s="374"/>
      <c r="AE47" s="374"/>
      <c r="AF47" s="374"/>
      <c r="AG47" s="374"/>
      <c r="AH47" s="374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160.32</v>
      </c>
      <c r="E48" s="184">
        <v>14</v>
      </c>
      <c r="F48" s="184">
        <v>0</v>
      </c>
      <c r="G48" s="185">
        <v>194.88</v>
      </c>
      <c r="H48" s="184"/>
      <c r="I48" s="184"/>
      <c r="J48" s="186"/>
      <c r="K48" s="186"/>
      <c r="L48" s="187">
        <v>6.96</v>
      </c>
      <c r="M48" s="188">
        <v>120</v>
      </c>
      <c r="N48" s="189"/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/>
      <c r="Z48" s="190"/>
      <c r="AA48" s="189">
        <v>150</v>
      </c>
      <c r="AB48" s="189">
        <v>0</v>
      </c>
      <c r="AC48" s="380"/>
      <c r="AD48" s="380"/>
      <c r="AE48" s="380"/>
      <c r="AF48" s="380"/>
      <c r="AG48" s="380"/>
      <c r="AH48" s="380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0</v>
      </c>
      <c r="D49" s="249">
        <v>160.32</v>
      </c>
      <c r="E49" s="248">
        <v>14</v>
      </c>
      <c r="F49" s="248">
        <v>5</v>
      </c>
      <c r="G49" s="224">
        <v>200.68</v>
      </c>
      <c r="H49" s="248"/>
      <c r="I49" s="248"/>
      <c r="J49" s="227"/>
      <c r="K49" s="227"/>
      <c r="L49" s="228">
        <v>5.8</v>
      </c>
      <c r="M49" s="229">
        <v>118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78"/>
      <c r="AA49" s="251">
        <v>150</v>
      </c>
      <c r="AB49" s="251">
        <v>0</v>
      </c>
      <c r="AC49" s="381"/>
      <c r="AD49" s="381"/>
      <c r="AE49" s="381"/>
      <c r="AF49" s="381"/>
      <c r="AG49" s="381"/>
      <c r="AH49" s="381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4</v>
      </c>
      <c r="D50" s="183">
        <v>167</v>
      </c>
      <c r="E50" s="184">
        <v>14</v>
      </c>
      <c r="F50" s="284">
        <v>5</v>
      </c>
      <c r="G50" s="185">
        <v>200.68</v>
      </c>
      <c r="H50" s="184"/>
      <c r="I50" s="184"/>
      <c r="J50" s="186"/>
      <c r="K50" s="186"/>
      <c r="L50" s="187">
        <v>6.68</v>
      </c>
      <c r="M50" s="188">
        <v>118</v>
      </c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90"/>
      <c r="AA50" s="189">
        <v>150</v>
      </c>
      <c r="AB50" s="189">
        <v>0</v>
      </c>
      <c r="AC50" s="380"/>
      <c r="AD50" s="380"/>
      <c r="AE50" s="380"/>
      <c r="AF50" s="380"/>
      <c r="AG50" s="380"/>
      <c r="AH50" s="380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8</v>
      </c>
      <c r="D51" s="238">
        <v>173.68</v>
      </c>
      <c r="E51" s="236">
        <v>14</v>
      </c>
      <c r="F51" s="239">
        <v>5</v>
      </c>
      <c r="G51" s="240">
        <v>200.68</v>
      </c>
      <c r="H51" s="236"/>
      <c r="I51" s="236"/>
      <c r="J51" s="241"/>
      <c r="K51" s="241"/>
      <c r="L51" s="242">
        <v>6.68</v>
      </c>
      <c r="M51" s="243">
        <v>118</v>
      </c>
      <c r="N51" s="244"/>
      <c r="O51" s="245"/>
      <c r="P51" s="244">
        <v>2340142</v>
      </c>
      <c r="Q51" s="244">
        <v>14</v>
      </c>
      <c r="R51" s="253">
        <v>5</v>
      </c>
      <c r="S51" s="244">
        <v>1</v>
      </c>
      <c r="T51" s="253">
        <v>4</v>
      </c>
      <c r="U51" s="244">
        <v>182</v>
      </c>
      <c r="V51" s="244"/>
      <c r="W51" s="244"/>
      <c r="X51" s="244"/>
      <c r="Y51" s="244"/>
      <c r="Z51" s="247"/>
      <c r="AA51" s="244">
        <v>150</v>
      </c>
      <c r="AB51" s="244">
        <v>0</v>
      </c>
      <c r="AC51" s="379"/>
      <c r="AD51" s="379"/>
      <c r="AE51" s="379"/>
      <c r="AF51" s="379"/>
      <c r="AG51" s="379"/>
      <c r="AH51" s="379"/>
      <c r="AI51" s="235"/>
      <c r="AJ51" s="235"/>
    </row>
    <row r="52" spans="1:36" ht="12.75" customHeight="1">
      <c r="A52" s="274">
        <f t="shared" si="0"/>
        <v>27</v>
      </c>
      <c r="B52" s="236">
        <v>9</v>
      </c>
      <c r="C52" s="239">
        <v>0</v>
      </c>
      <c r="D52" s="238">
        <v>180.36</v>
      </c>
      <c r="E52" s="236">
        <v>1</v>
      </c>
      <c r="F52" s="239">
        <v>4</v>
      </c>
      <c r="G52" s="240">
        <v>18.559999999999999</v>
      </c>
      <c r="H52" s="236"/>
      <c r="I52" s="236"/>
      <c r="J52" s="241"/>
      <c r="K52" s="241"/>
      <c r="L52" s="242">
        <v>6.68</v>
      </c>
      <c r="M52" s="243">
        <v>118</v>
      </c>
      <c r="N52" s="244"/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9"/>
      <c r="AD52" s="379"/>
      <c r="AE52" s="379"/>
      <c r="AF52" s="379"/>
      <c r="AG52" s="379"/>
      <c r="AH52" s="379"/>
      <c r="AI52" s="235"/>
      <c r="AJ52" s="235"/>
    </row>
    <row r="53" spans="1:36" ht="12.75" customHeight="1">
      <c r="A53" s="274">
        <f t="shared" si="0"/>
        <v>28</v>
      </c>
      <c r="B53" s="236">
        <v>9</v>
      </c>
      <c r="C53" s="239">
        <v>4</v>
      </c>
      <c r="D53" s="238">
        <v>187.04</v>
      </c>
      <c r="E53" s="236">
        <v>1</v>
      </c>
      <c r="F53" s="239">
        <v>4</v>
      </c>
      <c r="G53" s="240">
        <v>18.559999999999999</v>
      </c>
      <c r="H53" s="236"/>
      <c r="I53" s="236"/>
      <c r="J53" s="241"/>
      <c r="K53" s="241"/>
      <c r="L53" s="242">
        <v>6.68</v>
      </c>
      <c r="M53" s="243">
        <v>118</v>
      </c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7"/>
      <c r="AA53" s="244">
        <v>150</v>
      </c>
      <c r="AB53" s="244">
        <v>0</v>
      </c>
      <c r="AC53" s="379"/>
      <c r="AD53" s="379"/>
      <c r="AE53" s="379"/>
      <c r="AF53" s="379"/>
      <c r="AG53" s="379"/>
      <c r="AH53" s="379"/>
      <c r="AI53" s="235"/>
      <c r="AJ53" s="235"/>
    </row>
    <row r="54" spans="1:36" ht="12.75" customHeight="1">
      <c r="A54" s="274">
        <f t="shared" si="0"/>
        <v>29</v>
      </c>
      <c r="B54" s="236">
        <v>9</v>
      </c>
      <c r="C54" s="239">
        <v>8</v>
      </c>
      <c r="D54" s="238">
        <v>193.72</v>
      </c>
      <c r="E54" s="236">
        <v>1</v>
      </c>
      <c r="F54" s="239">
        <v>4</v>
      </c>
      <c r="G54" s="240">
        <v>18.559999999999999</v>
      </c>
      <c r="H54" s="236"/>
      <c r="I54" s="236"/>
      <c r="J54" s="241"/>
      <c r="K54" s="241"/>
      <c r="L54" s="242">
        <v>6.68</v>
      </c>
      <c r="M54" s="243">
        <v>118</v>
      </c>
      <c r="N54" s="244"/>
      <c r="O54" s="244"/>
      <c r="P54" s="244">
        <v>2341987</v>
      </c>
      <c r="Q54" s="244">
        <v>9</v>
      </c>
      <c r="R54" s="244">
        <v>8</v>
      </c>
      <c r="S54" s="244">
        <v>1</v>
      </c>
      <c r="T54" s="244">
        <v>1</v>
      </c>
      <c r="U54" s="244">
        <v>171</v>
      </c>
      <c r="V54" s="244"/>
      <c r="W54" s="244"/>
      <c r="X54" s="244"/>
      <c r="Y54" s="244"/>
      <c r="Z54" s="247"/>
      <c r="AA54" s="244">
        <v>150</v>
      </c>
      <c r="AB54" s="244">
        <v>0</v>
      </c>
      <c r="AC54" s="382"/>
      <c r="AD54" s="382"/>
      <c r="AE54" s="382"/>
      <c r="AF54" s="382"/>
      <c r="AG54" s="382"/>
      <c r="AH54" s="382"/>
      <c r="AI54" s="235"/>
      <c r="AJ54" s="235"/>
    </row>
    <row r="55" spans="1:36" ht="12.75" customHeight="1">
      <c r="A55" s="274">
        <f t="shared" si="0"/>
        <v>30</v>
      </c>
      <c r="B55" s="236">
        <v>1</v>
      </c>
      <c r="C55" s="239">
        <v>1</v>
      </c>
      <c r="D55" s="238">
        <v>21.71</v>
      </c>
      <c r="E55" s="236">
        <v>2</v>
      </c>
      <c r="F55" s="239">
        <v>4</v>
      </c>
      <c r="G55" s="240">
        <v>32.479999999999997</v>
      </c>
      <c r="H55" s="236"/>
      <c r="I55" s="236"/>
      <c r="J55" s="241"/>
      <c r="K55" s="241"/>
      <c r="L55" s="242">
        <v>13.92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82"/>
      <c r="AD55" s="382"/>
      <c r="AE55" s="382"/>
      <c r="AF55" s="382"/>
      <c r="AG55" s="382"/>
      <c r="AH55" s="382"/>
      <c r="AI55" s="235"/>
      <c r="AJ55" s="235"/>
    </row>
    <row r="56" spans="1:36" ht="12.75" customHeight="1">
      <c r="A56" s="288">
        <v>1</v>
      </c>
      <c r="B56" s="289">
        <v>1</v>
      </c>
      <c r="C56" s="290">
        <v>1</v>
      </c>
      <c r="D56" s="183">
        <v>21.71</v>
      </c>
      <c r="E56" s="184">
        <v>3</v>
      </c>
      <c r="F56" s="184">
        <v>4</v>
      </c>
      <c r="G56" s="185">
        <v>46.4</v>
      </c>
      <c r="H56" s="184"/>
      <c r="I56" s="184"/>
      <c r="J56" s="186"/>
      <c r="K56" s="186"/>
      <c r="L56" s="187">
        <v>13.92</v>
      </c>
      <c r="M56" s="188">
        <v>120</v>
      </c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2"/>
      <c r="AA56" s="291">
        <v>150</v>
      </c>
      <c r="AB56" s="291">
        <v>0</v>
      </c>
      <c r="AC56" s="374"/>
      <c r="AD56" s="374"/>
      <c r="AE56" s="374"/>
      <c r="AF56" s="374"/>
      <c r="AG56" s="374"/>
      <c r="AH56" s="374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>
        <v>150</v>
      </c>
      <c r="AB57" s="259">
        <v>0</v>
      </c>
      <c r="AC57" s="383"/>
      <c r="AD57" s="383"/>
      <c r="AE57" s="383"/>
      <c r="AF57" s="383"/>
      <c r="AG57" s="383"/>
      <c r="AH57" s="383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244.52000000000007</v>
      </c>
      <c r="M58" s="262">
        <f>SUM(M27:M57)</f>
        <v>3574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353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58"/>
  <sheetViews>
    <sheetView showGridLines="0" topLeftCell="E19" zoomScale="115" zoomScaleNormal="115" workbookViewId="0">
      <selection activeCell="AA19" sqref="AA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101"/>
      <c r="AF7" s="8"/>
      <c r="AG7" s="8"/>
      <c r="AH7" s="6"/>
    </row>
    <row r="8" spans="1:34" ht="12.75" customHeight="1">
      <c r="A8" s="6" t="s">
        <v>8</v>
      </c>
      <c r="B8" s="6"/>
      <c r="C8" s="344" t="s">
        <v>69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84"/>
      <c r="AF9" s="384"/>
      <c r="AG9" s="384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424.18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1</v>
      </c>
      <c r="C27" s="269">
        <v>1</v>
      </c>
      <c r="D27" s="240">
        <v>21.71</v>
      </c>
      <c r="E27" s="271">
        <v>4</v>
      </c>
      <c r="F27" s="293">
        <v>0</v>
      </c>
      <c r="G27" s="240">
        <v>55.68</v>
      </c>
      <c r="H27" s="271"/>
      <c r="I27" s="271"/>
      <c r="J27" s="241"/>
      <c r="K27" s="241"/>
      <c r="L27" s="242">
        <v>9.2799999999999994</v>
      </c>
      <c r="M27" s="243">
        <v>120</v>
      </c>
      <c r="N27" s="272"/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9"/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274">
        <f t="shared" ref="A28:A55" si="0">A27+1</f>
        <v>3</v>
      </c>
      <c r="B28" s="295">
        <v>1</v>
      </c>
      <c r="C28" s="295">
        <v>1</v>
      </c>
      <c r="D28" s="296">
        <v>21.71</v>
      </c>
      <c r="E28" s="295">
        <v>4</v>
      </c>
      <c r="F28" s="297">
        <v>8</v>
      </c>
      <c r="G28" s="298">
        <v>64.959999999999994</v>
      </c>
      <c r="H28" s="295"/>
      <c r="I28" s="295"/>
      <c r="J28" s="299"/>
      <c r="K28" s="299"/>
      <c r="L28" s="300">
        <v>9.2799999999999994</v>
      </c>
      <c r="M28" s="301">
        <v>119</v>
      </c>
      <c r="N28" s="302"/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/>
      <c r="Z28" s="304"/>
      <c r="AA28" s="302">
        <v>150</v>
      </c>
      <c r="AB28" s="302">
        <v>0</v>
      </c>
      <c r="AC28" s="385"/>
      <c r="AD28" s="385"/>
      <c r="AE28" s="385"/>
      <c r="AF28" s="385"/>
      <c r="AG28" s="385"/>
      <c r="AH28" s="385"/>
      <c r="AI28" s="235"/>
      <c r="AJ28" s="235"/>
    </row>
    <row r="29" spans="1:36" ht="12.75" customHeight="1">
      <c r="A29" s="274">
        <f t="shared" si="0"/>
        <v>4</v>
      </c>
      <c r="B29" s="295">
        <v>1</v>
      </c>
      <c r="C29" s="295">
        <v>1</v>
      </c>
      <c r="D29" s="296">
        <v>21.71</v>
      </c>
      <c r="E29" s="295">
        <v>5</v>
      </c>
      <c r="F29" s="297">
        <v>4</v>
      </c>
      <c r="G29" s="298">
        <v>74.239999999999995</v>
      </c>
      <c r="H29" s="295"/>
      <c r="I29" s="295"/>
      <c r="J29" s="299"/>
      <c r="K29" s="299"/>
      <c r="L29" s="300">
        <v>9.2799999999999994</v>
      </c>
      <c r="M29" s="301">
        <v>119</v>
      </c>
      <c r="N29" s="302"/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/>
      <c r="Z29" s="304"/>
      <c r="AA29" s="302">
        <v>150</v>
      </c>
      <c r="AB29" s="302">
        <v>0</v>
      </c>
      <c r="AC29" s="385"/>
      <c r="AD29" s="385"/>
      <c r="AE29" s="385"/>
      <c r="AF29" s="385"/>
      <c r="AG29" s="385"/>
      <c r="AH29" s="385"/>
      <c r="AI29" s="235"/>
      <c r="AJ29" s="235"/>
    </row>
    <row r="30" spans="1:36" ht="12.75" customHeight="1">
      <c r="A30" s="274">
        <f t="shared" si="0"/>
        <v>5</v>
      </c>
      <c r="B30" s="295">
        <v>1</v>
      </c>
      <c r="C30" s="295">
        <v>1</v>
      </c>
      <c r="D30" s="296">
        <v>21.71</v>
      </c>
      <c r="E30" s="295">
        <v>6</v>
      </c>
      <c r="F30" s="297">
        <v>1</v>
      </c>
      <c r="G30" s="298">
        <v>84.68</v>
      </c>
      <c r="H30" s="295"/>
      <c r="I30" s="295"/>
      <c r="J30" s="299"/>
      <c r="K30" s="299"/>
      <c r="L30" s="300">
        <v>9.2799999999999994</v>
      </c>
      <c r="M30" s="301">
        <v>120</v>
      </c>
      <c r="N30" s="302"/>
      <c r="O30" s="302"/>
      <c r="P30" s="302"/>
      <c r="Q30" s="302"/>
      <c r="R30" s="302"/>
      <c r="S30" s="302"/>
      <c r="T30" s="303"/>
      <c r="U30" s="302"/>
      <c r="V30" s="302"/>
      <c r="W30" s="302"/>
      <c r="X30" s="302"/>
      <c r="Y30" s="302"/>
      <c r="Z30" s="304"/>
      <c r="AA30" s="302">
        <v>150</v>
      </c>
      <c r="AB30" s="302">
        <v>0</v>
      </c>
      <c r="AC30" s="385"/>
      <c r="AD30" s="385"/>
      <c r="AE30" s="385"/>
      <c r="AF30" s="385"/>
      <c r="AG30" s="385"/>
      <c r="AH30" s="385"/>
      <c r="AI30" s="235"/>
      <c r="AJ30" s="235"/>
    </row>
    <row r="31" spans="1:36" ht="12.75" customHeight="1">
      <c r="A31" s="274">
        <f t="shared" si="0"/>
        <v>6</v>
      </c>
      <c r="B31" s="248">
        <v>1</v>
      </c>
      <c r="C31" s="250">
        <v>1</v>
      </c>
      <c r="D31" s="249">
        <v>21.71</v>
      </c>
      <c r="E31" s="248">
        <v>6</v>
      </c>
      <c r="F31" s="248">
        <v>9</v>
      </c>
      <c r="G31" s="224">
        <v>93.96</v>
      </c>
      <c r="H31" s="248"/>
      <c r="I31" s="248"/>
      <c r="J31" s="227"/>
      <c r="K31" s="227"/>
      <c r="L31" s="228">
        <v>9.2799999999999994</v>
      </c>
      <c r="M31" s="229">
        <v>120</v>
      </c>
      <c r="N31" s="251"/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/>
      <c r="Z31" s="278"/>
      <c r="AA31" s="251">
        <v>150</v>
      </c>
      <c r="AB31" s="251">
        <v>0</v>
      </c>
      <c r="AC31" s="378"/>
      <c r="AD31" s="378"/>
      <c r="AE31" s="378"/>
      <c r="AF31" s="378"/>
      <c r="AG31" s="378"/>
      <c r="AH31" s="378"/>
      <c r="AI31" s="235"/>
      <c r="AJ31" s="235"/>
    </row>
    <row r="32" spans="1:36" ht="12.75" customHeight="1">
      <c r="A32" s="274">
        <f t="shared" si="0"/>
        <v>7</v>
      </c>
      <c r="B32" s="295">
        <v>1</v>
      </c>
      <c r="C32" s="297">
        <v>1</v>
      </c>
      <c r="D32" s="296">
        <v>21.71</v>
      </c>
      <c r="E32" s="295">
        <v>7</v>
      </c>
      <c r="F32" s="295">
        <v>5</v>
      </c>
      <c r="G32" s="298">
        <v>103.24</v>
      </c>
      <c r="H32" s="295"/>
      <c r="I32" s="295"/>
      <c r="J32" s="299"/>
      <c r="K32" s="299"/>
      <c r="L32" s="300">
        <v>9.2799999999999994</v>
      </c>
      <c r="M32" s="301">
        <v>120</v>
      </c>
      <c r="N32" s="302"/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/>
      <c r="Z32" s="304"/>
      <c r="AA32" s="302">
        <v>150</v>
      </c>
      <c r="AB32" s="302">
        <v>0</v>
      </c>
      <c r="AC32" s="385"/>
      <c r="AD32" s="385"/>
      <c r="AE32" s="385"/>
      <c r="AF32" s="385"/>
      <c r="AG32" s="385"/>
      <c r="AH32" s="385"/>
      <c r="AI32" s="235"/>
      <c r="AJ32" s="235"/>
    </row>
    <row r="33" spans="1:36" ht="12.75" customHeight="1">
      <c r="A33" s="274">
        <f t="shared" si="0"/>
        <v>8</v>
      </c>
      <c r="B33" s="295">
        <v>1</v>
      </c>
      <c r="C33" s="297">
        <v>1</v>
      </c>
      <c r="D33" s="296">
        <v>21.71</v>
      </c>
      <c r="E33" s="295">
        <v>8</v>
      </c>
      <c r="F33" s="295">
        <v>1</v>
      </c>
      <c r="G33" s="298">
        <v>112.52</v>
      </c>
      <c r="H33" s="295"/>
      <c r="I33" s="295"/>
      <c r="J33" s="299"/>
      <c r="K33" s="299"/>
      <c r="L33" s="300">
        <v>9.2799999999999994</v>
      </c>
      <c r="M33" s="301">
        <v>119</v>
      </c>
      <c r="N33" s="302"/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/>
      <c r="Z33" s="304"/>
      <c r="AA33" s="302">
        <v>150</v>
      </c>
      <c r="AB33" s="302">
        <v>0</v>
      </c>
      <c r="AC33" s="385"/>
      <c r="AD33" s="385"/>
      <c r="AE33" s="385"/>
      <c r="AF33" s="385"/>
      <c r="AG33" s="385"/>
      <c r="AH33" s="385"/>
      <c r="AI33" s="235"/>
      <c r="AJ33" s="235"/>
    </row>
    <row r="34" spans="1:36" ht="12.75" customHeight="1">
      <c r="A34" s="274">
        <f t="shared" si="0"/>
        <v>9</v>
      </c>
      <c r="B34" s="295">
        <v>1</v>
      </c>
      <c r="C34" s="297">
        <v>1</v>
      </c>
      <c r="D34" s="296">
        <v>21.71</v>
      </c>
      <c r="E34" s="295">
        <v>8</v>
      </c>
      <c r="F34" s="295">
        <v>9</v>
      </c>
      <c r="G34" s="298">
        <v>121.8</v>
      </c>
      <c r="H34" s="295"/>
      <c r="I34" s="295"/>
      <c r="J34" s="299"/>
      <c r="K34" s="299"/>
      <c r="L34" s="300">
        <v>9.2799999999999994</v>
      </c>
      <c r="M34" s="301">
        <v>119</v>
      </c>
      <c r="N34" s="302"/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/>
      <c r="Z34" s="304"/>
      <c r="AA34" s="302">
        <v>150</v>
      </c>
      <c r="AB34" s="302">
        <v>0</v>
      </c>
      <c r="AC34" s="385"/>
      <c r="AD34" s="385"/>
      <c r="AE34" s="385"/>
      <c r="AF34" s="385"/>
      <c r="AG34" s="385"/>
      <c r="AH34" s="385"/>
      <c r="AI34" s="235"/>
      <c r="AJ34" s="235"/>
    </row>
    <row r="35" spans="1:36" ht="12.75" customHeight="1">
      <c r="A35" s="274">
        <f t="shared" si="0"/>
        <v>10</v>
      </c>
      <c r="B35" s="295">
        <v>1</v>
      </c>
      <c r="C35" s="297">
        <v>1</v>
      </c>
      <c r="D35" s="296">
        <v>21.71</v>
      </c>
      <c r="E35" s="295">
        <v>9</v>
      </c>
      <c r="F35" s="295">
        <v>5</v>
      </c>
      <c r="G35" s="298">
        <v>131.08000000000001</v>
      </c>
      <c r="H35" s="295"/>
      <c r="I35" s="295"/>
      <c r="J35" s="299"/>
      <c r="K35" s="299"/>
      <c r="L35" s="300">
        <v>9.2799999999999994</v>
      </c>
      <c r="M35" s="301">
        <v>119</v>
      </c>
      <c r="N35" s="302"/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/>
      <c r="Z35" s="304"/>
      <c r="AA35" s="302">
        <v>150</v>
      </c>
      <c r="AB35" s="302">
        <v>0</v>
      </c>
      <c r="AC35" s="385"/>
      <c r="AD35" s="385"/>
      <c r="AE35" s="385"/>
      <c r="AF35" s="385"/>
      <c r="AG35" s="385"/>
      <c r="AH35" s="385"/>
      <c r="AI35" s="235"/>
      <c r="AJ35" s="235"/>
    </row>
    <row r="36" spans="1:36" ht="12.75" customHeight="1">
      <c r="A36" s="274">
        <f t="shared" si="0"/>
        <v>11</v>
      </c>
      <c r="B36" s="295">
        <v>1</v>
      </c>
      <c r="C36" s="297">
        <v>1</v>
      </c>
      <c r="D36" s="296">
        <v>21.71</v>
      </c>
      <c r="E36" s="295">
        <v>10</v>
      </c>
      <c r="F36" s="295">
        <v>1</v>
      </c>
      <c r="G36" s="298">
        <v>140.36000000000001</v>
      </c>
      <c r="H36" s="295"/>
      <c r="I36" s="295"/>
      <c r="J36" s="299"/>
      <c r="K36" s="299"/>
      <c r="L36" s="300">
        <v>9.2799999999999994</v>
      </c>
      <c r="M36" s="301">
        <v>120</v>
      </c>
      <c r="N36" s="302"/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/>
      <c r="Z36" s="304"/>
      <c r="AA36" s="302">
        <v>150</v>
      </c>
      <c r="AB36" s="302">
        <v>0</v>
      </c>
      <c r="AC36" s="385"/>
      <c r="AD36" s="385"/>
      <c r="AE36" s="385"/>
      <c r="AF36" s="385"/>
      <c r="AG36" s="385"/>
      <c r="AH36" s="385"/>
      <c r="AI36" s="235"/>
      <c r="AJ36" s="235"/>
    </row>
    <row r="37" spans="1:36" ht="12.75" customHeight="1">
      <c r="A37" s="180">
        <f t="shared" si="0"/>
        <v>12</v>
      </c>
      <c r="B37" s="324">
        <v>1</v>
      </c>
      <c r="C37" s="325">
        <v>1</v>
      </c>
      <c r="D37" s="326">
        <v>21.71</v>
      </c>
      <c r="E37" s="324">
        <v>10</v>
      </c>
      <c r="F37" s="325">
        <v>9</v>
      </c>
      <c r="G37" s="327">
        <v>149.63999999999999</v>
      </c>
      <c r="H37" s="324"/>
      <c r="I37" s="324"/>
      <c r="J37" s="328"/>
      <c r="K37" s="328"/>
      <c r="L37" s="329">
        <v>9.2799999999999994</v>
      </c>
      <c r="M37" s="330">
        <v>120</v>
      </c>
      <c r="N37" s="331"/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/>
      <c r="Z37" s="333"/>
      <c r="AA37" s="331">
        <v>150</v>
      </c>
      <c r="AB37" s="331">
        <v>0</v>
      </c>
      <c r="AC37" s="386"/>
      <c r="AD37" s="386"/>
      <c r="AE37" s="386"/>
      <c r="AF37" s="386"/>
      <c r="AG37" s="386"/>
      <c r="AH37" s="386"/>
      <c r="AI37" s="235"/>
      <c r="AJ37" s="235"/>
    </row>
    <row r="38" spans="1:36" ht="12.75" customHeight="1">
      <c r="A38" s="274">
        <f t="shared" si="0"/>
        <v>13</v>
      </c>
      <c r="B38" s="295">
        <v>1</v>
      </c>
      <c r="C38" s="297">
        <v>1</v>
      </c>
      <c r="D38" s="296">
        <v>21.71</v>
      </c>
      <c r="E38" s="295">
        <v>11</v>
      </c>
      <c r="F38" s="297">
        <v>7</v>
      </c>
      <c r="G38" s="298">
        <v>161.24</v>
      </c>
      <c r="H38" s="295"/>
      <c r="I38" s="295"/>
      <c r="J38" s="299"/>
      <c r="K38" s="299"/>
      <c r="L38" s="300">
        <v>11.6</v>
      </c>
      <c r="M38" s="301">
        <v>120</v>
      </c>
      <c r="N38" s="302"/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/>
      <c r="Z38" s="304"/>
      <c r="AA38" s="302">
        <v>150</v>
      </c>
      <c r="AB38" s="302">
        <v>0</v>
      </c>
      <c r="AC38" s="385"/>
      <c r="AD38" s="385"/>
      <c r="AE38" s="385"/>
      <c r="AF38" s="385"/>
      <c r="AG38" s="385"/>
      <c r="AH38" s="385"/>
      <c r="AI38" s="235"/>
      <c r="AJ38" s="235"/>
    </row>
    <row r="39" spans="1:36" ht="12.75" customHeight="1">
      <c r="A39" s="180">
        <f t="shared" si="0"/>
        <v>14</v>
      </c>
      <c r="B39" s="324">
        <v>1</v>
      </c>
      <c r="C39" s="325">
        <v>1</v>
      </c>
      <c r="D39" s="326">
        <v>21.71</v>
      </c>
      <c r="E39" s="324">
        <v>12</v>
      </c>
      <c r="F39" s="325">
        <v>5</v>
      </c>
      <c r="G39" s="327">
        <v>172.84</v>
      </c>
      <c r="H39" s="324"/>
      <c r="I39" s="324"/>
      <c r="J39" s="328"/>
      <c r="K39" s="328"/>
      <c r="L39" s="329">
        <v>11.6</v>
      </c>
      <c r="M39" s="330">
        <v>120</v>
      </c>
      <c r="N39" s="331"/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/>
      <c r="Z39" s="333"/>
      <c r="AA39" s="331">
        <v>150</v>
      </c>
      <c r="AB39" s="331">
        <v>0</v>
      </c>
      <c r="AC39" s="387"/>
      <c r="AD39" s="387"/>
      <c r="AE39" s="387"/>
      <c r="AF39" s="387"/>
      <c r="AG39" s="387"/>
      <c r="AH39" s="387"/>
      <c r="AI39" s="235"/>
      <c r="AJ39" s="235"/>
    </row>
    <row r="40" spans="1:36" ht="12.75" customHeight="1">
      <c r="A40" s="274">
        <f t="shared" si="0"/>
        <v>15</v>
      </c>
      <c r="B40" s="248">
        <v>1</v>
      </c>
      <c r="C40" s="250">
        <v>1</v>
      </c>
      <c r="D40" s="249">
        <v>21.71</v>
      </c>
      <c r="E40" s="248">
        <v>13</v>
      </c>
      <c r="F40" s="248">
        <v>4</v>
      </c>
      <c r="G40" s="224">
        <v>185.6</v>
      </c>
      <c r="H40" s="248"/>
      <c r="I40" s="248"/>
      <c r="J40" s="227"/>
      <c r="K40" s="227"/>
      <c r="L40" s="228">
        <v>12.76</v>
      </c>
      <c r="M40" s="229">
        <v>120</v>
      </c>
      <c r="N40" s="251"/>
      <c r="O40" s="306">
        <v>43661</v>
      </c>
      <c r="P40" s="251">
        <v>349975</v>
      </c>
      <c r="Q40" s="251">
        <v>13</v>
      </c>
      <c r="R40" s="251">
        <v>4</v>
      </c>
      <c r="S40" s="251">
        <v>1</v>
      </c>
      <c r="T40" s="308">
        <v>7</v>
      </c>
      <c r="U40" s="251">
        <v>162</v>
      </c>
      <c r="V40" s="251"/>
      <c r="W40" s="251"/>
      <c r="X40" s="251"/>
      <c r="Y40" s="251"/>
      <c r="Z40" s="278"/>
      <c r="AA40" s="251">
        <v>150</v>
      </c>
      <c r="AB40" s="251">
        <v>0</v>
      </c>
      <c r="AC40" s="378"/>
      <c r="AD40" s="378"/>
      <c r="AE40" s="378"/>
      <c r="AF40" s="378"/>
      <c r="AG40" s="378"/>
      <c r="AH40" s="378"/>
      <c r="AI40" s="235"/>
      <c r="AJ40" s="235"/>
    </row>
    <row r="41" spans="1:36" ht="12.75" customHeight="1">
      <c r="A41" s="274">
        <f t="shared" si="0"/>
        <v>16</v>
      </c>
      <c r="B41" s="295">
        <v>1</v>
      </c>
      <c r="C41" s="297">
        <v>1</v>
      </c>
      <c r="D41" s="296">
        <v>21.71</v>
      </c>
      <c r="E41" s="295">
        <v>2</v>
      </c>
      <c r="F41" s="295">
        <v>2</v>
      </c>
      <c r="G41" s="298">
        <v>30.16</v>
      </c>
      <c r="H41" s="295"/>
      <c r="I41" s="295"/>
      <c r="J41" s="299"/>
      <c r="K41" s="299"/>
      <c r="L41" s="300">
        <v>8.1199999999999992</v>
      </c>
      <c r="M41" s="301">
        <v>120</v>
      </c>
      <c r="N41" s="302"/>
      <c r="O41" s="302"/>
      <c r="P41" s="302"/>
      <c r="Q41" s="302"/>
      <c r="R41" s="302"/>
      <c r="S41" s="302"/>
      <c r="T41" s="303"/>
      <c r="U41" s="302"/>
      <c r="V41" s="302"/>
      <c r="W41" s="302"/>
      <c r="X41" s="302"/>
      <c r="Y41" s="302"/>
      <c r="Z41" s="304"/>
      <c r="AA41" s="302">
        <v>150</v>
      </c>
      <c r="AB41" s="302">
        <v>0</v>
      </c>
      <c r="AC41" s="385"/>
      <c r="AD41" s="385"/>
      <c r="AE41" s="385"/>
      <c r="AF41" s="385"/>
      <c r="AG41" s="385"/>
      <c r="AH41" s="385"/>
      <c r="AI41" s="235"/>
      <c r="AJ41" s="235"/>
    </row>
    <row r="42" spans="1:36" ht="12.75" customHeight="1">
      <c r="A42" s="274">
        <f t="shared" si="0"/>
        <v>17</v>
      </c>
      <c r="B42" s="295">
        <v>1</v>
      </c>
      <c r="C42" s="297">
        <v>1</v>
      </c>
      <c r="D42" s="296">
        <v>21.71</v>
      </c>
      <c r="E42" s="295">
        <v>2</v>
      </c>
      <c r="F42" s="295">
        <v>9</v>
      </c>
      <c r="G42" s="298">
        <v>38.28</v>
      </c>
      <c r="H42" s="295"/>
      <c r="I42" s="295"/>
      <c r="J42" s="299"/>
      <c r="K42" s="299"/>
      <c r="L42" s="300">
        <v>8.1199999999999992</v>
      </c>
      <c r="M42" s="301">
        <v>125</v>
      </c>
      <c r="N42" s="302"/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/>
      <c r="Z42" s="304"/>
      <c r="AA42" s="302">
        <v>150</v>
      </c>
      <c r="AB42" s="302">
        <v>0</v>
      </c>
      <c r="AC42" s="388"/>
      <c r="AD42" s="388"/>
      <c r="AE42" s="388"/>
      <c r="AF42" s="388"/>
      <c r="AG42" s="388"/>
      <c r="AH42" s="388"/>
      <c r="AI42" s="235"/>
      <c r="AJ42" s="235"/>
    </row>
    <row r="43" spans="1:36" ht="12.75" customHeight="1">
      <c r="A43" s="274">
        <f t="shared" si="0"/>
        <v>18</v>
      </c>
      <c r="B43" s="295">
        <v>1</v>
      </c>
      <c r="C43" s="297">
        <v>1</v>
      </c>
      <c r="D43" s="296">
        <v>21.71</v>
      </c>
      <c r="E43" s="295">
        <v>3</v>
      </c>
      <c r="F43" s="295">
        <v>4</v>
      </c>
      <c r="G43" s="298">
        <v>46.4</v>
      </c>
      <c r="H43" s="295"/>
      <c r="I43" s="295"/>
      <c r="J43" s="299"/>
      <c r="K43" s="299"/>
      <c r="L43" s="300">
        <v>8.1199999999999992</v>
      </c>
      <c r="M43" s="301">
        <v>125</v>
      </c>
      <c r="N43" s="302"/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/>
      <c r="Z43" s="304"/>
      <c r="AA43" s="302">
        <v>150</v>
      </c>
      <c r="AB43" s="302">
        <v>0</v>
      </c>
      <c r="AC43" s="388"/>
      <c r="AD43" s="388"/>
      <c r="AE43" s="388"/>
      <c r="AF43" s="388"/>
      <c r="AG43" s="388"/>
      <c r="AH43" s="388"/>
      <c r="AI43" s="235"/>
      <c r="AJ43" s="235"/>
    </row>
    <row r="44" spans="1:36" ht="12.75" customHeight="1">
      <c r="A44" s="274">
        <f t="shared" si="0"/>
        <v>19</v>
      </c>
      <c r="B44" s="295">
        <v>1</v>
      </c>
      <c r="C44" s="297">
        <v>1</v>
      </c>
      <c r="D44" s="296">
        <v>21.71</v>
      </c>
      <c r="E44" s="295">
        <v>3</v>
      </c>
      <c r="F44" s="295">
        <v>11</v>
      </c>
      <c r="G44" s="298">
        <v>54.52</v>
      </c>
      <c r="H44" s="295"/>
      <c r="I44" s="295"/>
      <c r="J44" s="299"/>
      <c r="K44" s="299"/>
      <c r="L44" s="300">
        <v>8.1199999999999992</v>
      </c>
      <c r="M44" s="301">
        <v>125</v>
      </c>
      <c r="N44" s="302"/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/>
      <c r="Z44" s="304"/>
      <c r="AA44" s="302">
        <v>150</v>
      </c>
      <c r="AB44" s="302">
        <v>0</v>
      </c>
      <c r="AC44" s="388"/>
      <c r="AD44" s="388"/>
      <c r="AE44" s="388"/>
      <c r="AF44" s="388"/>
      <c r="AG44" s="388"/>
      <c r="AH44" s="388"/>
      <c r="AI44" s="235"/>
      <c r="AJ44" s="235"/>
    </row>
    <row r="45" spans="1:36" ht="12.75" customHeight="1">
      <c r="A45" s="180">
        <f t="shared" si="0"/>
        <v>20</v>
      </c>
      <c r="B45" s="324">
        <v>1</v>
      </c>
      <c r="C45" s="325">
        <v>1</v>
      </c>
      <c r="D45" s="326">
        <v>21.71</v>
      </c>
      <c r="E45" s="324">
        <v>4</v>
      </c>
      <c r="F45" s="324">
        <v>6</v>
      </c>
      <c r="G45" s="327">
        <v>62.64</v>
      </c>
      <c r="H45" s="324"/>
      <c r="I45" s="324"/>
      <c r="J45" s="328"/>
      <c r="K45" s="328"/>
      <c r="L45" s="329">
        <v>8.1199999999999992</v>
      </c>
      <c r="M45" s="330">
        <v>125</v>
      </c>
      <c r="N45" s="331"/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/>
      <c r="Z45" s="333"/>
      <c r="AA45" s="331">
        <v>150</v>
      </c>
      <c r="AB45" s="331">
        <v>0</v>
      </c>
      <c r="AC45" s="387"/>
      <c r="AD45" s="387"/>
      <c r="AE45" s="387"/>
      <c r="AF45" s="387"/>
      <c r="AG45" s="387"/>
      <c r="AH45" s="387"/>
      <c r="AI45" s="235"/>
      <c r="AJ45" s="235"/>
    </row>
    <row r="46" spans="1:36" ht="12.75" customHeight="1">
      <c r="A46" s="180">
        <f t="shared" si="0"/>
        <v>21</v>
      </c>
      <c r="B46" s="324">
        <v>1</v>
      </c>
      <c r="C46" s="325">
        <v>1</v>
      </c>
      <c r="D46" s="326">
        <v>21.71</v>
      </c>
      <c r="E46" s="324">
        <v>5</v>
      </c>
      <c r="F46" s="325">
        <v>1</v>
      </c>
      <c r="G46" s="327">
        <v>70.760000000000005</v>
      </c>
      <c r="H46" s="324"/>
      <c r="I46" s="324"/>
      <c r="J46" s="328"/>
      <c r="K46" s="328"/>
      <c r="L46" s="329">
        <v>8.1199999999999992</v>
      </c>
      <c r="M46" s="330">
        <v>125</v>
      </c>
      <c r="N46" s="331"/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/>
      <c r="Z46" s="333"/>
      <c r="AA46" s="331">
        <v>150</v>
      </c>
      <c r="AB46" s="331">
        <v>0</v>
      </c>
      <c r="AC46" s="387"/>
      <c r="AD46" s="387"/>
      <c r="AE46" s="387"/>
      <c r="AF46" s="387"/>
      <c r="AG46" s="387"/>
      <c r="AH46" s="387"/>
      <c r="AI46" s="235"/>
      <c r="AJ46" s="235"/>
    </row>
    <row r="47" spans="1:36" ht="12.75" customHeight="1">
      <c r="A47" s="274">
        <f t="shared" si="0"/>
        <v>22</v>
      </c>
      <c r="B47" s="248">
        <v>1</v>
      </c>
      <c r="C47" s="250">
        <v>1</v>
      </c>
      <c r="D47" s="249">
        <v>21.71</v>
      </c>
      <c r="E47" s="248">
        <v>5</v>
      </c>
      <c r="F47" s="250">
        <v>8</v>
      </c>
      <c r="G47" s="224">
        <v>78.88</v>
      </c>
      <c r="H47" s="248"/>
      <c r="I47" s="248"/>
      <c r="J47" s="227"/>
      <c r="K47" s="227"/>
      <c r="L47" s="228">
        <v>8.1199999999999992</v>
      </c>
      <c r="M47" s="229">
        <v>125</v>
      </c>
      <c r="N47" s="251"/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/>
      <c r="Z47" s="278"/>
      <c r="AA47" s="251">
        <v>150</v>
      </c>
      <c r="AB47" s="251">
        <v>0</v>
      </c>
      <c r="AC47" s="381"/>
      <c r="AD47" s="381"/>
      <c r="AE47" s="381"/>
      <c r="AF47" s="381"/>
      <c r="AG47" s="381"/>
      <c r="AH47" s="381"/>
      <c r="AI47" s="235"/>
      <c r="AJ47" s="235"/>
    </row>
    <row r="48" spans="1:36" ht="12.75" customHeight="1">
      <c r="A48" s="274">
        <f t="shared" si="0"/>
        <v>23</v>
      </c>
      <c r="B48" s="295">
        <v>1</v>
      </c>
      <c r="C48" s="297">
        <v>1</v>
      </c>
      <c r="D48" s="296">
        <v>21.71</v>
      </c>
      <c r="E48" s="295">
        <v>6</v>
      </c>
      <c r="F48" s="297">
        <v>3</v>
      </c>
      <c r="G48" s="298">
        <v>87</v>
      </c>
      <c r="H48" s="295"/>
      <c r="I48" s="295"/>
      <c r="J48" s="299"/>
      <c r="K48" s="299"/>
      <c r="L48" s="300">
        <v>8.1199999999999992</v>
      </c>
      <c r="M48" s="301">
        <v>123</v>
      </c>
      <c r="N48" s="302"/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/>
      <c r="Z48" s="304"/>
      <c r="AA48" s="302">
        <v>150</v>
      </c>
      <c r="AB48" s="302">
        <v>0</v>
      </c>
      <c r="AC48" s="388"/>
      <c r="AD48" s="388"/>
      <c r="AE48" s="388"/>
      <c r="AF48" s="388"/>
      <c r="AG48" s="388"/>
      <c r="AH48" s="388"/>
      <c r="AI48" s="235"/>
      <c r="AJ48" s="235"/>
    </row>
    <row r="49" spans="1:36" ht="12.75" customHeight="1">
      <c r="A49" s="274">
        <f t="shared" si="0"/>
        <v>24</v>
      </c>
      <c r="B49" s="295">
        <v>1</v>
      </c>
      <c r="C49" s="297">
        <v>1</v>
      </c>
      <c r="D49" s="296">
        <v>21.71</v>
      </c>
      <c r="E49" s="295">
        <v>6</v>
      </c>
      <c r="F49" s="297">
        <v>10</v>
      </c>
      <c r="G49" s="298">
        <v>95.12</v>
      </c>
      <c r="H49" s="295"/>
      <c r="I49" s="295"/>
      <c r="J49" s="299"/>
      <c r="K49" s="299"/>
      <c r="L49" s="300">
        <v>8.1199999999999992</v>
      </c>
      <c r="M49" s="301">
        <v>123</v>
      </c>
      <c r="N49" s="302"/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/>
      <c r="Z49" s="304"/>
      <c r="AA49" s="302">
        <v>150</v>
      </c>
      <c r="AB49" s="302">
        <v>0</v>
      </c>
      <c r="AC49" s="388"/>
      <c r="AD49" s="388"/>
      <c r="AE49" s="388"/>
      <c r="AF49" s="388"/>
      <c r="AG49" s="388"/>
      <c r="AH49" s="388"/>
      <c r="AI49" s="235"/>
      <c r="AJ49" s="235"/>
    </row>
    <row r="50" spans="1:36" ht="12.75" customHeight="1">
      <c r="A50" s="274">
        <f t="shared" si="0"/>
        <v>25</v>
      </c>
      <c r="B50" s="295">
        <v>1</v>
      </c>
      <c r="C50" s="297">
        <v>1</v>
      </c>
      <c r="D50" s="296">
        <v>21.71</v>
      </c>
      <c r="E50" s="295">
        <v>7</v>
      </c>
      <c r="F50" s="297">
        <v>5</v>
      </c>
      <c r="G50" s="298">
        <v>103.24</v>
      </c>
      <c r="H50" s="295"/>
      <c r="I50" s="295"/>
      <c r="J50" s="299"/>
      <c r="K50" s="299"/>
      <c r="L50" s="300">
        <v>8.1199999999999992</v>
      </c>
      <c r="M50" s="301">
        <v>123</v>
      </c>
      <c r="N50" s="302"/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/>
      <c r="Z50" s="304"/>
      <c r="AA50" s="302">
        <v>150</v>
      </c>
      <c r="AB50" s="302">
        <v>0</v>
      </c>
      <c r="AC50" s="388"/>
      <c r="AD50" s="388"/>
      <c r="AE50" s="388"/>
      <c r="AF50" s="388"/>
      <c r="AG50" s="388"/>
      <c r="AH50" s="388"/>
      <c r="AI50" s="235"/>
      <c r="AJ50" s="235"/>
    </row>
    <row r="51" spans="1:36" ht="12.75" customHeight="1">
      <c r="A51" s="274">
        <f t="shared" si="0"/>
        <v>26</v>
      </c>
      <c r="B51" s="295">
        <v>1</v>
      </c>
      <c r="C51" s="297">
        <v>1</v>
      </c>
      <c r="D51" s="296">
        <v>21.71</v>
      </c>
      <c r="E51" s="295">
        <v>8</v>
      </c>
      <c r="F51" s="297">
        <v>0</v>
      </c>
      <c r="G51" s="298">
        <v>111.36</v>
      </c>
      <c r="H51" s="295"/>
      <c r="I51" s="295"/>
      <c r="J51" s="299"/>
      <c r="K51" s="299"/>
      <c r="L51" s="300">
        <v>8.1199999999999992</v>
      </c>
      <c r="M51" s="301">
        <v>123</v>
      </c>
      <c r="N51" s="302"/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/>
      <c r="Z51" s="304"/>
      <c r="AA51" s="302">
        <v>150</v>
      </c>
      <c r="AB51" s="302">
        <v>0</v>
      </c>
      <c r="AC51" s="388"/>
      <c r="AD51" s="388"/>
      <c r="AE51" s="388"/>
      <c r="AF51" s="388"/>
      <c r="AG51" s="388"/>
      <c r="AH51" s="388"/>
      <c r="AI51" s="235"/>
      <c r="AJ51" s="235"/>
    </row>
    <row r="52" spans="1:36" ht="12.75" customHeight="1">
      <c r="A52" s="274">
        <f t="shared" si="0"/>
        <v>27</v>
      </c>
      <c r="B52" s="295">
        <v>1</v>
      </c>
      <c r="C52" s="297">
        <v>1</v>
      </c>
      <c r="D52" s="296">
        <v>21.71</v>
      </c>
      <c r="E52" s="295">
        <v>8</v>
      </c>
      <c r="F52" s="297">
        <v>7</v>
      </c>
      <c r="G52" s="298">
        <v>119.48</v>
      </c>
      <c r="H52" s="295"/>
      <c r="I52" s="295"/>
      <c r="J52" s="299"/>
      <c r="K52" s="299"/>
      <c r="L52" s="300">
        <v>8.1199999999999992</v>
      </c>
      <c r="M52" s="301">
        <v>123</v>
      </c>
      <c r="N52" s="302"/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/>
      <c r="Z52" s="304"/>
      <c r="AA52" s="302">
        <v>150</v>
      </c>
      <c r="AB52" s="302">
        <v>0</v>
      </c>
      <c r="AC52" s="388"/>
      <c r="AD52" s="388"/>
      <c r="AE52" s="388"/>
      <c r="AF52" s="388"/>
      <c r="AG52" s="388"/>
      <c r="AH52" s="388"/>
      <c r="AI52" s="235"/>
      <c r="AJ52" s="235"/>
    </row>
    <row r="53" spans="1:36" ht="12.75" customHeight="1">
      <c r="A53" s="274">
        <f t="shared" si="0"/>
        <v>28</v>
      </c>
      <c r="B53" s="295">
        <v>1</v>
      </c>
      <c r="C53" s="297">
        <v>1</v>
      </c>
      <c r="D53" s="296">
        <v>21.71</v>
      </c>
      <c r="E53" s="295">
        <v>9</v>
      </c>
      <c r="F53" s="297">
        <v>2</v>
      </c>
      <c r="G53" s="298">
        <v>127.6</v>
      </c>
      <c r="H53" s="295"/>
      <c r="I53" s="295"/>
      <c r="J53" s="299"/>
      <c r="K53" s="299"/>
      <c r="L53" s="300">
        <v>8.1199999999999992</v>
      </c>
      <c r="M53" s="301">
        <v>120</v>
      </c>
      <c r="N53" s="302"/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/>
      <c r="Z53" s="304"/>
      <c r="AA53" s="302">
        <v>150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</v>
      </c>
      <c r="C54" s="297">
        <v>1</v>
      </c>
      <c r="D54" s="296">
        <v>21.71</v>
      </c>
      <c r="E54" s="295">
        <v>9</v>
      </c>
      <c r="F54" s="297">
        <v>9</v>
      </c>
      <c r="G54" s="298">
        <v>135.72</v>
      </c>
      <c r="H54" s="295"/>
      <c r="I54" s="295"/>
      <c r="J54" s="299"/>
      <c r="K54" s="299"/>
      <c r="L54" s="300">
        <v>8.1199999999999992</v>
      </c>
      <c r="M54" s="301">
        <v>123</v>
      </c>
      <c r="N54" s="302"/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/>
      <c r="Z54" s="304"/>
      <c r="AA54" s="302">
        <v>150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</v>
      </c>
      <c r="C55" s="297">
        <v>1</v>
      </c>
      <c r="D55" s="296">
        <v>21.71</v>
      </c>
      <c r="E55" s="295">
        <v>10</v>
      </c>
      <c r="F55" s="297">
        <v>5</v>
      </c>
      <c r="G55" s="298">
        <v>145</v>
      </c>
      <c r="H55" s="295"/>
      <c r="I55" s="295"/>
      <c r="J55" s="299"/>
      <c r="K55" s="299"/>
      <c r="L55" s="300">
        <v>9.2799999999999994</v>
      </c>
      <c r="M55" s="301">
        <v>123</v>
      </c>
      <c r="N55" s="302"/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/>
      <c r="Z55" s="304"/>
      <c r="AA55" s="302">
        <v>150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</v>
      </c>
      <c r="C56" s="313">
        <v>1</v>
      </c>
      <c r="D56" s="296">
        <v>21.71</v>
      </c>
      <c r="E56" s="295">
        <v>11</v>
      </c>
      <c r="F56" s="297">
        <v>1</v>
      </c>
      <c r="G56" s="298">
        <v>154.28</v>
      </c>
      <c r="H56" s="295"/>
      <c r="I56" s="295"/>
      <c r="J56" s="299"/>
      <c r="K56" s="299"/>
      <c r="L56" s="300">
        <v>9.2799999999999994</v>
      </c>
      <c r="M56" s="301">
        <v>123</v>
      </c>
      <c r="N56" s="314"/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/>
      <c r="Z56" s="316"/>
      <c r="AA56" s="314">
        <v>150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</v>
      </c>
      <c r="C57" s="320">
        <v>1</v>
      </c>
      <c r="D57" s="296">
        <v>21.71</v>
      </c>
      <c r="E57" s="319">
        <v>11</v>
      </c>
      <c r="F57" s="320">
        <v>10</v>
      </c>
      <c r="G57" s="298">
        <v>164.72</v>
      </c>
      <c r="H57" s="319"/>
      <c r="I57" s="319"/>
      <c r="J57" s="299"/>
      <c r="K57" s="299"/>
      <c r="L57" s="300">
        <v>10.44</v>
      </c>
      <c r="M57" s="301">
        <v>123</v>
      </c>
      <c r="N57" s="321"/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/>
      <c r="Z57" s="323"/>
      <c r="AA57" s="321">
        <v>150</v>
      </c>
      <c r="AB57" s="321">
        <v>0</v>
      </c>
      <c r="AC57" s="389"/>
      <c r="AD57" s="389"/>
      <c r="AE57" s="389"/>
      <c r="AF57" s="389"/>
      <c r="AG57" s="389"/>
      <c r="AH57" s="389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280.72000000000003</v>
      </c>
      <c r="M58" s="262">
        <f>SUM(M27:M57)</f>
        <v>3772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162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8"/>
  <sheetViews>
    <sheetView showGridLines="0" topLeftCell="A37" zoomScale="115" zoomScaleNormal="115" workbookViewId="0">
      <selection activeCell="AA25" sqref="AA2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86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87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70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88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375.75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46">
        <v>7</v>
      </c>
      <c r="D27" s="106">
        <v>31.73</v>
      </c>
      <c r="E27" s="107">
        <v>11</v>
      </c>
      <c r="F27" s="164">
        <v>10</v>
      </c>
      <c r="G27" s="106">
        <v>164.72</v>
      </c>
      <c r="H27" s="107"/>
      <c r="I27" s="107"/>
      <c r="J27" s="108"/>
      <c r="K27" s="108"/>
      <c r="L27" s="109">
        <v>10.02</v>
      </c>
      <c r="M27" s="110">
        <v>125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2</v>
      </c>
      <c r="C28" s="130">
        <v>1</v>
      </c>
      <c r="D28" s="116">
        <v>41.75</v>
      </c>
      <c r="E28" s="129">
        <v>11</v>
      </c>
      <c r="F28" s="129">
        <v>10</v>
      </c>
      <c r="G28" s="106">
        <v>164.72</v>
      </c>
      <c r="H28" s="129"/>
      <c r="I28" s="129"/>
      <c r="J28" s="108"/>
      <c r="K28" s="108"/>
      <c r="L28" s="109">
        <v>10.02</v>
      </c>
      <c r="M28" s="110">
        <v>125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200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7</v>
      </c>
      <c r="D29" s="116">
        <v>51.77</v>
      </c>
      <c r="E29" s="129">
        <v>11</v>
      </c>
      <c r="F29" s="129">
        <v>10</v>
      </c>
      <c r="G29" s="106">
        <v>164.72</v>
      </c>
      <c r="H29" s="129"/>
      <c r="I29" s="129"/>
      <c r="J29" s="108"/>
      <c r="K29" s="108"/>
      <c r="L29" s="109">
        <v>10.02</v>
      </c>
      <c r="M29" s="110">
        <v>125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3</v>
      </c>
      <c r="C30" s="130">
        <v>1</v>
      </c>
      <c r="D30" s="116">
        <v>61.79</v>
      </c>
      <c r="E30" s="129">
        <v>11</v>
      </c>
      <c r="F30" s="129">
        <v>10</v>
      </c>
      <c r="G30" s="106">
        <v>164.72</v>
      </c>
      <c r="H30" s="129"/>
      <c r="I30" s="129"/>
      <c r="J30" s="108"/>
      <c r="K30" s="108"/>
      <c r="L30" s="109">
        <v>10.02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200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3</v>
      </c>
      <c r="C31" s="130">
        <v>7</v>
      </c>
      <c r="D31" s="116">
        <v>71.81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10.02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200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11</v>
      </c>
      <c r="F32" s="130">
        <v>10</v>
      </c>
      <c r="G32" s="106">
        <v>164.72</v>
      </c>
      <c r="H32" s="129"/>
      <c r="I32" s="129"/>
      <c r="J32" s="108"/>
      <c r="K32" s="108"/>
      <c r="L32" s="109">
        <v>10.02</v>
      </c>
      <c r="M32" s="110">
        <v>125</v>
      </c>
      <c r="N32" s="117"/>
      <c r="O32" s="151" t="s">
        <v>89</v>
      </c>
      <c r="P32" s="117">
        <v>2119086</v>
      </c>
      <c r="Q32" s="117">
        <v>11</v>
      </c>
      <c r="R32" s="153">
        <v>9</v>
      </c>
      <c r="S32" s="117">
        <v>1</v>
      </c>
      <c r="T32" s="153">
        <v>4</v>
      </c>
      <c r="U32" s="117">
        <v>145</v>
      </c>
      <c r="V32" s="117"/>
      <c r="W32" s="117"/>
      <c r="X32" s="117"/>
      <c r="Y32" s="117"/>
      <c r="Z32" s="151"/>
      <c r="AA32" s="117">
        <v>200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2</v>
      </c>
      <c r="F33" s="130">
        <v>0</v>
      </c>
      <c r="G33" s="106">
        <v>27.84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200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2</v>
      </c>
      <c r="F34" s="130">
        <v>9</v>
      </c>
      <c r="G34" s="106">
        <v>38.28</v>
      </c>
      <c r="H34" s="129"/>
      <c r="I34" s="129"/>
      <c r="J34" s="108"/>
      <c r="K34" s="108"/>
      <c r="L34" s="109">
        <v>9.2799999999999994</v>
      </c>
      <c r="M34" s="110">
        <v>125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200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3</v>
      </c>
      <c r="F35" s="130">
        <v>6</v>
      </c>
      <c r="G35" s="106">
        <v>48.72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200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4</v>
      </c>
      <c r="F36" s="130">
        <v>3</v>
      </c>
      <c r="G36" s="106">
        <v>59.16</v>
      </c>
      <c r="H36" s="129"/>
      <c r="I36" s="129"/>
      <c r="J36" s="108"/>
      <c r="K36" s="108"/>
      <c r="L36" s="109">
        <v>9.2799999999999994</v>
      </c>
      <c r="M36" s="110">
        <v>123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200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5</v>
      </c>
      <c r="F37" s="130">
        <v>0</v>
      </c>
      <c r="G37" s="106">
        <v>69.599999999999994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200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5</v>
      </c>
      <c r="F38" s="130">
        <v>9</v>
      </c>
      <c r="G38" s="106">
        <v>80.040000000000006</v>
      </c>
      <c r="H38" s="129"/>
      <c r="I38" s="129"/>
      <c r="J38" s="108"/>
      <c r="K38" s="108"/>
      <c r="L38" s="109">
        <v>9.2799999999999994</v>
      </c>
      <c r="M38" s="110">
        <v>123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200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6</v>
      </c>
      <c r="F39" s="130">
        <v>6</v>
      </c>
      <c r="G39" s="106">
        <v>90.48</v>
      </c>
      <c r="H39" s="129"/>
      <c r="I39" s="129"/>
      <c r="J39" s="108"/>
      <c r="K39" s="108"/>
      <c r="L39" s="109">
        <v>9.2799999999999994</v>
      </c>
      <c r="M39" s="110">
        <v>123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200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7</v>
      </c>
      <c r="F40" s="130">
        <v>3</v>
      </c>
      <c r="G40" s="106">
        <v>100.92</v>
      </c>
      <c r="H40" s="129"/>
      <c r="I40" s="129"/>
      <c r="J40" s="108"/>
      <c r="K40" s="108"/>
      <c r="L40" s="109">
        <v>9.2799999999999994</v>
      </c>
      <c r="M40" s="110">
        <v>123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200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29">
        <v>4</v>
      </c>
      <c r="C41" s="130">
        <v>1</v>
      </c>
      <c r="D41" s="116">
        <v>81.83</v>
      </c>
      <c r="E41" s="129">
        <v>8</v>
      </c>
      <c r="F41" s="130">
        <v>0</v>
      </c>
      <c r="G41" s="106">
        <v>111.36</v>
      </c>
      <c r="H41" s="129"/>
      <c r="I41" s="129"/>
      <c r="J41" s="108"/>
      <c r="K41" s="108"/>
      <c r="L41" s="109">
        <v>9.2799999999999994</v>
      </c>
      <c r="M41" s="110">
        <v>123</v>
      </c>
      <c r="N41" s="117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200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8</v>
      </c>
      <c r="F42" s="130">
        <v>9</v>
      </c>
      <c r="G42" s="106">
        <v>121.8</v>
      </c>
      <c r="H42" s="129"/>
      <c r="I42" s="129"/>
      <c r="J42" s="108"/>
      <c r="K42" s="108"/>
      <c r="L42" s="109">
        <v>9.2799999999999994</v>
      </c>
      <c r="M42" s="110">
        <v>125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200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9</v>
      </c>
      <c r="F43" s="130">
        <v>7</v>
      </c>
      <c r="G43" s="106">
        <v>133.4</v>
      </c>
      <c r="H43" s="129"/>
      <c r="I43" s="129"/>
      <c r="J43" s="108"/>
      <c r="K43" s="108"/>
      <c r="L43" s="109">
        <v>11.6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200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10</v>
      </c>
      <c r="F44" s="130">
        <v>5</v>
      </c>
      <c r="G44" s="106">
        <v>145</v>
      </c>
      <c r="H44" s="129"/>
      <c r="I44" s="129"/>
      <c r="J44" s="108"/>
      <c r="K44" s="108"/>
      <c r="L44" s="109">
        <v>11.6</v>
      </c>
      <c r="M44" s="110">
        <v>125</v>
      </c>
      <c r="N44" s="117"/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200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11</v>
      </c>
      <c r="F45" s="130">
        <v>3</v>
      </c>
      <c r="G45" s="106">
        <v>156.6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200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12</v>
      </c>
      <c r="F46" s="130">
        <v>2</v>
      </c>
      <c r="G46" s="106">
        <v>169.36</v>
      </c>
      <c r="H46" s="129"/>
      <c r="I46" s="129"/>
      <c r="J46" s="108"/>
      <c r="K46" s="108"/>
      <c r="L46" s="109">
        <v>12.76</v>
      </c>
      <c r="M46" s="110">
        <v>125</v>
      </c>
      <c r="N46" s="117"/>
      <c r="O46" s="152">
        <v>43698</v>
      </c>
      <c r="P46" s="117">
        <v>2127362</v>
      </c>
      <c r="Q46" s="117">
        <v>12</v>
      </c>
      <c r="R46" s="117">
        <v>2</v>
      </c>
      <c r="S46" s="117">
        <v>1</v>
      </c>
      <c r="T46" s="117">
        <v>3</v>
      </c>
      <c r="U46" s="117">
        <v>151</v>
      </c>
      <c r="V46" s="117"/>
      <c r="W46" s="117"/>
      <c r="X46" s="117"/>
      <c r="Y46" s="117"/>
      <c r="Z46" s="151"/>
      <c r="AA46" s="117">
        <v>200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</v>
      </c>
      <c r="F47" s="130">
        <v>10</v>
      </c>
      <c r="G47" s="106">
        <v>25.52</v>
      </c>
      <c r="H47" s="129"/>
      <c r="I47" s="129"/>
      <c r="J47" s="108"/>
      <c r="K47" s="108"/>
      <c r="L47" s="109">
        <v>8.1199999999999992</v>
      </c>
      <c r="M47" s="110">
        <v>125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200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30">
        <v>5</v>
      </c>
      <c r="G48" s="106">
        <v>33.64</v>
      </c>
      <c r="H48" s="129"/>
      <c r="I48" s="129"/>
      <c r="J48" s="108"/>
      <c r="K48" s="108"/>
      <c r="L48" s="109">
        <v>8.1199999999999992</v>
      </c>
      <c r="M48" s="110">
        <v>123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200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30">
        <v>0</v>
      </c>
      <c r="G49" s="106">
        <v>41.76</v>
      </c>
      <c r="H49" s="129"/>
      <c r="I49" s="129"/>
      <c r="J49" s="108"/>
      <c r="K49" s="108"/>
      <c r="L49" s="109">
        <v>8.1199999999999992</v>
      </c>
      <c r="M49" s="110">
        <v>123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200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79">
        <v>4</v>
      </c>
      <c r="C50" s="79">
        <v>1</v>
      </c>
      <c r="D50" s="80">
        <v>81.83</v>
      </c>
      <c r="E50" s="79">
        <v>3</v>
      </c>
      <c r="F50" s="89">
        <v>7</v>
      </c>
      <c r="G50" s="81">
        <v>49.88</v>
      </c>
      <c r="H50" s="79"/>
      <c r="I50" s="79"/>
      <c r="J50" s="82"/>
      <c r="K50" s="82"/>
      <c r="L50" s="83">
        <v>8.1199999999999992</v>
      </c>
      <c r="M50" s="84">
        <v>123</v>
      </c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200</v>
      </c>
      <c r="AB50" s="86">
        <v>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79">
        <v>4</v>
      </c>
      <c r="C51" s="79">
        <v>1</v>
      </c>
      <c r="D51" s="80">
        <v>81.83</v>
      </c>
      <c r="E51" s="79">
        <v>4</v>
      </c>
      <c r="F51" s="89">
        <v>2</v>
      </c>
      <c r="G51" s="81">
        <v>58</v>
      </c>
      <c r="H51" s="79"/>
      <c r="I51" s="79"/>
      <c r="J51" s="82"/>
      <c r="K51" s="82"/>
      <c r="L51" s="83">
        <v>8.1199999999999992</v>
      </c>
      <c r="M51" s="84">
        <v>123</v>
      </c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200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4</v>
      </c>
      <c r="F52" s="89">
        <v>9</v>
      </c>
      <c r="G52" s="81">
        <v>66.12</v>
      </c>
      <c r="H52" s="79"/>
      <c r="I52" s="79"/>
      <c r="J52" s="82"/>
      <c r="K52" s="82"/>
      <c r="L52" s="83">
        <v>8.1199999999999992</v>
      </c>
      <c r="M52" s="84">
        <v>123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200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79">
        <v>4</v>
      </c>
      <c r="C53" s="79">
        <v>1</v>
      </c>
      <c r="D53" s="80">
        <v>81.83</v>
      </c>
      <c r="E53" s="79">
        <v>5</v>
      </c>
      <c r="F53" s="89">
        <v>4</v>
      </c>
      <c r="G53" s="81">
        <v>74.239999999999995</v>
      </c>
      <c r="H53" s="79"/>
      <c r="I53" s="79"/>
      <c r="J53" s="82"/>
      <c r="K53" s="82"/>
      <c r="L53" s="83">
        <v>8.1199999999999992</v>
      </c>
      <c r="M53" s="84">
        <v>123</v>
      </c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200</v>
      </c>
      <c r="AB53" s="86">
        <v>0</v>
      </c>
      <c r="AC53" s="367"/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f t="shared" si="0"/>
        <v>29</v>
      </c>
      <c r="B54" s="57">
        <v>4</v>
      </c>
      <c r="C54" s="57">
        <v>1</v>
      </c>
      <c r="D54" s="58">
        <v>81.83</v>
      </c>
      <c r="E54" s="57">
        <v>5</v>
      </c>
      <c r="F54" s="59">
        <v>11</v>
      </c>
      <c r="G54" s="47">
        <v>82.36</v>
      </c>
      <c r="H54" s="57"/>
      <c r="I54" s="129"/>
      <c r="J54" s="108"/>
      <c r="K54" s="108"/>
      <c r="L54" s="109">
        <v>8.1199999999999992</v>
      </c>
      <c r="M54" s="110">
        <v>123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200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>
        <f t="shared" si="0"/>
        <v>30</v>
      </c>
      <c r="B55" s="79">
        <v>4</v>
      </c>
      <c r="C55" s="79">
        <v>1</v>
      </c>
      <c r="D55" s="80">
        <v>81.83</v>
      </c>
      <c r="E55" s="79">
        <v>6</v>
      </c>
      <c r="F55" s="89">
        <v>6</v>
      </c>
      <c r="G55" s="81">
        <v>90.48</v>
      </c>
      <c r="H55" s="79"/>
      <c r="I55" s="79"/>
      <c r="J55" s="82"/>
      <c r="K55" s="82"/>
      <c r="L55" s="83">
        <v>8.1199999999999992</v>
      </c>
      <c r="M55" s="84">
        <v>123</v>
      </c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200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</row>
    <row r="56" spans="1:36" ht="12.75" customHeight="1">
      <c r="A56" s="135">
        <v>31</v>
      </c>
      <c r="B56" s="79">
        <v>4</v>
      </c>
      <c r="C56" s="79">
        <v>1</v>
      </c>
      <c r="D56" s="80">
        <v>81.83</v>
      </c>
      <c r="E56" s="79">
        <v>7</v>
      </c>
      <c r="F56" s="89">
        <v>1</v>
      </c>
      <c r="G56" s="81">
        <v>98.16</v>
      </c>
      <c r="H56" s="79"/>
      <c r="I56" s="79"/>
      <c r="J56" s="82"/>
      <c r="K56" s="82"/>
      <c r="L56" s="83">
        <v>8.1199999999999992</v>
      </c>
      <c r="M56" s="84">
        <v>123</v>
      </c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200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4</v>
      </c>
      <c r="C57" s="79">
        <v>1</v>
      </c>
      <c r="D57" s="80">
        <v>81.83</v>
      </c>
      <c r="E57" s="79">
        <v>7</v>
      </c>
      <c r="F57" s="89">
        <v>8</v>
      </c>
      <c r="G57" s="81">
        <v>106.72</v>
      </c>
      <c r="H57" s="172"/>
      <c r="I57" s="172"/>
      <c r="J57" s="82"/>
      <c r="K57" s="82"/>
      <c r="L57" s="83">
        <v>8.1199999999999992</v>
      </c>
      <c r="M57" s="84">
        <v>123</v>
      </c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200</v>
      </c>
      <c r="AB57" s="173">
        <v>0</v>
      </c>
      <c r="AC57" s="390"/>
      <c r="AD57" s="390"/>
      <c r="AE57" s="390"/>
      <c r="AF57" s="390"/>
      <c r="AG57" s="390"/>
      <c r="AH57" s="390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289.8</v>
      </c>
      <c r="M58" s="101">
        <f>SUM(M27:M57)</f>
        <v>3841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296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7"/>
  <sheetViews>
    <sheetView showGridLines="0" topLeftCell="A39" zoomScale="115" zoomScaleNormal="115" workbookViewId="0">
      <selection activeCell="AB24" sqref="AB2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90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71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102"/>
      <c r="O10" s="13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326.49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>
        <v>1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4</v>
      </c>
      <c r="C27" s="121">
        <v>1</v>
      </c>
      <c r="D27" s="81">
        <v>81.83</v>
      </c>
      <c r="E27" s="122">
        <v>9</v>
      </c>
      <c r="F27" s="175">
        <v>4</v>
      </c>
      <c r="G27" s="81">
        <v>129.91999999999999</v>
      </c>
      <c r="H27" s="122"/>
      <c r="I27" s="122"/>
      <c r="J27" s="82"/>
      <c r="K27" s="82"/>
      <c r="L27" s="83">
        <v>23.2</v>
      </c>
      <c r="M27" s="84">
        <v>130</v>
      </c>
      <c r="N27" s="85"/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124"/>
      <c r="AA27" s="85">
        <v>250</v>
      </c>
      <c r="AB27" s="85">
        <v>0</v>
      </c>
      <c r="AC27" s="371"/>
      <c r="AD27" s="371"/>
      <c r="AE27" s="371"/>
      <c r="AF27" s="371"/>
      <c r="AG27" s="371"/>
      <c r="AH27" s="371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4</v>
      </c>
      <c r="C28" s="79">
        <v>1</v>
      </c>
      <c r="D28" s="80">
        <v>81.83</v>
      </c>
      <c r="E28" s="79">
        <v>11</v>
      </c>
      <c r="F28" s="89">
        <v>0</v>
      </c>
      <c r="G28" s="81">
        <v>153.12</v>
      </c>
      <c r="H28" s="79"/>
      <c r="I28" s="79"/>
      <c r="J28" s="82"/>
      <c r="K28" s="82"/>
      <c r="L28" s="83">
        <v>23.2</v>
      </c>
      <c r="M28" s="84">
        <v>130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12</v>
      </c>
      <c r="F29" s="130">
        <v>8</v>
      </c>
      <c r="G29" s="106">
        <v>176.32</v>
      </c>
      <c r="H29" s="129"/>
      <c r="I29" s="129"/>
      <c r="J29" s="108"/>
      <c r="K29" s="108"/>
      <c r="L29" s="109">
        <v>23.2</v>
      </c>
      <c r="M29" s="110">
        <v>130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14</v>
      </c>
      <c r="F30" s="130">
        <v>4</v>
      </c>
      <c r="G30" s="106">
        <v>199.52</v>
      </c>
      <c r="H30" s="129"/>
      <c r="I30" s="129"/>
      <c r="J30" s="108"/>
      <c r="K30" s="108"/>
      <c r="L30" s="109">
        <v>23.2</v>
      </c>
      <c r="M30" s="110">
        <v>128</v>
      </c>
      <c r="N30" s="117"/>
      <c r="O30" s="152">
        <v>43713</v>
      </c>
      <c r="P30" s="117">
        <v>2379286</v>
      </c>
      <c r="Q30" s="117">
        <v>14</v>
      </c>
      <c r="R30" s="117">
        <v>4</v>
      </c>
      <c r="S30" s="117">
        <v>1</v>
      </c>
      <c r="T30" s="117">
        <v>4</v>
      </c>
      <c r="U30" s="117">
        <v>181</v>
      </c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2</v>
      </c>
      <c r="F31" s="130">
        <v>5</v>
      </c>
      <c r="G31" s="106">
        <v>33.64</v>
      </c>
      <c r="H31" s="129"/>
      <c r="I31" s="129"/>
      <c r="J31" s="108"/>
      <c r="K31" s="108"/>
      <c r="L31" s="109">
        <v>11.6</v>
      </c>
      <c r="M31" s="110">
        <v>128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3</v>
      </c>
      <c r="F32" s="130">
        <v>3</v>
      </c>
      <c r="G32" s="106">
        <v>45.24</v>
      </c>
      <c r="H32" s="129"/>
      <c r="I32" s="129"/>
      <c r="J32" s="108"/>
      <c r="K32" s="108"/>
      <c r="L32" s="109">
        <v>11.6</v>
      </c>
      <c r="M32" s="110">
        <v>128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4</v>
      </c>
      <c r="F33" s="129">
        <v>1</v>
      </c>
      <c r="G33" s="106">
        <v>56.84</v>
      </c>
      <c r="H33" s="129"/>
      <c r="I33" s="129"/>
      <c r="J33" s="108"/>
      <c r="K33" s="108"/>
      <c r="L33" s="109">
        <v>11.6</v>
      </c>
      <c r="M33" s="110">
        <v>128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4</v>
      </c>
      <c r="F34" s="129">
        <v>11</v>
      </c>
      <c r="G34" s="106">
        <v>68.44</v>
      </c>
      <c r="H34" s="129"/>
      <c r="I34" s="129"/>
      <c r="J34" s="108"/>
      <c r="K34" s="108"/>
      <c r="L34" s="109">
        <v>11.6</v>
      </c>
      <c r="M34" s="110">
        <v>128</v>
      </c>
      <c r="N34" s="117"/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5</v>
      </c>
      <c r="F35" s="129">
        <v>9</v>
      </c>
      <c r="G35" s="106">
        <v>80.040000000000006</v>
      </c>
      <c r="H35" s="129"/>
      <c r="I35" s="129"/>
      <c r="J35" s="108"/>
      <c r="K35" s="108"/>
      <c r="L35" s="109">
        <v>11.6</v>
      </c>
      <c r="M35" s="110">
        <v>128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6</v>
      </c>
      <c r="F36" s="129">
        <v>7</v>
      </c>
      <c r="G36" s="106">
        <v>91.64</v>
      </c>
      <c r="H36" s="129"/>
      <c r="I36" s="129"/>
      <c r="J36" s="108"/>
      <c r="K36" s="108"/>
      <c r="L36" s="109">
        <v>11.6</v>
      </c>
      <c r="M36" s="110">
        <v>128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7</v>
      </c>
      <c r="F37" s="129">
        <v>5</v>
      </c>
      <c r="G37" s="106">
        <v>103.24</v>
      </c>
      <c r="H37" s="129"/>
      <c r="I37" s="129"/>
      <c r="J37" s="108"/>
      <c r="K37" s="108"/>
      <c r="L37" s="109">
        <v>11.6</v>
      </c>
      <c r="M37" s="110">
        <v>128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8</v>
      </c>
      <c r="F38" s="129">
        <v>3</v>
      </c>
      <c r="G38" s="106">
        <v>114.84</v>
      </c>
      <c r="H38" s="129"/>
      <c r="I38" s="129"/>
      <c r="J38" s="108"/>
      <c r="K38" s="108"/>
      <c r="L38" s="109">
        <v>11.6</v>
      </c>
      <c r="M38" s="110">
        <v>128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9</v>
      </c>
      <c r="F39" s="129">
        <v>1</v>
      </c>
      <c r="G39" s="106">
        <v>126.44</v>
      </c>
      <c r="H39" s="129"/>
      <c r="I39" s="129"/>
      <c r="J39" s="108"/>
      <c r="K39" s="108"/>
      <c r="L39" s="109">
        <v>11.6</v>
      </c>
      <c r="M39" s="110">
        <v>128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9</v>
      </c>
      <c r="F40" s="129">
        <v>11</v>
      </c>
      <c r="G40" s="106">
        <v>138.04</v>
      </c>
      <c r="H40" s="129"/>
      <c r="I40" s="129"/>
      <c r="J40" s="108"/>
      <c r="K40" s="108"/>
      <c r="L40" s="109">
        <v>11.6</v>
      </c>
      <c r="M40" s="110">
        <v>128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10</v>
      </c>
      <c r="F41" s="129">
        <v>9</v>
      </c>
      <c r="G41" s="106">
        <v>149.63999999999999</v>
      </c>
      <c r="H41" s="129"/>
      <c r="I41" s="129"/>
      <c r="J41" s="108"/>
      <c r="K41" s="108"/>
      <c r="L41" s="109">
        <v>11.6</v>
      </c>
      <c r="M41" s="110">
        <v>128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11</v>
      </c>
      <c r="F42" s="129">
        <v>7</v>
      </c>
      <c r="G42" s="106">
        <v>161.24</v>
      </c>
      <c r="H42" s="129"/>
      <c r="I42" s="129"/>
      <c r="J42" s="108"/>
      <c r="K42" s="108"/>
      <c r="L42" s="109">
        <v>11.6</v>
      </c>
      <c r="M42" s="110">
        <v>128</v>
      </c>
      <c r="N42" s="117"/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12</v>
      </c>
      <c r="F43" s="129">
        <v>5</v>
      </c>
      <c r="G43" s="106">
        <v>172.84</v>
      </c>
      <c r="H43" s="129"/>
      <c r="I43" s="129"/>
      <c r="J43" s="108"/>
      <c r="K43" s="108"/>
      <c r="L43" s="109">
        <v>11.6</v>
      </c>
      <c r="M43" s="110">
        <v>128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13</v>
      </c>
      <c r="F44" s="129">
        <v>3</v>
      </c>
      <c r="G44" s="106">
        <v>184.44</v>
      </c>
      <c r="H44" s="129"/>
      <c r="I44" s="129"/>
      <c r="J44" s="108"/>
      <c r="K44" s="108"/>
      <c r="L44" s="109">
        <v>11.6</v>
      </c>
      <c r="M44" s="110">
        <v>128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14</v>
      </c>
      <c r="F45" s="129">
        <v>1</v>
      </c>
      <c r="G45" s="106">
        <v>196.04</v>
      </c>
      <c r="H45" s="129"/>
      <c r="I45" s="129"/>
      <c r="J45" s="108"/>
      <c r="K45" s="108"/>
      <c r="L45" s="109">
        <v>11.6</v>
      </c>
      <c r="M45" s="110">
        <v>127</v>
      </c>
      <c r="N45" s="117"/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14</v>
      </c>
      <c r="F46" s="129">
        <v>5</v>
      </c>
      <c r="G46" s="106">
        <v>200.68</v>
      </c>
      <c r="H46" s="129"/>
      <c r="I46" s="129"/>
      <c r="J46" s="108"/>
      <c r="K46" s="108"/>
      <c r="L46" s="109">
        <v>4.6399999999999997</v>
      </c>
      <c r="M46" s="110">
        <v>130</v>
      </c>
      <c r="N46" s="117"/>
      <c r="O46" s="152">
        <v>43729</v>
      </c>
      <c r="P46" s="117">
        <v>2388085</v>
      </c>
      <c r="Q46" s="117">
        <v>14</v>
      </c>
      <c r="R46" s="117">
        <v>5</v>
      </c>
      <c r="S46" s="117">
        <v>1</v>
      </c>
      <c r="T46" s="117">
        <v>3</v>
      </c>
      <c r="U46" s="117">
        <v>182</v>
      </c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2</v>
      </c>
      <c r="F47" s="129">
        <v>0</v>
      </c>
      <c r="G47" s="106">
        <v>27.84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29">
        <v>9</v>
      </c>
      <c r="G48" s="106">
        <v>38.28</v>
      </c>
      <c r="H48" s="129"/>
      <c r="I48" s="129"/>
      <c r="J48" s="108"/>
      <c r="K48" s="108"/>
      <c r="L48" s="109">
        <v>10.44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29">
        <v>6</v>
      </c>
      <c r="G49" s="106">
        <v>48.72</v>
      </c>
      <c r="H49" s="129"/>
      <c r="I49" s="129"/>
      <c r="J49" s="108"/>
      <c r="K49" s="108"/>
      <c r="L49" s="109">
        <v>10.44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4</v>
      </c>
      <c r="F50" s="129">
        <v>3</v>
      </c>
      <c r="G50" s="106">
        <v>59.16</v>
      </c>
      <c r="H50" s="129"/>
      <c r="I50" s="129"/>
      <c r="J50" s="108"/>
      <c r="K50" s="108"/>
      <c r="L50" s="109">
        <v>10.44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5</v>
      </c>
      <c r="F51" s="129">
        <v>0</v>
      </c>
      <c r="G51" s="106">
        <v>69.599999999999994</v>
      </c>
      <c r="H51" s="129"/>
      <c r="I51" s="129"/>
      <c r="J51" s="108"/>
      <c r="K51" s="108"/>
      <c r="L51" s="109">
        <v>10.44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5</v>
      </c>
      <c r="F52" s="129">
        <v>9</v>
      </c>
      <c r="G52" s="106">
        <v>80.040000000000006</v>
      </c>
      <c r="H52" s="129"/>
      <c r="I52" s="129"/>
      <c r="J52" s="108"/>
      <c r="K52" s="108"/>
      <c r="L52" s="109">
        <v>10.44</v>
      </c>
      <c r="M52" s="110">
        <v>129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6</v>
      </c>
      <c r="F53" s="129">
        <v>6</v>
      </c>
      <c r="G53" s="106">
        <v>90.48</v>
      </c>
      <c r="H53" s="129"/>
      <c r="I53" s="129"/>
      <c r="J53" s="108"/>
      <c r="K53" s="108"/>
      <c r="L53" s="109">
        <v>10.44</v>
      </c>
      <c r="M53" s="110">
        <v>129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7</v>
      </c>
      <c r="F54" s="129">
        <v>3</v>
      </c>
      <c r="G54" s="106">
        <v>100.92</v>
      </c>
      <c r="H54" s="129"/>
      <c r="I54" s="129"/>
      <c r="J54" s="108"/>
      <c r="K54" s="108"/>
      <c r="L54" s="109">
        <v>10.44</v>
      </c>
      <c r="M54" s="110">
        <v>128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8</v>
      </c>
      <c r="F55" s="130">
        <v>0</v>
      </c>
      <c r="G55" s="106">
        <v>111.36</v>
      </c>
      <c r="H55" s="129"/>
      <c r="I55" s="129"/>
      <c r="J55" s="108"/>
      <c r="K55" s="108"/>
      <c r="L55" s="109">
        <v>10.44</v>
      </c>
      <c r="M55" s="110">
        <v>128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8</v>
      </c>
      <c r="F56" s="129">
        <v>9</v>
      </c>
      <c r="G56" s="106">
        <v>121.8</v>
      </c>
      <c r="H56" s="129"/>
      <c r="I56" s="129"/>
      <c r="J56" s="108"/>
      <c r="K56" s="108"/>
      <c r="L56" s="109">
        <v>10.44</v>
      </c>
      <c r="M56" s="110">
        <v>128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375.83999999999992</v>
      </c>
      <c r="M58" s="101">
        <f>SUM(M27:M57)</f>
        <v>3859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363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Roxanne Wood</cp:lastModifiedBy>
  <cp:lastPrinted>2020-04-30T16:03:41Z</cp:lastPrinted>
  <dcterms:created xsi:type="dcterms:W3CDTF">2018-03-19T21:49:32Z</dcterms:created>
  <dcterms:modified xsi:type="dcterms:W3CDTF">2020-04-30T16:03:54Z</dcterms:modified>
</cp:coreProperties>
</file>