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4359CB8B-6D5F-4BAF-A17F-9670A25BCFA5}" xr6:coauthVersionLast="45" xr6:coauthVersionMax="45" xr10:uidLastSave="{00000000-0000-0000-0000-000000000000}"/>
  <bookViews>
    <workbookView xWindow="1665" yWindow="3735" windowWidth="25950" windowHeight="11760" tabRatio="872" firstSheet="8" activeTab="20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F20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F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F20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<sst xmlns="http://schemas.openxmlformats.org/spreadsheetml/2006/main" count="1079" uniqueCount="148">
  <si>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</si>
  <si>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</si>
  <si>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</si>
  <si>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</si>
  <si>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</si>
  <si>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</si>
  <si>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</si>
  <si>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</si>
  <si>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</si>
  <si>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</si>
  <si>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</si>
  <si>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</si>
  <si>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</si>
  <si>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</si>
  <si>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</si>
  <si>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</si>
  <si>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</si>
  <si>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</si>
  <si>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</si>
  <si>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</si>
  <si>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</si>
  <si>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</si>
  <si>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</si>
  <si>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</si>
  <si>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</si>
  <si>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</si>
  <si>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</si>
  <si>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</si>
  <si>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</si>
  <si>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</si>
  <si>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</si>
  <si>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</si>
  <si>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</si>
  <si>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</si>
  <si>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</si>
  <si>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</si>
  <si>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</si>
  <si>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</si>
  <si>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</si>
  <si>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</si>
  <si>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</si>
  <si>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</si>
  <si>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</si>
  <si>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</si>
  <si>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</si>
  <si>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</si>
  <si>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</si>
  <si>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</si>
  <si>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</si>
  <si>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</si>
  <si>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</si>
  <si>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</si>
  <si>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</si>
  <si>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</si>
  <si>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</si>
  <si>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</si>
  <si>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</si>
  <si>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</si>
  <si>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</si>
  <si>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</si>
  <si>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</si>
  <si>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</si>
  <si>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</si>
  <si>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</si>
  <si>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</si>
  <si>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</si>
  <si>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</si>
  <si>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</si>
  <si>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</si>
  <si>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</si>
  <si>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Flowing casing pressure</t>
  </si>
  <si>
    <t>flowing casing pressure</t>
  </si>
  <si>
    <t>2-3-18 fluid carried over to safety system shut well in cleaned out dback on</t>
  </si>
  <si>
    <t>back on line.</t>
  </si>
  <si>
    <t>2-20 compressor wend down low oil psi back on line</t>
  </si>
  <si>
    <t>flowing csing psi</t>
  </si>
  <si>
    <t>flowing casing psi</t>
  </si>
  <si>
    <t>g-48 t 84</t>
  </si>
  <si>
    <t>g-48 t 78</t>
  </si>
  <si>
    <t>g-48 t 80</t>
  </si>
  <si>
    <t>g-50 t 87</t>
  </si>
  <si>
    <t>g-50.2t90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</si>
  <si>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</si>
  <si>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</si>
  <si>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</si>
  <si>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</si>
  <si>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</si>
  <si>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</si>
  <si>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</si>
  <si>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</si>
  <si>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g-44.5 t-62</t>
  </si>
  <si>
    <t>g-45 t-52</t>
  </si>
  <si>
    <t>g-46 t-58</t>
  </si>
  <si>
    <t>January</t>
  </si>
  <si>
    <t>g-45.5 t-46</t>
  </si>
  <si>
    <t>g45.5 t-46</t>
  </si>
  <si>
    <t>15685B</t>
  </si>
  <si>
    <t>g-45 t-56</t>
  </si>
  <si>
    <t>g-45.4 t-50</t>
  </si>
  <si>
    <t>g-46 t-56</t>
  </si>
  <si>
    <t>g-46.4 t-63</t>
  </si>
  <si>
    <t>g-44 t-62</t>
  </si>
  <si>
    <t>g-45.4 t-70</t>
  </si>
  <si>
    <t>18449B</t>
  </si>
  <si>
    <t>g-47.6 t-72</t>
  </si>
  <si>
    <t>g-47 t-62</t>
  </si>
  <si>
    <t>will have run ticket Monday for 12th</t>
  </si>
  <si>
    <t>g-44.6 t-80</t>
  </si>
  <si>
    <t>g-45 t-70</t>
  </si>
  <si>
    <t>g-46 t-66</t>
  </si>
  <si>
    <t>g-46 t-70</t>
  </si>
  <si>
    <t>g-47.4 t-78</t>
  </si>
  <si>
    <t>g-47 t-86</t>
  </si>
  <si>
    <t>g-46 t-78</t>
  </si>
  <si>
    <t>g-46.2 t-76</t>
  </si>
  <si>
    <t>g-47 t-79</t>
  </si>
  <si>
    <t>g-47 t-84</t>
  </si>
  <si>
    <t>g-47.8 t-86</t>
  </si>
  <si>
    <t>g-46.4 t-80</t>
  </si>
  <si>
    <t>g-47.6 t-74</t>
  </si>
  <si>
    <t>7254055A</t>
  </si>
  <si>
    <t>g-47.2 t-86</t>
  </si>
  <si>
    <t>7254055B</t>
  </si>
  <si>
    <t>g-45.4 t-76</t>
  </si>
  <si>
    <t>g-45 t-78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</si>
  <si>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</si>
  <si>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</si>
  <si>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</si>
  <si>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</si>
  <si>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</si>
  <si>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</si>
  <si>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</si>
  <si>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</si>
  <si>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</si>
  <si>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</si>
  <si>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</si>
  <si>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</si>
  <si>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</si>
  <si>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</si>
  <si>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</si>
  <si>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</si>
  <si>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</si>
  <si>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</si>
  <si>
    <t>g-45.5 t-58</t>
  </si>
  <si>
    <t>g-45.6 t-48</t>
  </si>
  <si>
    <t>g-46 t-50</t>
  </si>
  <si>
    <t>g-46 t-60</t>
  </si>
  <si>
    <t>g-44.4 t-60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</si>
</sst>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8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8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8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8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5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0" t="s">
        <v>3</v>
      </c>
      <c r="AD2" s="150"/>
      <c r="AE2" s="149" t="s">
        <v>93</v>
      </c>
      <c r="AF2" s="149"/>
    </row>
    <row r="3" spans="1:35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5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5" ht="21.75" customHeight="1" x14ac:dyDescent="0.2">
      <c r="A6" s="144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39" t="s">
        <v>11</v>
      </c>
      <c r="O6" s="140" t="s">
        <v>12</v>
      </c>
      <c r="P6" s="137" t="s">
        <v>13</v>
      </c>
      <c r="Q6" s="137" t="s">
        <v>70</v>
      </c>
      <c r="R6" s="137" t="s">
        <v>14</v>
      </c>
      <c r="S6" s="137" t="s">
        <v>15</v>
      </c>
      <c r="T6" s="137" t="s">
        <v>16</v>
      </c>
      <c r="U6" s="142" t="s">
        <v>41</v>
      </c>
      <c r="V6" s="137" t="s">
        <v>60</v>
      </c>
      <c r="W6" s="137" t="s">
        <v>42</v>
      </c>
      <c r="X6" s="137" t="s">
        <v>52</v>
      </c>
      <c r="Y6" s="131" t="s">
        <v>6</v>
      </c>
      <c r="Z6" s="133" t="s">
        <v>17</v>
      </c>
      <c r="AA6" s="133" t="s">
        <v>18</v>
      </c>
      <c r="AB6" s="135" t="s">
        <v>19</v>
      </c>
      <c r="AC6" s="135"/>
      <c r="AD6" s="135" t="s">
        <v>20</v>
      </c>
      <c r="AE6" s="135"/>
      <c r="AF6" s="136" t="s">
        <v>21</v>
      </c>
    </row>
    <row r="7" spans="1:35" x14ac:dyDescent="0.2">
      <c r="A7" s="14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6"/>
      <c r="O7" s="141"/>
      <c r="P7" s="134"/>
      <c r="Q7" s="134"/>
      <c r="R7" s="134"/>
      <c r="S7" s="134"/>
      <c r="T7" s="134"/>
      <c r="U7" s="138"/>
      <c r="V7" s="138"/>
      <c r="W7" s="138"/>
      <c r="X7" s="134"/>
      <c r="Y7" s="132"/>
      <c r="Z7" s="134"/>
      <c r="AA7" s="134"/>
      <c r="AB7" s="134"/>
      <c r="AC7" s="134"/>
      <c r="AD7" s="134"/>
      <c r="AE7" s="134"/>
      <c r="AF7" s="136"/>
    </row>
    <row r="8" spans="1:35" x14ac:dyDescent="0.2">
      <c r="A8" s="145"/>
      <c r="B8" s="7">
        <v>18</v>
      </c>
      <c r="C8" s="7">
        <v>5</v>
      </c>
      <c r="D8" s="4">
        <v>369.07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24"/>
      <c r="L8" s="24"/>
      <c r="M8" s="25"/>
      <c r="N8" s="131"/>
      <c r="O8" s="135"/>
      <c r="P8" s="134"/>
      <c r="Q8" s="134"/>
      <c r="R8" s="134"/>
      <c r="S8" s="134"/>
      <c r="T8" s="134"/>
      <c r="U8" s="134"/>
      <c r="V8" s="134"/>
      <c r="W8" s="134"/>
      <c r="X8" s="134"/>
      <c r="Y8" s="132"/>
      <c r="Z8" s="134"/>
      <c r="AA8" s="134"/>
      <c r="AB8" s="24" t="s">
        <v>24</v>
      </c>
      <c r="AC8" s="24" t="s">
        <v>25</v>
      </c>
      <c r="AD8" s="24" t="s">
        <v>24</v>
      </c>
      <c r="AE8" s="24" t="s">
        <v>25</v>
      </c>
      <c r="AF8" s="131"/>
    </row>
    <row r="9" spans="1:35" x14ac:dyDescent="0.2">
      <c r="A9" s="6">
        <v>2</v>
      </c>
      <c r="B9" s="7">
        <v>19</v>
      </c>
      <c r="C9" s="7">
        <v>4</v>
      </c>
      <c r="D9" s="4">
        <v>387.44</v>
      </c>
      <c r="E9" s="3">
        <v>7</v>
      </c>
      <c r="F9" s="3">
        <v>6</v>
      </c>
      <c r="G9" s="4">
        <v>150.30000000000001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4</v>
      </c>
      <c r="P9" s="7">
        <v>180</v>
      </c>
      <c r="Q9" s="7">
        <v>200</v>
      </c>
      <c r="R9" s="7">
        <v>20</v>
      </c>
      <c r="S9" s="7">
        <v>630</v>
      </c>
      <c r="T9" s="7">
        <v>0.4</v>
      </c>
      <c r="U9" s="7">
        <v>32</v>
      </c>
      <c r="V9" s="7">
        <v>126</v>
      </c>
      <c r="W9" s="7">
        <v>127</v>
      </c>
      <c r="X9" s="7">
        <v>18</v>
      </c>
      <c r="Y9" s="9">
        <v>43834</v>
      </c>
      <c r="Z9" s="7">
        <v>1</v>
      </c>
      <c r="AA9" s="7">
        <v>8194077</v>
      </c>
      <c r="AB9" s="7">
        <v>19</v>
      </c>
      <c r="AC9" s="7">
        <v>4</v>
      </c>
      <c r="AD9" s="7">
        <v>10</v>
      </c>
      <c r="AE9" s="7">
        <v>4</v>
      </c>
      <c r="AF9" s="10">
        <v>180</v>
      </c>
      <c r="AG9" t="s">
        <v>146</v>
      </c>
    </row>
    <row r="10" spans="1:35" x14ac:dyDescent="0.2">
      <c r="A10" s="6">
        <f t="shared" ref="A10:A36" si="0">SUM(A9+1)</f>
        <v>3</v>
      </c>
      <c r="B10" s="7">
        <v>10</v>
      </c>
      <c r="C10" s="7">
        <v>11</v>
      </c>
      <c r="D10" s="4">
        <v>218.77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25.05</v>
      </c>
      <c r="O10" s="7">
        <v>4</v>
      </c>
      <c r="P10" s="7">
        <v>180</v>
      </c>
      <c r="Q10" s="7">
        <v>200</v>
      </c>
      <c r="R10" s="7">
        <v>20</v>
      </c>
      <c r="S10" s="7">
        <v>630</v>
      </c>
      <c r="T10" s="7">
        <v>0.4</v>
      </c>
      <c r="U10" s="7">
        <v>42</v>
      </c>
      <c r="V10" s="7">
        <v>194</v>
      </c>
      <c r="W10" s="7">
        <v>195</v>
      </c>
      <c r="X10" s="7">
        <v>11</v>
      </c>
      <c r="Y10" s="9">
        <v>43836</v>
      </c>
      <c r="Z10" s="7">
        <v>1</v>
      </c>
      <c r="AA10" s="7">
        <v>39702</v>
      </c>
      <c r="AB10" s="7">
        <v>13</v>
      </c>
      <c r="AC10" s="7">
        <v>3</v>
      </c>
      <c r="AD10" s="7">
        <v>5</v>
      </c>
      <c r="AE10" s="7">
        <v>5</v>
      </c>
      <c r="AF10" s="10">
        <v>156.32</v>
      </c>
      <c r="AG10" t="s">
        <v>147</v>
      </c>
    </row>
    <row r="11" spans="1:35" x14ac:dyDescent="0.2">
      <c r="A11" s="6">
        <f t="shared" si="0"/>
        <v>4</v>
      </c>
      <c r="B11" s="7">
        <v>12</v>
      </c>
      <c r="C11" s="7">
        <v>3</v>
      </c>
      <c r="D11" s="4">
        <v>245.49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4</v>
      </c>
      <c r="P11" s="7">
        <v>180</v>
      </c>
      <c r="Q11" s="7">
        <v>200</v>
      </c>
      <c r="R11" s="7">
        <v>20</v>
      </c>
      <c r="S11" s="7">
        <v>630</v>
      </c>
      <c r="T11" s="7">
        <v>0.4</v>
      </c>
      <c r="U11" s="7">
        <v>40</v>
      </c>
      <c r="V11" s="7">
        <v>188</v>
      </c>
      <c r="W11" s="7">
        <v>189</v>
      </c>
      <c r="X11" s="7">
        <v>12</v>
      </c>
      <c r="Y11" s="9"/>
      <c r="Z11" s="7"/>
      <c r="AA11" s="7"/>
      <c r="AB11" s="7"/>
      <c r="AC11" s="7"/>
      <c r="AD11" s="7"/>
      <c r="AE11" s="7"/>
      <c r="AF11" s="10"/>
    </row>
    <row r="12" spans="1:35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630</v>
      </c>
      <c r="T12" s="7">
        <v>0.4</v>
      </c>
      <c r="U12" s="7">
        <v>18</v>
      </c>
      <c r="V12" s="7">
        <v>28</v>
      </c>
      <c r="W12" s="7">
        <v>29</v>
      </c>
      <c r="X12" s="7">
        <v>26</v>
      </c>
      <c r="Y12" s="9"/>
      <c r="Z12" s="7"/>
      <c r="AA12" s="7"/>
      <c r="AB12" s="7"/>
      <c r="AC12" s="7"/>
      <c r="AD12" s="7"/>
      <c r="AE12" s="7"/>
      <c r="AF12" s="10"/>
    </row>
    <row r="13" spans="1:35" x14ac:dyDescent="0.2">
      <c r="A13" s="6">
        <f t="shared" si="0"/>
        <v>6</v>
      </c>
      <c r="B13" s="7">
        <v>6</v>
      </c>
      <c r="C13" s="7">
        <v>6</v>
      </c>
      <c r="D13" s="4">
        <v>130.26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23.38</v>
      </c>
      <c r="O13" s="7">
        <v>4</v>
      </c>
      <c r="P13" s="7">
        <v>180</v>
      </c>
      <c r="Q13" s="7">
        <v>200</v>
      </c>
      <c r="R13" s="7">
        <v>20</v>
      </c>
      <c r="S13" s="7">
        <v>630</v>
      </c>
      <c r="T13" s="7">
        <v>0.4</v>
      </c>
      <c r="U13" s="7">
        <v>9</v>
      </c>
      <c r="V13" s="7">
        <v>8</v>
      </c>
      <c r="W13" s="7">
        <v>9</v>
      </c>
      <c r="X13" s="7">
        <v>31</v>
      </c>
      <c r="Y13" s="9"/>
      <c r="Z13" s="7"/>
      <c r="AA13" s="7"/>
      <c r="AB13" s="7"/>
      <c r="AC13" s="7"/>
      <c r="AD13" s="7"/>
      <c r="AE13" s="7"/>
      <c r="AF13" s="10"/>
    </row>
    <row r="14" spans="1:35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5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336.32</v>
      </c>
    </row>
    <row r="21" spans="1:35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5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5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6" t="s">
        <v>29</v>
      </c>
      <c r="Z26" s="126"/>
      <c r="AA26" s="126"/>
      <c r="AB26" s="126"/>
      <c r="AC26" s="126"/>
      <c r="AD26" s="126"/>
      <c r="AE26" s="123"/>
      <c r="AF26" s="123"/>
    </row>
    <row r="27" spans="1:35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22" t="s">
        <v>9</v>
      </c>
      <c r="Z27" s="122"/>
      <c r="AA27" s="122"/>
      <c r="AB27" s="122"/>
      <c r="AC27" s="122"/>
      <c r="AD27" s="122"/>
      <c r="AE27" s="123"/>
      <c r="AF27" s="123"/>
    </row>
    <row r="28" spans="1:35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22" t="s">
        <v>30</v>
      </c>
      <c r="Z28" s="122"/>
      <c r="AA28" s="122"/>
      <c r="AB28" s="122"/>
      <c r="AC28" s="122"/>
      <c r="AD28" s="122"/>
      <c r="AE28" s="123"/>
      <c r="AF28" s="123"/>
    </row>
    <row r="29" spans="1:35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22" t="s">
        <v>7</v>
      </c>
      <c r="Z29" s="122"/>
      <c r="AA29" s="122"/>
      <c r="AB29" s="122"/>
      <c r="AC29" s="122"/>
      <c r="AD29" s="122"/>
      <c r="AE29" s="123"/>
      <c r="AF29" s="123"/>
    </row>
    <row r="30" spans="1:35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1"/>
      <c r="Z30" s="121"/>
      <c r="AA30" s="121"/>
      <c r="AB30" s="121"/>
      <c r="AC30" s="121"/>
      <c r="AD30" s="121"/>
      <c r="AE30" s="104"/>
      <c r="AF30" s="104"/>
    </row>
    <row r="31" spans="1:35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5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26" t="s">
        <v>32</v>
      </c>
      <c r="Z32" s="115">
        <v>1500</v>
      </c>
      <c r="AA32" s="117"/>
      <c r="AB32" s="113" t="s">
        <v>33</v>
      </c>
      <c r="AC32" s="114"/>
      <c r="AD32" s="115"/>
      <c r="AE32" s="116"/>
      <c r="AF32" s="117"/>
    </row>
    <row r="33" spans="1:32" ht="13.5" customHeight="1" x14ac:dyDescent="0.2">
      <c r="A33" s="6"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26" t="s">
        <v>34</v>
      </c>
      <c r="Z33" s="111">
        <v>1</v>
      </c>
      <c r="AA33" s="112"/>
      <c r="AB33" s="113" t="s">
        <v>35</v>
      </c>
      <c r="AC33" s="114"/>
      <c r="AD33" s="115" t="s">
        <v>53</v>
      </c>
      <c r="AE33" s="116"/>
      <c r="AF33" s="117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26" t="s">
        <v>36</v>
      </c>
      <c r="Z34" s="111">
        <v>6.55</v>
      </c>
      <c r="AA34" s="112"/>
      <c r="AB34" s="118"/>
      <c r="AC34" s="119"/>
      <c r="AD34" s="119"/>
      <c r="AE34" s="119"/>
      <c r="AF34" s="120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27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s="28" t="s">
        <v>26</v>
      </c>
      <c r="N40" s="20">
        <f>SUM(N9:N39)</f>
        <v>126.91999999999999</v>
      </c>
      <c r="O40" s="12">
        <f>SUM(O9:O39)</f>
        <v>20</v>
      </c>
      <c r="T40" s="28" t="s">
        <v>26</v>
      </c>
      <c r="U40" s="12">
        <f>SUM(U9:U39)</f>
        <v>141</v>
      </c>
      <c r="V40" s="12">
        <f>SUM(V9:V39)</f>
        <v>544</v>
      </c>
      <c r="W40" s="12">
        <f>SUM(W9:W39)</f>
        <v>549</v>
      </c>
      <c r="X40" s="29">
        <f>SUM(X9:X39)</f>
        <v>98</v>
      </c>
      <c r="Y40" s="105" t="s">
        <v>38</v>
      </c>
      <c r="Z40" s="106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J70"/>
  <sheetViews>
    <sheetView workbookViewId="0">
      <selection activeCell="J10" sqref="J10"/>
    </sheetView>
  </sheetViews>
  <sheetFormatPr defaultRowHeight="12.75" x14ac:dyDescent="0.2"/>
  <sheetData>
    <row r="2" spans="2:10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0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0" x14ac:dyDescent="0.2">
      <c r="B4" s="163"/>
      <c r="C4" s="146"/>
      <c r="D4" s="146"/>
      <c r="E4" s="146"/>
      <c r="F4" s="146"/>
      <c r="G4" s="146"/>
      <c r="H4" s="146"/>
      <c r="I4" s="155"/>
    </row>
    <row r="5" spans="2:10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0" x14ac:dyDescent="0.2">
      <c r="B6" s="9">
        <v>43268</v>
      </c>
      <c r="C6" s="7">
        <v>1</v>
      </c>
      <c r="D6" s="7">
        <v>5303837</v>
      </c>
      <c r="E6" s="7">
        <v>12</v>
      </c>
      <c r="F6" s="7">
        <v>8</v>
      </c>
      <c r="G6" s="7">
        <v>3</v>
      </c>
      <c r="H6" s="7">
        <v>8</v>
      </c>
      <c r="I6" s="10">
        <v>170.32</v>
      </c>
      <c r="J6" t="s">
        <v>77</v>
      </c>
    </row>
    <row r="7" spans="2:10" x14ac:dyDescent="0.2">
      <c r="B7" s="9">
        <v>43269</v>
      </c>
      <c r="C7" s="7">
        <v>2</v>
      </c>
      <c r="D7" s="7">
        <v>5295275</v>
      </c>
      <c r="E7" s="7">
        <v>7</v>
      </c>
      <c r="F7" s="7">
        <v>1</v>
      </c>
      <c r="G7" s="7">
        <v>1</v>
      </c>
      <c r="H7" s="7">
        <v>4</v>
      </c>
      <c r="I7" s="10">
        <v>113.77</v>
      </c>
      <c r="J7" t="s">
        <v>78</v>
      </c>
    </row>
    <row r="8" spans="2:10" x14ac:dyDescent="0.2">
      <c r="B8" s="9">
        <v>43272</v>
      </c>
      <c r="C8" s="7">
        <v>2</v>
      </c>
      <c r="D8" s="7">
        <v>5332984</v>
      </c>
      <c r="E8" s="7">
        <v>12</v>
      </c>
      <c r="F8" s="7">
        <v>3</v>
      </c>
      <c r="G8" s="7">
        <v>3</v>
      </c>
      <c r="H8" s="7">
        <v>3</v>
      </c>
      <c r="I8" s="10">
        <v>177.88</v>
      </c>
      <c r="J8" t="s">
        <v>79</v>
      </c>
    </row>
    <row r="9" spans="2:10" x14ac:dyDescent="0.2">
      <c r="B9" s="9">
        <v>43277</v>
      </c>
      <c r="C9" s="7">
        <v>1</v>
      </c>
      <c r="D9" s="7">
        <v>5368238</v>
      </c>
      <c r="E9" s="7">
        <v>12</v>
      </c>
      <c r="F9" s="7">
        <v>11</v>
      </c>
      <c r="G9" s="7">
        <v>3</v>
      </c>
      <c r="H9" s="7">
        <v>11</v>
      </c>
      <c r="I9" s="10">
        <v>177.69</v>
      </c>
      <c r="J9" t="s">
        <v>80</v>
      </c>
    </row>
    <row r="10" spans="2:10" x14ac:dyDescent="0.2">
      <c r="B10" s="9">
        <v>43278</v>
      </c>
      <c r="C10" s="7">
        <v>2</v>
      </c>
      <c r="D10" s="7">
        <v>5368244</v>
      </c>
      <c r="E10" s="7">
        <v>14</v>
      </c>
      <c r="F10" s="7">
        <v>1</v>
      </c>
      <c r="G10" s="7">
        <v>5</v>
      </c>
      <c r="H10" s="7">
        <v>0</v>
      </c>
      <c r="I10" s="10">
        <v>178.32</v>
      </c>
      <c r="J10" t="s">
        <v>81</v>
      </c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64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86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116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125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126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89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1"/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24"/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5" t="s">
        <v>82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6" t="s">
        <v>83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6" t="s">
        <v>84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6" t="s">
        <v>85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1"/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57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127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128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129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130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04" t="s">
        <v>66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24" t="s">
        <v>0</v>
      </c>
      <c r="N1" s="224"/>
      <c r="O1" s="224"/>
      <c r="P1" s="224"/>
      <c r="Q1" s="224"/>
      <c r="R1" s="224"/>
      <c r="S1" s="224"/>
      <c r="T1" s="224"/>
      <c r="AB1" s="225" t="s">
        <v>1</v>
      </c>
      <c r="AC1" s="225"/>
      <c r="AD1" s="225"/>
      <c r="AE1" s="225"/>
      <c r="AF1" s="225"/>
    </row>
    <row r="2" spans="1:33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50</v>
      </c>
      <c r="V2" s="227"/>
      <c r="W2" s="227"/>
      <c r="X2" s="227"/>
      <c r="Y2" s="227"/>
      <c r="Z2" s="227"/>
      <c r="AA2" s="227"/>
      <c r="AC2" s="228" t="s">
        <v>3</v>
      </c>
      <c r="AD2" s="228"/>
      <c r="AE2" s="149" t="s">
        <v>87</v>
      </c>
      <c r="AF2" s="227"/>
    </row>
    <row r="3" spans="1:33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229" t="s">
        <v>51</v>
      </c>
      <c r="V3" s="229"/>
      <c r="W3" s="229"/>
      <c r="X3" s="229"/>
      <c r="Y3" s="229"/>
      <c r="Z3" s="229"/>
      <c r="AA3" s="229"/>
      <c r="AC3" s="228" t="s">
        <v>5</v>
      </c>
      <c r="AD3" s="228"/>
      <c r="AE3" s="230">
        <v>2019</v>
      </c>
      <c r="AF3" s="230"/>
    </row>
    <row r="5" spans="1:33" x14ac:dyDescent="0.2">
      <c r="A5" s="231" t="s">
        <v>6</v>
      </c>
      <c r="B5" s="234" t="s">
        <v>46</v>
      </c>
      <c r="C5" s="234"/>
      <c r="D5" s="234"/>
      <c r="E5" s="234" t="s">
        <v>47</v>
      </c>
      <c r="F5" s="234"/>
      <c r="G5" s="234"/>
      <c r="H5" s="234" t="s">
        <v>48</v>
      </c>
      <c r="I5" s="234"/>
      <c r="J5" s="234"/>
      <c r="K5" s="234" t="s">
        <v>49</v>
      </c>
      <c r="L5" s="234"/>
      <c r="M5" s="234"/>
      <c r="N5" s="235" t="s">
        <v>7</v>
      </c>
      <c r="O5" s="235"/>
      <c r="P5" s="236" t="s">
        <v>8</v>
      </c>
      <c r="Q5" s="236"/>
      <c r="R5" s="236"/>
      <c r="S5" s="236"/>
      <c r="T5" s="236"/>
      <c r="U5" s="236"/>
      <c r="V5" s="57"/>
      <c r="W5" s="57"/>
      <c r="X5" s="57"/>
      <c r="Y5" s="234" t="s">
        <v>9</v>
      </c>
      <c r="Z5" s="234"/>
      <c r="AA5" s="234"/>
      <c r="AB5" s="234"/>
      <c r="AC5" s="234"/>
      <c r="AD5" s="234"/>
      <c r="AE5" s="234"/>
      <c r="AF5" s="234"/>
    </row>
    <row r="6" spans="1:33" ht="21.75" customHeight="1" x14ac:dyDescent="0.2">
      <c r="A6" s="232"/>
      <c r="B6" s="234" t="s">
        <v>10</v>
      </c>
      <c r="C6" s="234"/>
      <c r="D6" s="234"/>
      <c r="E6" s="234" t="s">
        <v>10</v>
      </c>
      <c r="F6" s="234"/>
      <c r="G6" s="234"/>
      <c r="H6" s="234" t="s">
        <v>10</v>
      </c>
      <c r="I6" s="234"/>
      <c r="J6" s="234"/>
      <c r="K6" s="234" t="s">
        <v>10</v>
      </c>
      <c r="L6" s="234"/>
      <c r="M6" s="234"/>
      <c r="N6" s="237" t="s">
        <v>11</v>
      </c>
      <c r="O6" s="240" t="s">
        <v>12</v>
      </c>
      <c r="P6" s="243" t="s">
        <v>13</v>
      </c>
      <c r="Q6" s="243" t="s">
        <v>40</v>
      </c>
      <c r="R6" s="243" t="s">
        <v>14</v>
      </c>
      <c r="S6" s="243" t="s">
        <v>15</v>
      </c>
      <c r="T6" s="243" t="s">
        <v>16</v>
      </c>
      <c r="U6" s="244" t="s">
        <v>41</v>
      </c>
      <c r="V6" s="243" t="s">
        <v>60</v>
      </c>
      <c r="W6" s="243" t="s">
        <v>42</v>
      </c>
      <c r="X6" s="243" t="s">
        <v>52</v>
      </c>
      <c r="Y6" s="239" t="s">
        <v>6</v>
      </c>
      <c r="Z6" s="247" t="s">
        <v>17</v>
      </c>
      <c r="AA6" s="247" t="s">
        <v>18</v>
      </c>
      <c r="AB6" s="242" t="s">
        <v>19</v>
      </c>
      <c r="AC6" s="242"/>
      <c r="AD6" s="242" t="s">
        <v>20</v>
      </c>
      <c r="AE6" s="242"/>
      <c r="AF6" s="238" t="s">
        <v>21</v>
      </c>
    </row>
    <row r="7" spans="1:33" x14ac:dyDescent="0.2">
      <c r="A7" s="23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38"/>
      <c r="O7" s="241"/>
      <c r="P7" s="234"/>
      <c r="Q7" s="234"/>
      <c r="R7" s="234"/>
      <c r="S7" s="234"/>
      <c r="T7" s="234"/>
      <c r="U7" s="245"/>
      <c r="V7" s="245"/>
      <c r="W7" s="245"/>
      <c r="X7" s="234"/>
      <c r="Y7" s="246"/>
      <c r="Z7" s="234"/>
      <c r="AA7" s="234"/>
      <c r="AB7" s="234"/>
      <c r="AC7" s="234"/>
      <c r="AD7" s="234"/>
      <c r="AE7" s="234"/>
      <c r="AF7" s="238"/>
    </row>
    <row r="8" spans="1:33" x14ac:dyDescent="0.2">
      <c r="A8" s="23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39"/>
      <c r="O8" s="242"/>
      <c r="P8" s="234"/>
      <c r="Q8" s="234"/>
      <c r="R8" s="234"/>
      <c r="S8" s="234"/>
      <c r="T8" s="234"/>
      <c r="U8" s="234"/>
      <c r="V8" s="234"/>
      <c r="W8" s="234"/>
      <c r="X8" s="234"/>
      <c r="Y8" s="246"/>
      <c r="Z8" s="234"/>
      <c r="AA8" s="234"/>
      <c r="AB8" s="60" t="s">
        <v>24</v>
      </c>
      <c r="AC8" s="60" t="s">
        <v>25</v>
      </c>
      <c r="AD8" s="60" t="s">
        <v>24</v>
      </c>
      <c r="AE8" s="60" t="s">
        <v>25</v>
      </c>
      <c r="AF8" s="239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131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132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133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134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133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56" t="s">
        <v>9</v>
      </c>
      <c r="Z27" s="256"/>
      <c r="AA27" s="256"/>
      <c r="AB27" s="256"/>
      <c r="AC27" s="256"/>
      <c r="AD27" s="256"/>
      <c r="AE27" s="255"/>
      <c r="AF27" s="255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56" t="s">
        <v>30</v>
      </c>
      <c r="Z28" s="256"/>
      <c r="AA28" s="256"/>
      <c r="AB28" s="256"/>
      <c r="AC28" s="256"/>
      <c r="AD28" s="256"/>
      <c r="AE28" s="255"/>
      <c r="AF28" s="255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56" t="s">
        <v>7</v>
      </c>
      <c r="Z29" s="256"/>
      <c r="AA29" s="256"/>
      <c r="AB29" s="256"/>
      <c r="AC29" s="256"/>
      <c r="AD29" s="256"/>
      <c r="AE29" s="255"/>
      <c r="AF29" s="255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50"/>
      <c r="Z30" s="250"/>
      <c r="AA30" s="250"/>
      <c r="AB30" s="250"/>
      <c r="AC30" s="250"/>
      <c r="AD30" s="250"/>
      <c r="AE30" s="257"/>
      <c r="AF30" s="25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58"/>
      <c r="AA32" s="259"/>
      <c r="AB32" s="260" t="s">
        <v>33</v>
      </c>
      <c r="AC32" s="261"/>
      <c r="AD32" s="258"/>
      <c r="AE32" s="229"/>
      <c r="AF32" s="259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62">
        <v>1.25</v>
      </c>
      <c r="AA33" s="263"/>
      <c r="AB33" s="260" t="s">
        <v>35</v>
      </c>
      <c r="AC33" s="261"/>
      <c r="AD33" s="258"/>
      <c r="AE33" s="229"/>
      <c r="AF33" s="259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62"/>
      <c r="AA34" s="263"/>
      <c r="AB34" s="267"/>
      <c r="AC34" s="268"/>
      <c r="AD34" s="268"/>
      <c r="AE34" s="268"/>
      <c r="AF34" s="269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70"/>
      <c r="AB35" s="229"/>
      <c r="AC35" s="229"/>
      <c r="AD35" s="229"/>
      <c r="AE35" s="229"/>
      <c r="AF35" s="259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57"/>
      <c r="Z36" s="257"/>
      <c r="AA36" s="257"/>
      <c r="AB36" s="257"/>
      <c r="AC36" s="257"/>
      <c r="AD36" s="257"/>
      <c r="AE36" s="257"/>
      <c r="AF36" s="25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57"/>
      <c r="Z37" s="257"/>
      <c r="AA37" s="257"/>
      <c r="AB37" s="257"/>
      <c r="AC37" s="257"/>
      <c r="AD37" s="257"/>
      <c r="AE37" s="257"/>
      <c r="AF37" s="25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57"/>
      <c r="Z39" s="257"/>
      <c r="AA39" s="257"/>
      <c r="AB39" s="257"/>
      <c r="AC39" s="257"/>
      <c r="AD39" s="257"/>
      <c r="AE39" s="257"/>
      <c r="AF39" s="25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64" t="s">
        <v>38</v>
      </c>
      <c r="Z40" s="265"/>
      <c r="AA40" s="266"/>
      <c r="AB40" s="266"/>
      <c r="AC40" s="266"/>
      <c r="AD40" s="266"/>
      <c r="AE40" s="266"/>
      <c r="AF40" s="266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271" t="s">
        <v>0</v>
      </c>
      <c r="N1" s="271"/>
      <c r="O1" s="271"/>
      <c r="P1" s="271"/>
      <c r="Q1" s="271"/>
      <c r="R1" s="271"/>
      <c r="S1" s="271"/>
      <c r="T1" s="271"/>
      <c r="AB1" s="272" t="s">
        <v>1</v>
      </c>
      <c r="AC1" s="272"/>
      <c r="AD1" s="272"/>
      <c r="AE1" s="272"/>
      <c r="AF1" s="272"/>
    </row>
    <row r="2" spans="1:33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50</v>
      </c>
      <c r="V2" s="274"/>
      <c r="W2" s="274"/>
      <c r="X2" s="274"/>
      <c r="Y2" s="274"/>
      <c r="Z2" s="274"/>
      <c r="AA2" s="274"/>
      <c r="AC2" s="275" t="s">
        <v>3</v>
      </c>
      <c r="AD2" s="275"/>
      <c r="AE2" s="149" t="s">
        <v>88</v>
      </c>
      <c r="AF2" s="274"/>
    </row>
    <row r="3" spans="1:33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76" t="s">
        <v>51</v>
      </c>
      <c r="V3" s="276"/>
      <c r="W3" s="276"/>
      <c r="X3" s="276"/>
      <c r="Y3" s="276"/>
      <c r="Z3" s="276"/>
      <c r="AA3" s="276"/>
      <c r="AC3" s="275" t="s">
        <v>5</v>
      </c>
      <c r="AD3" s="275"/>
      <c r="AE3" s="277">
        <v>2019</v>
      </c>
      <c r="AF3" s="277"/>
    </row>
    <row r="5" spans="1:33" x14ac:dyDescent="0.2">
      <c r="A5" s="278" t="s">
        <v>6</v>
      </c>
      <c r="B5" s="281" t="s">
        <v>46</v>
      </c>
      <c r="C5" s="281"/>
      <c r="D5" s="281"/>
      <c r="E5" s="281" t="s">
        <v>47</v>
      </c>
      <c r="F5" s="281"/>
      <c r="G5" s="281"/>
      <c r="H5" s="281" t="s">
        <v>48</v>
      </c>
      <c r="I5" s="281"/>
      <c r="J5" s="281"/>
      <c r="K5" s="281" t="s">
        <v>49</v>
      </c>
      <c r="L5" s="281"/>
      <c r="M5" s="281"/>
      <c r="N5" s="282" t="s">
        <v>7</v>
      </c>
      <c r="O5" s="282"/>
      <c r="P5" s="283" t="s">
        <v>8</v>
      </c>
      <c r="Q5" s="283"/>
      <c r="R5" s="283"/>
      <c r="S5" s="283"/>
      <c r="T5" s="283"/>
      <c r="U5" s="283"/>
      <c r="V5" s="79"/>
      <c r="W5" s="79"/>
      <c r="X5" s="79"/>
      <c r="Y5" s="281" t="s">
        <v>9</v>
      </c>
      <c r="Z5" s="281"/>
      <c r="AA5" s="281"/>
      <c r="AB5" s="281"/>
      <c r="AC5" s="281"/>
      <c r="AD5" s="281"/>
      <c r="AE5" s="281"/>
      <c r="AF5" s="281"/>
    </row>
    <row r="6" spans="1:33" ht="21.75" customHeight="1" x14ac:dyDescent="0.2">
      <c r="A6" s="279"/>
      <c r="B6" s="281" t="s">
        <v>10</v>
      </c>
      <c r="C6" s="281"/>
      <c r="D6" s="281"/>
      <c r="E6" s="281" t="s">
        <v>10</v>
      </c>
      <c r="F6" s="281"/>
      <c r="G6" s="281"/>
      <c r="H6" s="281" t="s">
        <v>10</v>
      </c>
      <c r="I6" s="281"/>
      <c r="J6" s="281"/>
      <c r="K6" s="281" t="s">
        <v>10</v>
      </c>
      <c r="L6" s="281"/>
      <c r="M6" s="281"/>
      <c r="N6" s="284" t="s">
        <v>11</v>
      </c>
      <c r="O6" s="287" t="s">
        <v>12</v>
      </c>
      <c r="P6" s="290" t="s">
        <v>13</v>
      </c>
      <c r="Q6" s="290" t="s">
        <v>40</v>
      </c>
      <c r="R6" s="290" t="s">
        <v>14</v>
      </c>
      <c r="S6" s="290" t="s">
        <v>15</v>
      </c>
      <c r="T6" s="290" t="s">
        <v>16</v>
      </c>
      <c r="U6" s="291" t="s">
        <v>41</v>
      </c>
      <c r="V6" s="290" t="s">
        <v>60</v>
      </c>
      <c r="W6" s="290" t="s">
        <v>42</v>
      </c>
      <c r="X6" s="290" t="s">
        <v>52</v>
      </c>
      <c r="Y6" s="286" t="s">
        <v>6</v>
      </c>
      <c r="Z6" s="294" t="s">
        <v>17</v>
      </c>
      <c r="AA6" s="294" t="s">
        <v>18</v>
      </c>
      <c r="AB6" s="289" t="s">
        <v>19</v>
      </c>
      <c r="AC6" s="289"/>
      <c r="AD6" s="289" t="s">
        <v>20</v>
      </c>
      <c r="AE6" s="289"/>
      <c r="AF6" s="285" t="s">
        <v>21</v>
      </c>
    </row>
    <row r="7" spans="1:33" x14ac:dyDescent="0.2">
      <c r="A7" s="27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285"/>
      <c r="O7" s="288"/>
      <c r="P7" s="281"/>
      <c r="Q7" s="281"/>
      <c r="R7" s="281"/>
      <c r="S7" s="281"/>
      <c r="T7" s="281"/>
      <c r="U7" s="292"/>
      <c r="V7" s="292"/>
      <c r="W7" s="292"/>
      <c r="X7" s="281"/>
      <c r="Y7" s="293"/>
      <c r="Z7" s="281"/>
      <c r="AA7" s="281"/>
      <c r="AB7" s="281"/>
      <c r="AC7" s="281"/>
      <c r="AD7" s="281"/>
      <c r="AE7" s="281"/>
      <c r="AF7" s="285"/>
    </row>
    <row r="8" spans="1:33" x14ac:dyDescent="0.2">
      <c r="A8" s="28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86"/>
      <c r="O8" s="289"/>
      <c r="P8" s="281"/>
      <c r="Q8" s="281"/>
      <c r="R8" s="281"/>
      <c r="S8" s="281"/>
      <c r="T8" s="281"/>
      <c r="U8" s="281"/>
      <c r="V8" s="281"/>
      <c r="W8" s="281"/>
      <c r="X8" s="281"/>
      <c r="Y8" s="293"/>
      <c r="Z8" s="281"/>
      <c r="AA8" s="281"/>
      <c r="AB8" s="82" t="s">
        <v>24</v>
      </c>
      <c r="AC8" s="82" t="s">
        <v>25</v>
      </c>
      <c r="AD8" s="82" t="s">
        <v>24</v>
      </c>
      <c r="AE8" s="82" t="s">
        <v>25</v>
      </c>
      <c r="AF8" s="286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135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136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137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138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5" t="s">
        <v>26</v>
      </c>
      <c r="Z20" s="296"/>
      <c r="AA20" s="296"/>
      <c r="AB20" s="296"/>
      <c r="AC20" s="296"/>
      <c r="AD20" s="296"/>
      <c r="AE20" s="296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303" t="s">
        <v>9</v>
      </c>
      <c r="Z27" s="303"/>
      <c r="AA27" s="303"/>
      <c r="AB27" s="303"/>
      <c r="AC27" s="303"/>
      <c r="AD27" s="303"/>
      <c r="AE27" s="302"/>
      <c r="AF27" s="302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303" t="s">
        <v>30</v>
      </c>
      <c r="Z28" s="303"/>
      <c r="AA28" s="303"/>
      <c r="AB28" s="303"/>
      <c r="AC28" s="303"/>
      <c r="AD28" s="303"/>
      <c r="AE28" s="302"/>
      <c r="AF28" s="302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303" t="s">
        <v>7</v>
      </c>
      <c r="Z29" s="303"/>
      <c r="AA29" s="303"/>
      <c r="AB29" s="303"/>
      <c r="AC29" s="303"/>
      <c r="AD29" s="303"/>
      <c r="AE29" s="302"/>
      <c r="AF29" s="302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97"/>
      <c r="Z30" s="297"/>
      <c r="AA30" s="297"/>
      <c r="AB30" s="297"/>
      <c r="AC30" s="297"/>
      <c r="AD30" s="297"/>
      <c r="AE30" s="304"/>
      <c r="AF30" s="30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305"/>
      <c r="AA32" s="306"/>
      <c r="AB32" s="307" t="s">
        <v>33</v>
      </c>
      <c r="AC32" s="308"/>
      <c r="AD32" s="305"/>
      <c r="AE32" s="276"/>
      <c r="AF32" s="306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309">
        <v>1.25</v>
      </c>
      <c r="AA33" s="310"/>
      <c r="AB33" s="307" t="s">
        <v>35</v>
      </c>
      <c r="AC33" s="308"/>
      <c r="AD33" s="305"/>
      <c r="AE33" s="276"/>
      <c r="AF33" s="306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309"/>
      <c r="AA34" s="310"/>
      <c r="AB34" s="314"/>
      <c r="AC34" s="315"/>
      <c r="AD34" s="315"/>
      <c r="AE34" s="315"/>
      <c r="AF34" s="316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317"/>
      <c r="AB35" s="276"/>
      <c r="AC35" s="276"/>
      <c r="AD35" s="276"/>
      <c r="AE35" s="276"/>
      <c r="AF35" s="306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304"/>
      <c r="Z36" s="304"/>
      <c r="AA36" s="304"/>
      <c r="AB36" s="304"/>
      <c r="AC36" s="304"/>
      <c r="AD36" s="304"/>
      <c r="AE36" s="304"/>
      <c r="AF36" s="30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304"/>
      <c r="Z37" s="304"/>
      <c r="AA37" s="304"/>
      <c r="AB37" s="304"/>
      <c r="AC37" s="304"/>
      <c r="AD37" s="304"/>
      <c r="AE37" s="304"/>
      <c r="AF37" s="30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304"/>
      <c r="Z39" s="304"/>
      <c r="AA39" s="304"/>
      <c r="AB39" s="304"/>
      <c r="AC39" s="304"/>
      <c r="AD39" s="304"/>
      <c r="AE39" s="304"/>
      <c r="AF39" s="30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311" t="s">
        <v>38</v>
      </c>
      <c r="Z40" s="312"/>
      <c r="AA40" s="313"/>
      <c r="AB40" s="313"/>
      <c r="AC40" s="313"/>
      <c r="AD40" s="313"/>
      <c r="AE40" s="313"/>
      <c r="AF40" s="313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67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68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139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140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141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142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7" zoomScale="70" zoomScaleNormal="70" workbookViewId="0">
      <selection activeCell="M35" sqref="M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/>
      <c r="C6" s="146"/>
      <c r="D6" s="146"/>
      <c r="E6" s="146"/>
      <c r="F6" s="146"/>
      <c r="G6" s="146"/>
      <c r="H6" s="146"/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71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13</v>
      </c>
      <c r="C8" s="7">
        <v>0</v>
      </c>
      <c r="D8" s="4">
        <v>260.52</v>
      </c>
      <c r="E8" s="3">
        <v>4</v>
      </c>
      <c r="F8" s="3">
        <v>1</v>
      </c>
      <c r="G8" s="4">
        <v>81.83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14</v>
      </c>
      <c r="C9" s="7">
        <v>10</v>
      </c>
      <c r="D9" s="4">
        <v>297.26</v>
      </c>
      <c r="E9" s="3">
        <v>4</v>
      </c>
      <c r="F9" s="3">
        <v>1</v>
      </c>
      <c r="G9" s="4">
        <v>81.83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36.74</v>
      </c>
      <c r="O9" s="7">
        <v>2</v>
      </c>
      <c r="P9" s="7">
        <v>150</v>
      </c>
      <c r="Q9" s="7">
        <v>400</v>
      </c>
      <c r="R9" s="7">
        <v>19</v>
      </c>
      <c r="S9" s="7">
        <v>620</v>
      </c>
      <c r="T9" s="7">
        <v>0.4</v>
      </c>
      <c r="U9" s="7">
        <v>124</v>
      </c>
      <c r="V9" s="7">
        <v>596</v>
      </c>
      <c r="W9" s="7">
        <v>598</v>
      </c>
      <c r="X9" s="7">
        <v>15</v>
      </c>
      <c r="Y9" s="9">
        <v>43504</v>
      </c>
      <c r="Z9" s="7">
        <v>1</v>
      </c>
      <c r="AA9" s="7">
        <v>15534</v>
      </c>
      <c r="AB9" s="7">
        <v>19</v>
      </c>
      <c r="AC9" s="7">
        <v>4</v>
      </c>
      <c r="AD9" s="7">
        <v>9</v>
      </c>
      <c r="AE9" s="7">
        <v>9</v>
      </c>
      <c r="AF9" s="10">
        <v>191.25</v>
      </c>
      <c r="AG9" t="s">
        <v>91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4</v>
      </c>
      <c r="F10" s="3">
        <v>1</v>
      </c>
      <c r="G10" s="4">
        <v>81.83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31.73</v>
      </c>
      <c r="O10" s="7">
        <v>3</v>
      </c>
      <c r="P10" s="7">
        <v>150</v>
      </c>
      <c r="Q10" s="7">
        <v>400</v>
      </c>
      <c r="R10" s="7">
        <v>19</v>
      </c>
      <c r="S10" s="7">
        <v>615</v>
      </c>
      <c r="T10" s="7">
        <v>0.4</v>
      </c>
      <c r="U10" s="7">
        <v>126</v>
      </c>
      <c r="V10" s="7">
        <v>349</v>
      </c>
      <c r="W10" s="7">
        <v>384</v>
      </c>
      <c r="X10" s="7">
        <v>12</v>
      </c>
      <c r="Y10" s="9">
        <v>43506</v>
      </c>
      <c r="Z10" s="7">
        <v>1</v>
      </c>
      <c r="AA10" s="7">
        <v>15648</v>
      </c>
      <c r="AB10" s="7">
        <v>13</v>
      </c>
      <c r="AC10" s="7">
        <v>3</v>
      </c>
      <c r="AD10" s="7">
        <v>5</v>
      </c>
      <c r="AE10" s="7">
        <v>1</v>
      </c>
      <c r="AF10" s="10">
        <v>164.64</v>
      </c>
      <c r="AG10" t="s">
        <v>95</v>
      </c>
    </row>
    <row r="11" spans="1:33" x14ac:dyDescent="0.2">
      <c r="A11" s="6">
        <f t="shared" si="0"/>
        <v>4</v>
      </c>
      <c r="B11" s="7">
        <v>18</v>
      </c>
      <c r="C11" s="7">
        <v>5</v>
      </c>
      <c r="D11" s="4">
        <v>369.07</v>
      </c>
      <c r="E11" s="3">
        <v>4</v>
      </c>
      <c r="F11" s="3">
        <v>1</v>
      </c>
      <c r="G11" s="4">
        <v>81.83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40.08</v>
      </c>
      <c r="O11" s="7">
        <v>4</v>
      </c>
      <c r="P11" s="7">
        <v>150</v>
      </c>
      <c r="Q11" s="7">
        <v>400</v>
      </c>
      <c r="R11" s="7">
        <v>19</v>
      </c>
      <c r="S11" s="7">
        <v>615</v>
      </c>
      <c r="T11" s="7">
        <v>0.4</v>
      </c>
      <c r="U11" s="7">
        <v>122</v>
      </c>
      <c r="V11" s="7">
        <v>168</v>
      </c>
      <c r="W11" s="7">
        <v>170</v>
      </c>
      <c r="X11" s="7">
        <v>13</v>
      </c>
      <c r="Y11" s="9">
        <v>43506</v>
      </c>
      <c r="Z11" s="7">
        <v>1</v>
      </c>
      <c r="AA11" s="7" t="s">
        <v>96</v>
      </c>
      <c r="AB11" s="7">
        <v>5</v>
      </c>
      <c r="AC11" s="7">
        <v>1</v>
      </c>
      <c r="AD11" s="7">
        <v>1</v>
      </c>
      <c r="AE11" s="7">
        <v>3</v>
      </c>
      <c r="AF11" s="10">
        <v>77.36</v>
      </c>
      <c r="AG11" t="s">
        <v>94</v>
      </c>
    </row>
    <row r="12" spans="1:33" x14ac:dyDescent="0.2">
      <c r="A12" s="6">
        <f t="shared" si="0"/>
        <v>5</v>
      </c>
      <c r="B12" s="7">
        <v>19</v>
      </c>
      <c r="C12" s="7">
        <v>2</v>
      </c>
      <c r="D12" s="4">
        <v>384.1</v>
      </c>
      <c r="E12" s="3">
        <v>5</v>
      </c>
      <c r="F12" s="3">
        <v>9</v>
      </c>
      <c r="G12" s="4">
        <v>115.23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48.43</v>
      </c>
      <c r="O12" s="7">
        <v>4</v>
      </c>
      <c r="P12" s="7">
        <v>150</v>
      </c>
      <c r="Q12" s="7">
        <v>400</v>
      </c>
      <c r="R12" s="7">
        <v>19</v>
      </c>
      <c r="S12" s="7">
        <v>620</v>
      </c>
      <c r="T12" s="7">
        <v>0.5</v>
      </c>
      <c r="U12" s="7">
        <v>128</v>
      </c>
      <c r="V12" s="7">
        <v>169</v>
      </c>
      <c r="W12" s="7">
        <v>171</v>
      </c>
      <c r="X12" s="7">
        <v>12</v>
      </c>
      <c r="Y12" s="9">
        <v>43510</v>
      </c>
      <c r="Z12" s="7">
        <v>2</v>
      </c>
      <c r="AA12" s="7">
        <v>15867</v>
      </c>
      <c r="AB12" s="7">
        <v>10</v>
      </c>
      <c r="AC12" s="7">
        <v>9</v>
      </c>
      <c r="AD12" s="7">
        <v>1</v>
      </c>
      <c r="AE12" s="7">
        <v>3</v>
      </c>
      <c r="AF12" s="10">
        <v>188.48</v>
      </c>
      <c r="AG12" t="s">
        <v>90</v>
      </c>
    </row>
    <row r="13" spans="1:33" x14ac:dyDescent="0.2">
      <c r="A13" s="6">
        <f t="shared" si="0"/>
        <v>6</v>
      </c>
      <c r="B13" s="7">
        <v>19</v>
      </c>
      <c r="C13" s="7">
        <v>2</v>
      </c>
      <c r="D13" s="4">
        <v>384.1</v>
      </c>
      <c r="E13" s="3">
        <v>8</v>
      </c>
      <c r="F13" s="3">
        <v>0</v>
      </c>
      <c r="G13" s="4">
        <v>160.32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45.09</v>
      </c>
      <c r="O13" s="7">
        <v>4</v>
      </c>
      <c r="P13" s="7">
        <v>150</v>
      </c>
      <c r="Q13" s="7">
        <v>400</v>
      </c>
      <c r="R13" s="7">
        <v>19</v>
      </c>
      <c r="S13" s="7">
        <v>615</v>
      </c>
      <c r="T13" s="7">
        <v>0.5</v>
      </c>
      <c r="U13" s="7">
        <v>127</v>
      </c>
      <c r="V13" s="7">
        <v>167</v>
      </c>
      <c r="W13" s="7">
        <v>171</v>
      </c>
      <c r="X13" s="7">
        <v>14</v>
      </c>
      <c r="Y13" s="9">
        <v>43515</v>
      </c>
      <c r="Z13" s="7">
        <v>1</v>
      </c>
      <c r="AA13" s="7">
        <v>16314</v>
      </c>
      <c r="AB13" s="7">
        <v>18</v>
      </c>
      <c r="AC13" s="7">
        <v>6</v>
      </c>
      <c r="AD13" s="7">
        <v>8</v>
      </c>
      <c r="AE13" s="7">
        <v>10</v>
      </c>
      <c r="AF13" s="10">
        <v>193.83</v>
      </c>
      <c r="AG13" t="s">
        <v>97</v>
      </c>
    </row>
    <row r="14" spans="1:33" x14ac:dyDescent="0.2">
      <c r="A14" s="6">
        <f t="shared" si="0"/>
        <v>7</v>
      </c>
      <c r="B14" s="7">
        <v>19</v>
      </c>
      <c r="C14" s="7">
        <v>2</v>
      </c>
      <c r="D14" s="4">
        <v>384.1</v>
      </c>
      <c r="E14" s="3">
        <v>10</v>
      </c>
      <c r="F14" s="3">
        <v>0</v>
      </c>
      <c r="G14" s="4">
        <v>200.4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4</v>
      </c>
      <c r="P14" s="7">
        <v>150</v>
      </c>
      <c r="Q14" s="7">
        <v>400</v>
      </c>
      <c r="R14" s="7">
        <v>19</v>
      </c>
      <c r="S14" s="7">
        <v>620</v>
      </c>
      <c r="T14" s="7">
        <v>0.5</v>
      </c>
      <c r="U14" s="7">
        <v>122</v>
      </c>
      <c r="V14" s="7">
        <v>180</v>
      </c>
      <c r="W14" s="7">
        <v>185</v>
      </c>
      <c r="X14" s="7">
        <v>11</v>
      </c>
      <c r="Y14" s="9">
        <v>43516</v>
      </c>
      <c r="Z14" s="7">
        <v>1</v>
      </c>
      <c r="AA14" s="7">
        <v>16365</v>
      </c>
      <c r="AB14" s="7">
        <v>11</v>
      </c>
      <c r="AC14" s="7">
        <v>4</v>
      </c>
      <c r="AD14" s="7">
        <v>1</v>
      </c>
      <c r="AE14" s="7">
        <v>9</v>
      </c>
      <c r="AF14" s="10">
        <v>192.74</v>
      </c>
      <c r="AG14" t="s">
        <v>98</v>
      </c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10</v>
      </c>
      <c r="F15" s="3">
        <v>8</v>
      </c>
      <c r="G15" s="4">
        <v>213.76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33.4</v>
      </c>
      <c r="O15" s="7">
        <v>3</v>
      </c>
      <c r="P15" s="7">
        <v>150</v>
      </c>
      <c r="Q15" s="7">
        <v>400</v>
      </c>
      <c r="R15" s="7">
        <v>19</v>
      </c>
      <c r="S15" s="7">
        <v>615</v>
      </c>
      <c r="T15" s="7">
        <v>0.5</v>
      </c>
      <c r="U15" s="7">
        <v>125</v>
      </c>
      <c r="V15" s="7">
        <v>162</v>
      </c>
      <c r="W15" s="7">
        <v>164</v>
      </c>
      <c r="X15" s="7">
        <v>12</v>
      </c>
      <c r="Y15" s="9">
        <v>43523</v>
      </c>
      <c r="Z15" s="7">
        <v>1</v>
      </c>
      <c r="AA15" s="7">
        <v>16745</v>
      </c>
      <c r="AB15" s="7">
        <v>12</v>
      </c>
      <c r="AC15" s="7">
        <v>11</v>
      </c>
      <c r="AD15" s="7">
        <v>3</v>
      </c>
      <c r="AE15" s="7">
        <v>4</v>
      </c>
      <c r="AF15" s="10">
        <v>191.91</v>
      </c>
      <c r="AG15" t="s">
        <v>92</v>
      </c>
    </row>
    <row r="16" spans="1:33" x14ac:dyDescent="0.2">
      <c r="A16" s="6">
        <f t="shared" si="0"/>
        <v>9</v>
      </c>
      <c r="B16" s="7">
        <v>12</v>
      </c>
      <c r="C16" s="7">
        <v>6</v>
      </c>
      <c r="D16" s="4">
        <v>250.5</v>
      </c>
      <c r="E16" s="3">
        <v>10</v>
      </c>
      <c r="F16" s="3">
        <v>8</v>
      </c>
      <c r="G16" s="4">
        <v>213.76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35.07</v>
      </c>
      <c r="O16" s="7">
        <v>3</v>
      </c>
      <c r="P16" s="7">
        <v>150</v>
      </c>
      <c r="Q16" s="7">
        <v>400</v>
      </c>
      <c r="R16" s="7">
        <v>19</v>
      </c>
      <c r="S16" s="7">
        <v>615</v>
      </c>
      <c r="T16" s="7">
        <v>0.5</v>
      </c>
      <c r="U16" s="7">
        <v>124</v>
      </c>
      <c r="V16" s="7">
        <v>168</v>
      </c>
      <c r="W16" s="7">
        <v>170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3</v>
      </c>
      <c r="D17" s="4">
        <v>45.09</v>
      </c>
      <c r="E17" s="3">
        <v>10</v>
      </c>
      <c r="F17" s="3">
        <v>8</v>
      </c>
      <c r="G17" s="4">
        <v>213.76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35.07</v>
      </c>
      <c r="O17" s="7">
        <v>3</v>
      </c>
      <c r="P17" s="7">
        <v>150</v>
      </c>
      <c r="Q17" s="7">
        <v>400</v>
      </c>
      <c r="R17" s="7">
        <v>19</v>
      </c>
      <c r="S17" s="7">
        <v>615</v>
      </c>
      <c r="T17" s="7">
        <v>0.5</v>
      </c>
      <c r="U17" s="7">
        <v>126</v>
      </c>
      <c r="V17" s="7">
        <v>167</v>
      </c>
      <c r="W17" s="7">
        <v>167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4</v>
      </c>
      <c r="C18" s="7">
        <v>2</v>
      </c>
      <c r="D18" s="4">
        <v>83.5</v>
      </c>
      <c r="E18" s="3">
        <v>10</v>
      </c>
      <c r="F18" s="3">
        <v>8</v>
      </c>
      <c r="G18" s="4">
        <v>213.76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38.409999999999997</v>
      </c>
      <c r="O18" s="7">
        <v>3</v>
      </c>
      <c r="P18" s="7">
        <v>150</v>
      </c>
      <c r="Q18" s="7">
        <v>400</v>
      </c>
      <c r="R18" s="7">
        <v>19</v>
      </c>
      <c r="S18" s="7">
        <v>615</v>
      </c>
      <c r="T18" s="7">
        <v>0.5</v>
      </c>
      <c r="U18" s="7">
        <v>125</v>
      </c>
      <c r="V18" s="7">
        <v>166</v>
      </c>
      <c r="W18" s="7">
        <v>170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10</v>
      </c>
      <c r="F19" s="3">
        <v>8</v>
      </c>
      <c r="G19" s="4">
        <v>213.76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40.08</v>
      </c>
      <c r="O19" s="7">
        <v>4</v>
      </c>
      <c r="P19" s="7">
        <v>150</v>
      </c>
      <c r="Q19" s="7">
        <v>400</v>
      </c>
      <c r="R19" s="7">
        <v>19</v>
      </c>
      <c r="S19" s="7">
        <v>615</v>
      </c>
      <c r="T19" s="7">
        <v>0.5</v>
      </c>
      <c r="U19" s="7">
        <v>127</v>
      </c>
      <c r="V19" s="7">
        <v>169</v>
      </c>
      <c r="W19" s="7">
        <v>173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8</v>
      </c>
      <c r="C20" s="7">
        <v>0</v>
      </c>
      <c r="D20" s="4">
        <v>160.32</v>
      </c>
      <c r="E20" s="3">
        <v>10</v>
      </c>
      <c r="F20" s="3">
        <v>8</v>
      </c>
      <c r="G20" s="4">
        <v>213.76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36.74</v>
      </c>
      <c r="O20" s="7">
        <v>4</v>
      </c>
      <c r="P20" s="7">
        <v>150</v>
      </c>
      <c r="Q20" s="7">
        <v>400</v>
      </c>
      <c r="R20" s="7">
        <v>19</v>
      </c>
      <c r="S20" s="7">
        <v>610</v>
      </c>
      <c r="T20" s="7">
        <v>0.5</v>
      </c>
      <c r="U20" s="7">
        <v>124</v>
      </c>
      <c r="V20" s="17">
        <v>163</v>
      </c>
      <c r="W20" s="17">
        <v>166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1200.21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3</v>
      </c>
      <c r="G21" s="4">
        <v>25.05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41.75</v>
      </c>
      <c r="O21" s="7">
        <v>4</v>
      </c>
      <c r="P21" s="7">
        <v>150</v>
      </c>
      <c r="Q21" s="7">
        <v>400</v>
      </c>
      <c r="R21" s="11">
        <v>19</v>
      </c>
      <c r="S21" s="7">
        <v>605</v>
      </c>
      <c r="T21" s="7">
        <v>0.5</v>
      </c>
      <c r="U21" s="7">
        <v>122</v>
      </c>
      <c r="V21" s="7">
        <v>154</v>
      </c>
      <c r="W21" s="7">
        <v>157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12</v>
      </c>
      <c r="C22" s="7">
        <v>1</v>
      </c>
      <c r="D22" s="4">
        <v>242.15</v>
      </c>
      <c r="E22" s="3">
        <v>1</v>
      </c>
      <c r="F22" s="3">
        <v>3</v>
      </c>
      <c r="G22" s="4">
        <v>25.05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41.75</v>
      </c>
      <c r="O22" s="7">
        <v>4</v>
      </c>
      <c r="P22" s="7">
        <v>150</v>
      </c>
      <c r="Q22" s="7">
        <v>400</v>
      </c>
      <c r="R22" s="7">
        <v>19</v>
      </c>
      <c r="S22" s="7">
        <v>625</v>
      </c>
      <c r="T22" s="7">
        <v>0.5</v>
      </c>
      <c r="U22" s="7">
        <v>125</v>
      </c>
      <c r="V22" s="7">
        <v>253</v>
      </c>
      <c r="W22" s="7">
        <v>257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14</v>
      </c>
      <c r="C23" s="7">
        <v>2</v>
      </c>
      <c r="D23" s="4">
        <v>283.89999999999998</v>
      </c>
      <c r="E23" s="3">
        <v>1</v>
      </c>
      <c r="F23" s="3">
        <v>3</v>
      </c>
      <c r="G23" s="4">
        <v>25.05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41.75</v>
      </c>
      <c r="O23" s="7">
        <v>3</v>
      </c>
      <c r="P23" s="7">
        <v>150</v>
      </c>
      <c r="Q23" s="7">
        <v>400</v>
      </c>
      <c r="R23" s="7">
        <v>19</v>
      </c>
      <c r="S23" s="7">
        <v>630</v>
      </c>
      <c r="T23" s="7">
        <v>0.5</v>
      </c>
      <c r="U23" s="7">
        <v>126</v>
      </c>
      <c r="V23" s="7">
        <v>575</v>
      </c>
      <c r="W23" s="7">
        <v>576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16</v>
      </c>
      <c r="C24" s="7">
        <v>1</v>
      </c>
      <c r="D24" s="4">
        <v>322.31</v>
      </c>
      <c r="E24" s="3">
        <v>1</v>
      </c>
      <c r="F24" s="3">
        <v>3</v>
      </c>
      <c r="G24" s="4">
        <v>25.05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38.409999999999997</v>
      </c>
      <c r="O24" s="7">
        <v>3</v>
      </c>
      <c r="P24" s="7">
        <v>150</v>
      </c>
      <c r="Q24" s="7">
        <v>400</v>
      </c>
      <c r="R24" s="7">
        <v>19</v>
      </c>
      <c r="S24" s="7">
        <v>630</v>
      </c>
      <c r="T24" s="7">
        <v>0.5</v>
      </c>
      <c r="U24" s="7">
        <v>127</v>
      </c>
      <c r="V24" s="7">
        <v>693</v>
      </c>
      <c r="W24" s="7">
        <v>691</v>
      </c>
      <c r="X24" s="7">
        <v>13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17</v>
      </c>
      <c r="C25" s="7">
        <v>11</v>
      </c>
      <c r="D25" s="4">
        <v>359.05</v>
      </c>
      <c r="E25" s="3">
        <v>1</v>
      </c>
      <c r="F25" s="3">
        <v>3</v>
      </c>
      <c r="G25" s="4">
        <v>25.05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36.74</v>
      </c>
      <c r="O25" s="7">
        <v>3</v>
      </c>
      <c r="P25" s="7">
        <v>150</v>
      </c>
      <c r="Q25" s="7">
        <v>400</v>
      </c>
      <c r="R25" s="7">
        <v>19</v>
      </c>
      <c r="S25" s="7">
        <v>625</v>
      </c>
      <c r="T25" s="7">
        <v>0.5</v>
      </c>
      <c r="U25" s="7">
        <v>125</v>
      </c>
      <c r="V25" s="18">
        <v>592</v>
      </c>
      <c r="W25" s="18">
        <v>587</v>
      </c>
      <c r="X25" s="18">
        <v>14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10</v>
      </c>
      <c r="C26" s="7">
        <v>2</v>
      </c>
      <c r="D26" s="4">
        <v>202.07</v>
      </c>
      <c r="E26" s="3">
        <v>1</v>
      </c>
      <c r="F26" s="3">
        <v>3</v>
      </c>
      <c r="G26" s="4">
        <v>25.05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36.74</v>
      </c>
      <c r="O26" s="7">
        <v>3</v>
      </c>
      <c r="P26" s="7">
        <v>150</v>
      </c>
      <c r="Q26" s="7">
        <v>400</v>
      </c>
      <c r="R26" s="7">
        <v>19</v>
      </c>
      <c r="S26" s="7">
        <v>625</v>
      </c>
      <c r="T26" s="7">
        <v>0.5</v>
      </c>
      <c r="U26" s="7">
        <v>126</v>
      </c>
      <c r="V26" s="7">
        <v>577</v>
      </c>
      <c r="W26" s="7">
        <v>572</v>
      </c>
      <c r="X26" s="7">
        <v>11</v>
      </c>
      <c r="Y26" s="165" t="s">
        <v>29</v>
      </c>
      <c r="Z26" s="165"/>
      <c r="AA26" s="165"/>
      <c r="AB26" s="165"/>
      <c r="AC26" s="165"/>
      <c r="AD26" s="165"/>
      <c r="AE26" s="123">
        <v>277.22000000000003</v>
      </c>
      <c r="AF26" s="123"/>
    </row>
    <row r="27" spans="1:34" x14ac:dyDescent="0.2">
      <c r="A27" s="6">
        <f t="shared" si="0"/>
        <v>20</v>
      </c>
      <c r="B27" s="7">
        <v>2</v>
      </c>
      <c r="C27" s="7">
        <v>0</v>
      </c>
      <c r="D27" s="4">
        <v>40.08</v>
      </c>
      <c r="E27" s="3">
        <v>1</v>
      </c>
      <c r="F27" s="3">
        <v>3</v>
      </c>
      <c r="G27" s="4">
        <v>25.05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1.7</v>
      </c>
      <c r="P27" s="7">
        <v>150</v>
      </c>
      <c r="Q27" s="7">
        <v>360</v>
      </c>
      <c r="R27" s="7">
        <v>19</v>
      </c>
      <c r="S27" s="7">
        <v>630</v>
      </c>
      <c r="T27" s="7">
        <v>0.4</v>
      </c>
      <c r="U27" s="7">
        <v>119</v>
      </c>
      <c r="V27" s="7">
        <v>562</v>
      </c>
      <c r="W27" s="7">
        <v>561</v>
      </c>
      <c r="X27" s="7">
        <v>13</v>
      </c>
      <c r="Y27" s="166" t="s">
        <v>9</v>
      </c>
      <c r="Z27" s="166"/>
      <c r="AA27" s="166"/>
      <c r="AB27" s="166"/>
      <c r="AC27" s="166"/>
      <c r="AD27" s="166"/>
      <c r="AE27" s="123">
        <v>1200.21</v>
      </c>
      <c r="AF27" s="123"/>
    </row>
    <row r="28" spans="1:34" x14ac:dyDescent="0.2">
      <c r="A28" s="6">
        <f t="shared" si="0"/>
        <v>21</v>
      </c>
      <c r="B28" s="7">
        <v>3</v>
      </c>
      <c r="C28" s="7">
        <v>9</v>
      </c>
      <c r="D28" s="4">
        <v>75.150000000000006</v>
      </c>
      <c r="E28" s="3">
        <v>1</v>
      </c>
      <c r="F28" s="3">
        <v>3</v>
      </c>
      <c r="G28" s="4">
        <v>25.05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35.07</v>
      </c>
      <c r="O28" s="7">
        <v>1.7</v>
      </c>
      <c r="P28" s="7">
        <v>150</v>
      </c>
      <c r="Q28" s="7">
        <v>380</v>
      </c>
      <c r="R28" s="7">
        <v>19</v>
      </c>
      <c r="S28" s="7">
        <v>625</v>
      </c>
      <c r="T28" s="7">
        <v>0.4</v>
      </c>
      <c r="U28" s="7">
        <v>115</v>
      </c>
      <c r="V28" s="7">
        <v>518</v>
      </c>
      <c r="W28" s="7">
        <v>522</v>
      </c>
      <c r="X28" s="7">
        <v>16</v>
      </c>
      <c r="Y28" s="166" t="s">
        <v>30</v>
      </c>
      <c r="Z28" s="166"/>
      <c r="AA28" s="166"/>
      <c r="AB28" s="166"/>
      <c r="AC28" s="166"/>
      <c r="AD28" s="166"/>
      <c r="AE28" s="123">
        <v>430.86</v>
      </c>
      <c r="AF28" s="123"/>
    </row>
    <row r="29" spans="1:34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</v>
      </c>
      <c r="F29" s="3">
        <v>3</v>
      </c>
      <c r="G29" s="4">
        <v>25.05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36.741</v>
      </c>
      <c r="O29" s="7">
        <v>3</v>
      </c>
      <c r="P29" s="7">
        <v>150</v>
      </c>
      <c r="Q29" s="7">
        <v>360</v>
      </c>
      <c r="R29" s="7">
        <v>19</v>
      </c>
      <c r="S29" s="7">
        <v>630</v>
      </c>
      <c r="T29" s="7">
        <v>0.4</v>
      </c>
      <c r="U29" s="7">
        <v>120</v>
      </c>
      <c r="V29" s="7">
        <v>549</v>
      </c>
      <c r="W29" s="7">
        <v>551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>
        <v>1046.57</v>
      </c>
      <c r="AF29" s="123"/>
    </row>
    <row r="30" spans="1:34" x14ac:dyDescent="0.2">
      <c r="A30" s="6">
        <f t="shared" si="0"/>
        <v>23</v>
      </c>
      <c r="B30" s="7">
        <v>7</v>
      </c>
      <c r="C30" s="7">
        <v>2</v>
      </c>
      <c r="D30" s="4">
        <v>143.62</v>
      </c>
      <c r="E30" s="3">
        <v>1</v>
      </c>
      <c r="F30" s="3">
        <v>3</v>
      </c>
      <c r="G30" s="4">
        <v>25.05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31.73</v>
      </c>
      <c r="O30" s="7">
        <v>1.7</v>
      </c>
      <c r="P30" s="7">
        <v>150</v>
      </c>
      <c r="Q30" s="7">
        <v>360</v>
      </c>
      <c r="R30" s="7">
        <v>19</v>
      </c>
      <c r="S30" s="7">
        <v>620</v>
      </c>
      <c r="T30" s="7">
        <v>0.3</v>
      </c>
      <c r="U30" s="7">
        <v>105</v>
      </c>
      <c r="V30" s="7">
        <v>507</v>
      </c>
      <c r="W30" s="7">
        <v>515</v>
      </c>
      <c r="X30" s="7">
        <v>13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9</v>
      </c>
      <c r="C31" s="7">
        <v>5</v>
      </c>
      <c r="D31" s="4">
        <v>188.71</v>
      </c>
      <c r="E31" s="3">
        <v>1</v>
      </c>
      <c r="F31" s="3">
        <v>3</v>
      </c>
      <c r="G31" s="4">
        <v>25.05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45.09</v>
      </c>
      <c r="O31" s="7">
        <v>4</v>
      </c>
      <c r="P31" s="7">
        <v>150</v>
      </c>
      <c r="Q31" s="7">
        <v>360</v>
      </c>
      <c r="R31" s="7">
        <v>19</v>
      </c>
      <c r="S31" s="7">
        <v>625</v>
      </c>
      <c r="T31" s="7">
        <v>0.4</v>
      </c>
      <c r="U31" s="7">
        <v>121</v>
      </c>
      <c r="V31" s="7">
        <v>487</v>
      </c>
      <c r="W31" s="7">
        <v>494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10</v>
      </c>
      <c r="C32" s="7">
        <v>11</v>
      </c>
      <c r="D32" s="4">
        <v>218.77</v>
      </c>
      <c r="E32" s="3">
        <v>1</v>
      </c>
      <c r="F32" s="3">
        <v>3</v>
      </c>
      <c r="G32" s="4">
        <v>25.05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30.06</v>
      </c>
      <c r="O32" s="7">
        <v>3</v>
      </c>
      <c r="P32" s="7">
        <v>150</v>
      </c>
      <c r="Q32" s="7">
        <v>350</v>
      </c>
      <c r="R32" s="7">
        <v>20</v>
      </c>
      <c r="S32" s="7">
        <v>630</v>
      </c>
      <c r="T32" s="7">
        <v>0.4</v>
      </c>
      <c r="U32" s="7">
        <v>119</v>
      </c>
      <c r="V32" s="7">
        <v>440</v>
      </c>
      <c r="W32" s="7">
        <v>445</v>
      </c>
      <c r="X32" s="7">
        <v>12</v>
      </c>
      <c r="Y32" s="13" t="s">
        <v>32</v>
      </c>
      <c r="Z32" s="167">
        <v>1500</v>
      </c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>
        <v>1</v>
      </c>
      <c r="F33" s="3">
        <v>3</v>
      </c>
      <c r="G33" s="4">
        <v>25.05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31.73</v>
      </c>
      <c r="O33" s="7">
        <v>4</v>
      </c>
      <c r="P33" s="7">
        <v>150</v>
      </c>
      <c r="Q33" s="7">
        <v>350</v>
      </c>
      <c r="R33" s="7">
        <v>20</v>
      </c>
      <c r="S33" s="7">
        <v>630</v>
      </c>
      <c r="T33" s="7">
        <v>0.4</v>
      </c>
      <c r="U33" s="7">
        <v>118</v>
      </c>
      <c r="V33" s="7">
        <v>507</v>
      </c>
      <c r="W33" s="7">
        <v>510</v>
      </c>
      <c r="X33" s="7">
        <v>13</v>
      </c>
      <c r="Y33" s="13" t="s">
        <v>34</v>
      </c>
      <c r="Z33" s="170">
        <v>1</v>
      </c>
      <c r="AA33" s="171"/>
      <c r="AB33" s="168" t="s">
        <v>35</v>
      </c>
      <c r="AC33" s="169"/>
      <c r="AD33" s="167">
        <v>2</v>
      </c>
      <c r="AE33" s="109"/>
      <c r="AF33" s="110"/>
    </row>
    <row r="34" spans="1:32" ht="16.5" x14ac:dyDescent="0.2">
      <c r="A34" s="6">
        <f t="shared" si="0"/>
        <v>27</v>
      </c>
      <c r="B34" s="7">
        <v>4</v>
      </c>
      <c r="C34" s="7">
        <v>10</v>
      </c>
      <c r="D34" s="4">
        <v>96.86</v>
      </c>
      <c r="E34" s="3">
        <v>1</v>
      </c>
      <c r="F34" s="3">
        <v>3</v>
      </c>
      <c r="G34" s="4">
        <v>25.05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38.409999999999997</v>
      </c>
      <c r="O34" s="7">
        <v>4</v>
      </c>
      <c r="P34" s="7">
        <v>150</v>
      </c>
      <c r="Q34" s="7">
        <v>350</v>
      </c>
      <c r="R34" s="7">
        <v>20</v>
      </c>
      <c r="S34" s="7">
        <v>625</v>
      </c>
      <c r="T34" s="7">
        <v>0.4</v>
      </c>
      <c r="U34" s="7">
        <v>121</v>
      </c>
      <c r="V34" s="7">
        <v>495</v>
      </c>
      <c r="W34" s="7">
        <v>498</v>
      </c>
      <c r="X34" s="7">
        <v>11</v>
      </c>
      <c r="Y34" s="13" t="s">
        <v>36</v>
      </c>
      <c r="Z34" s="170">
        <v>6.55</v>
      </c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133.6</v>
      </c>
      <c r="E35" s="3">
        <v>1</v>
      </c>
      <c r="F35" s="3">
        <v>3</v>
      </c>
      <c r="G35" s="4">
        <v>25.05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36.74</v>
      </c>
      <c r="O35" s="7">
        <v>4</v>
      </c>
      <c r="P35" s="7">
        <v>150</v>
      </c>
      <c r="Q35" s="7">
        <v>360</v>
      </c>
      <c r="R35" s="7">
        <v>20</v>
      </c>
      <c r="S35" s="7">
        <v>625</v>
      </c>
      <c r="T35" s="7">
        <v>0.5</v>
      </c>
      <c r="U35" s="7">
        <v>124</v>
      </c>
      <c r="V35" s="7">
        <v>489</v>
      </c>
      <c r="W35" s="7">
        <v>498</v>
      </c>
      <c r="X35" s="7">
        <v>13</v>
      </c>
      <c r="Y35" s="14" t="s">
        <v>37</v>
      </c>
      <c r="Z35" s="14"/>
      <c r="AA35" s="108" t="s">
        <v>72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4" t="s">
        <v>73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 t="s">
        <v>74</v>
      </c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3</v>
      </c>
      <c r="G39" s="4">
        <v>25.05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4</v>
      </c>
      <c r="P39" s="7">
        <v>150</v>
      </c>
      <c r="Q39" s="7">
        <v>350</v>
      </c>
      <c r="R39" s="7">
        <v>20</v>
      </c>
      <c r="S39" s="7">
        <v>625</v>
      </c>
      <c r="T39" s="7">
        <v>0.4</v>
      </c>
      <c r="U39" s="7">
        <v>117</v>
      </c>
      <c r="V39" s="7">
        <v>468</v>
      </c>
      <c r="W39" s="7">
        <v>474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1043.7509999999997</v>
      </c>
      <c r="O40" s="12">
        <f>SUM(O9:O39)</f>
        <v>92.100000000000009</v>
      </c>
      <c r="T40" s="19" t="s">
        <v>26</v>
      </c>
      <c r="U40" s="32">
        <f>SUM(U9:U39)</f>
        <v>3430</v>
      </c>
      <c r="V40" s="32">
        <f>SUM(V9:V39)</f>
        <v>10490</v>
      </c>
      <c r="W40" s="32">
        <f>SUM(W9:W39)</f>
        <v>10597</v>
      </c>
      <c r="X40" s="29"/>
      <c r="Y40" s="172" t="s">
        <v>38</v>
      </c>
      <c r="Z40" s="173"/>
      <c r="AA40" s="107" t="s">
        <v>56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abSelected="1" zoomScale="70" zoomScaleNormal="70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40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7</v>
      </c>
      <c r="C8" s="7">
        <v>0</v>
      </c>
      <c r="D8" s="4">
        <v>140.28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7</v>
      </c>
      <c r="F9" s="3">
        <v>0</v>
      </c>
      <c r="G9" s="4">
        <v>140.28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23.38</v>
      </c>
      <c r="O9" s="7">
        <v>4</v>
      </c>
      <c r="P9" s="7">
        <v>180</v>
      </c>
      <c r="Q9" s="7">
        <v>200</v>
      </c>
      <c r="R9" s="7">
        <v>20</v>
      </c>
      <c r="S9" s="7">
        <v>620</v>
      </c>
      <c r="T9" s="7">
        <v>0.4</v>
      </c>
      <c r="U9" s="7">
        <v>26</v>
      </c>
      <c r="V9" s="7">
        <v>146</v>
      </c>
      <c r="W9" s="7">
        <v>159</v>
      </c>
      <c r="X9" s="7">
        <v>19</v>
      </c>
      <c r="Y9" s="9">
        <v>43808</v>
      </c>
      <c r="Z9" s="7">
        <v>1</v>
      </c>
      <c r="AA9" s="7">
        <v>8073167</v>
      </c>
      <c r="AB9" s="7">
        <v>15</v>
      </c>
      <c r="AC9" s="7">
        <v>7</v>
      </c>
      <c r="AD9" s="7">
        <v>6</v>
      </c>
      <c r="AE9" s="7">
        <v>10</v>
      </c>
      <c r="AF9" s="10">
        <v>175</v>
      </c>
      <c r="AG9" t="s">
        <v>143</v>
      </c>
    </row>
    <row r="10" spans="1:33" x14ac:dyDescent="0.2">
      <c r="A10" s="6">
        <f t="shared" ref="A10:A36" si="0">SUM(A9+1)</f>
        <v>3</v>
      </c>
      <c r="B10" s="7">
        <v>9</v>
      </c>
      <c r="C10" s="7">
        <v>3</v>
      </c>
      <c r="D10" s="4">
        <v>185.37</v>
      </c>
      <c r="E10" s="3">
        <v>7</v>
      </c>
      <c r="F10" s="3">
        <v>0</v>
      </c>
      <c r="G10" s="4">
        <v>140.28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21.71</v>
      </c>
      <c r="O10" s="7">
        <v>4</v>
      </c>
      <c r="P10" s="7">
        <v>180</v>
      </c>
      <c r="Q10" s="7">
        <v>200</v>
      </c>
      <c r="R10" s="7">
        <v>20</v>
      </c>
      <c r="S10" s="7">
        <v>620</v>
      </c>
      <c r="T10" s="7">
        <v>0.4</v>
      </c>
      <c r="U10" s="7">
        <v>45</v>
      </c>
      <c r="V10" s="7">
        <v>249</v>
      </c>
      <c r="W10" s="7">
        <v>256</v>
      </c>
      <c r="X10" s="7">
        <v>10</v>
      </c>
      <c r="Y10" s="9">
        <v>43811</v>
      </c>
      <c r="Z10" s="7">
        <v>1</v>
      </c>
      <c r="AA10" s="7">
        <v>8091882</v>
      </c>
      <c r="AB10" s="7">
        <v>10</v>
      </c>
      <c r="AC10" s="7">
        <v>0</v>
      </c>
      <c r="AD10" s="7">
        <v>1</v>
      </c>
      <c r="AE10" s="7">
        <v>3</v>
      </c>
      <c r="AF10" s="10">
        <v>175.42</v>
      </c>
      <c r="AG10" t="s">
        <v>144</v>
      </c>
    </row>
    <row r="11" spans="1:33" x14ac:dyDescent="0.2">
      <c r="A11" s="6">
        <f t="shared" si="0"/>
        <v>4</v>
      </c>
      <c r="B11" s="7">
        <v>10</v>
      </c>
      <c r="C11" s="7">
        <v>5</v>
      </c>
      <c r="D11" s="4">
        <v>208.75</v>
      </c>
      <c r="E11" s="3">
        <v>7</v>
      </c>
      <c r="F11" s="3">
        <v>0</v>
      </c>
      <c r="G11" s="4">
        <v>140.28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23.38</v>
      </c>
      <c r="O11" s="7">
        <v>4</v>
      </c>
      <c r="P11" s="7">
        <v>180</v>
      </c>
      <c r="Q11" s="7">
        <v>200</v>
      </c>
      <c r="R11" s="7">
        <v>20</v>
      </c>
      <c r="S11" s="7">
        <v>622</v>
      </c>
      <c r="T11" s="7">
        <v>0.4</v>
      </c>
      <c r="U11" s="7">
        <v>42</v>
      </c>
      <c r="V11" s="7">
        <v>230</v>
      </c>
      <c r="W11" s="7">
        <v>241</v>
      </c>
      <c r="X11" s="7">
        <v>11</v>
      </c>
      <c r="Y11" s="9">
        <v>43823</v>
      </c>
      <c r="Z11" s="7">
        <v>1</v>
      </c>
      <c r="AA11" s="7">
        <v>8140359</v>
      </c>
      <c r="AB11" s="7">
        <v>17</v>
      </c>
      <c r="AC11" s="7">
        <v>0</v>
      </c>
      <c r="AD11" s="7">
        <v>8</v>
      </c>
      <c r="AE11" s="7">
        <v>2</v>
      </c>
      <c r="AF11" s="10">
        <v>175.83</v>
      </c>
      <c r="AG11" t="s">
        <v>145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7</v>
      </c>
      <c r="F12" s="3">
        <v>0</v>
      </c>
      <c r="G12" s="4">
        <v>140.28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620</v>
      </c>
      <c r="T12" s="7">
        <v>0.4</v>
      </c>
      <c r="U12" s="7">
        <v>40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>
        <v>7</v>
      </c>
      <c r="F13" s="3">
        <v>0</v>
      </c>
      <c r="G13" s="4">
        <v>140.28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20.04</v>
      </c>
      <c r="O13" s="7">
        <v>4</v>
      </c>
      <c r="P13" s="7">
        <v>180</v>
      </c>
      <c r="Q13" s="7">
        <v>200</v>
      </c>
      <c r="R13" s="7">
        <v>20</v>
      </c>
      <c r="S13" s="7">
        <v>620</v>
      </c>
      <c r="T13" s="7">
        <v>0.4</v>
      </c>
      <c r="U13" s="7">
        <v>44</v>
      </c>
      <c r="V13" s="7">
        <v>200</v>
      </c>
      <c r="W13" s="7">
        <v>205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9</v>
      </c>
      <c r="D14" s="4">
        <v>275.55</v>
      </c>
      <c r="E14" s="3">
        <v>7</v>
      </c>
      <c r="F14" s="3">
        <v>0</v>
      </c>
      <c r="G14" s="4">
        <v>140.28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620</v>
      </c>
      <c r="T14" s="7">
        <v>0.4</v>
      </c>
      <c r="U14" s="7">
        <v>42</v>
      </c>
      <c r="V14" s="7">
        <v>199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15</v>
      </c>
      <c r="C15" s="7">
        <v>0</v>
      </c>
      <c r="D15" s="4">
        <v>300.60000000000002</v>
      </c>
      <c r="E15" s="3">
        <v>7</v>
      </c>
      <c r="F15" s="3">
        <v>0</v>
      </c>
      <c r="G15" s="4">
        <v>140.28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624</v>
      </c>
      <c r="T15" s="7">
        <v>0.4</v>
      </c>
      <c r="U15" s="7">
        <v>43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4</v>
      </c>
      <c r="D16" s="4">
        <v>146.96</v>
      </c>
      <c r="E16" s="3">
        <v>7</v>
      </c>
      <c r="F16" s="3">
        <v>0</v>
      </c>
      <c r="G16" s="4">
        <v>140.28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21.71</v>
      </c>
      <c r="O16" s="7">
        <v>4</v>
      </c>
      <c r="P16" s="7">
        <v>180</v>
      </c>
      <c r="Q16" s="7">
        <v>200</v>
      </c>
      <c r="R16" s="7">
        <v>20</v>
      </c>
      <c r="S16" s="7">
        <v>623</v>
      </c>
      <c r="T16" s="7">
        <v>0.4</v>
      </c>
      <c r="U16" s="7">
        <v>45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6</v>
      </c>
      <c r="D17" s="4">
        <v>170.23</v>
      </c>
      <c r="E17" s="3">
        <v>7</v>
      </c>
      <c r="F17" s="3">
        <v>0</v>
      </c>
      <c r="G17" s="4">
        <v>140.28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23.38</v>
      </c>
      <c r="O17" s="7">
        <v>4</v>
      </c>
      <c r="P17" s="7">
        <v>180</v>
      </c>
      <c r="Q17" s="7">
        <v>200</v>
      </c>
      <c r="R17" s="7">
        <v>20</v>
      </c>
      <c r="S17" s="7">
        <v>617</v>
      </c>
      <c r="T17" s="7">
        <v>0.4</v>
      </c>
      <c r="U17" s="7">
        <v>44</v>
      </c>
      <c r="V17" s="7">
        <v>195</v>
      </c>
      <c r="W17" s="7">
        <v>197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9</v>
      </c>
      <c r="C18" s="7">
        <v>9</v>
      </c>
      <c r="D18" s="4">
        <v>195.39</v>
      </c>
      <c r="E18" s="3">
        <v>7</v>
      </c>
      <c r="F18" s="3">
        <v>0</v>
      </c>
      <c r="G18" s="4">
        <v>140.28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4</v>
      </c>
      <c r="P18" s="7">
        <v>180</v>
      </c>
      <c r="Q18" s="7">
        <v>200</v>
      </c>
      <c r="R18" s="7">
        <v>20</v>
      </c>
      <c r="S18" s="7">
        <v>620</v>
      </c>
      <c r="T18" s="7">
        <v>0.4</v>
      </c>
      <c r="U18" s="7">
        <v>42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7</v>
      </c>
      <c r="F19" s="3">
        <v>0</v>
      </c>
      <c r="G19" s="4">
        <v>140.28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23.38</v>
      </c>
      <c r="O19" s="7">
        <v>4</v>
      </c>
      <c r="P19" s="7">
        <v>180</v>
      </c>
      <c r="Q19" s="7">
        <v>200</v>
      </c>
      <c r="R19" s="7">
        <v>20</v>
      </c>
      <c r="S19" s="7">
        <v>626</v>
      </c>
      <c r="T19" s="7">
        <v>0.4</v>
      </c>
      <c r="U19" s="7">
        <v>44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6</v>
      </c>
      <c r="D20" s="4">
        <v>70.14</v>
      </c>
      <c r="E20" s="3">
        <v>7</v>
      </c>
      <c r="F20" s="3">
        <v>0</v>
      </c>
      <c r="G20" s="4">
        <v>140.28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625</v>
      </c>
      <c r="T20" s="7">
        <v>0.4</v>
      </c>
      <c r="U20" s="7">
        <v>45</v>
      </c>
      <c r="V20" s="17">
        <v>199</v>
      </c>
      <c r="W20" s="17">
        <v>202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526.25</v>
      </c>
    </row>
    <row r="21" spans="1:32" x14ac:dyDescent="0.2">
      <c r="A21" s="6">
        <f t="shared" si="0"/>
        <v>14</v>
      </c>
      <c r="B21" s="7">
        <v>4</v>
      </c>
      <c r="C21" s="7">
        <v>8</v>
      </c>
      <c r="D21" s="4">
        <v>93.52</v>
      </c>
      <c r="E21" s="3">
        <v>7</v>
      </c>
      <c r="F21" s="3">
        <v>0</v>
      </c>
      <c r="G21" s="4">
        <v>140.28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23.38</v>
      </c>
      <c r="O21" s="7">
        <v>4</v>
      </c>
      <c r="P21" s="7">
        <v>180</v>
      </c>
      <c r="Q21" s="7">
        <v>200</v>
      </c>
      <c r="R21" s="11">
        <v>20</v>
      </c>
      <c r="S21" s="7">
        <v>622</v>
      </c>
      <c r="T21" s="7">
        <v>0.4</v>
      </c>
      <c r="U21" s="7">
        <v>42</v>
      </c>
      <c r="V21" s="7">
        <v>196</v>
      </c>
      <c r="W21" s="7">
        <v>199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6</v>
      </c>
      <c r="C22" s="7">
        <v>0</v>
      </c>
      <c r="D22" s="4">
        <v>120.24</v>
      </c>
      <c r="E22" s="3">
        <v>7</v>
      </c>
      <c r="F22" s="3">
        <v>0</v>
      </c>
      <c r="G22" s="4">
        <v>140.28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629</v>
      </c>
      <c r="T22" s="7">
        <v>0.4</v>
      </c>
      <c r="U22" s="7">
        <v>46</v>
      </c>
      <c r="V22" s="7">
        <v>180</v>
      </c>
      <c r="W22" s="7">
        <v>183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3</v>
      </c>
      <c r="D23" s="4">
        <v>145.29</v>
      </c>
      <c r="E23" s="3">
        <v>7</v>
      </c>
      <c r="F23" s="3">
        <v>0</v>
      </c>
      <c r="G23" s="4">
        <v>140.28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632</v>
      </c>
      <c r="T23" s="7">
        <v>0.4</v>
      </c>
      <c r="U23" s="7">
        <v>29</v>
      </c>
      <c r="V23" s="7">
        <v>134</v>
      </c>
      <c r="W23" s="7">
        <v>136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5</v>
      </c>
      <c r="D24" s="4">
        <v>168.67</v>
      </c>
      <c r="E24" s="3">
        <v>7</v>
      </c>
      <c r="F24" s="3">
        <v>0</v>
      </c>
      <c r="G24" s="4">
        <v>140.28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23.38</v>
      </c>
      <c r="O24" s="7">
        <v>4</v>
      </c>
      <c r="P24" s="7">
        <v>180</v>
      </c>
      <c r="Q24" s="7">
        <v>200</v>
      </c>
      <c r="R24" s="7">
        <v>20</v>
      </c>
      <c r="S24" s="7">
        <v>630</v>
      </c>
      <c r="T24" s="7">
        <v>0.4</v>
      </c>
      <c r="U24" s="7">
        <v>42</v>
      </c>
      <c r="V24" s="7">
        <v>170</v>
      </c>
      <c r="W24" s="7">
        <v>177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8</v>
      </c>
      <c r="D25" s="4">
        <v>193.72</v>
      </c>
      <c r="E25" s="3">
        <v>7</v>
      </c>
      <c r="F25" s="3">
        <v>0</v>
      </c>
      <c r="G25" s="4">
        <v>140.28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631</v>
      </c>
      <c r="T25" s="7">
        <v>0.4</v>
      </c>
      <c r="U25" s="7">
        <v>44</v>
      </c>
      <c r="V25" s="18">
        <v>182</v>
      </c>
      <c r="W25" s="18">
        <v>185</v>
      </c>
      <c r="X25" s="18">
        <v>11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11</v>
      </c>
      <c r="C26" s="7">
        <v>2</v>
      </c>
      <c r="D26" s="4">
        <v>223.78</v>
      </c>
      <c r="E26" s="3">
        <v>7</v>
      </c>
      <c r="F26" s="3">
        <v>0</v>
      </c>
      <c r="G26" s="4">
        <v>140.28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4</v>
      </c>
      <c r="P26" s="7">
        <v>180</v>
      </c>
      <c r="Q26" s="7">
        <v>200</v>
      </c>
      <c r="R26" s="7">
        <v>20</v>
      </c>
      <c r="S26" s="7">
        <v>625</v>
      </c>
      <c r="T26" s="7">
        <v>0.4</v>
      </c>
      <c r="U26" s="7">
        <v>36</v>
      </c>
      <c r="V26" s="7">
        <v>122</v>
      </c>
      <c r="W26" s="7">
        <v>125</v>
      </c>
      <c r="X26" s="7">
        <v>21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12</v>
      </c>
      <c r="C27" s="7">
        <v>8</v>
      </c>
      <c r="D27" s="4">
        <v>253.84</v>
      </c>
      <c r="E27" s="3">
        <v>7</v>
      </c>
      <c r="F27" s="3">
        <v>0</v>
      </c>
      <c r="G27" s="4">
        <v>140.28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4</v>
      </c>
      <c r="P27" s="7">
        <v>180</v>
      </c>
      <c r="Q27" s="7">
        <v>200</v>
      </c>
      <c r="R27" s="7">
        <v>20</v>
      </c>
      <c r="S27" s="7">
        <v>630</v>
      </c>
      <c r="T27" s="7">
        <v>0.4</v>
      </c>
      <c r="U27" s="7">
        <v>32</v>
      </c>
      <c r="V27" s="7">
        <v>167</v>
      </c>
      <c r="W27" s="7">
        <v>170</v>
      </c>
      <c r="X27" s="7">
        <v>17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14</v>
      </c>
      <c r="C28" s="7">
        <v>1</v>
      </c>
      <c r="D28" s="4">
        <v>282.23</v>
      </c>
      <c r="E28" s="3">
        <v>7</v>
      </c>
      <c r="F28" s="3">
        <v>0</v>
      </c>
      <c r="G28" s="4">
        <v>140.28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4</v>
      </c>
      <c r="P28" s="7">
        <v>180</v>
      </c>
      <c r="Q28" s="7">
        <v>200</v>
      </c>
      <c r="R28" s="7">
        <v>20</v>
      </c>
      <c r="S28" s="7">
        <v>630</v>
      </c>
      <c r="T28" s="7">
        <v>0.4</v>
      </c>
      <c r="U28" s="7">
        <v>44</v>
      </c>
      <c r="V28" s="7">
        <v>205</v>
      </c>
      <c r="W28" s="7">
        <v>208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15</v>
      </c>
      <c r="C29" s="7">
        <v>6</v>
      </c>
      <c r="D29" s="4">
        <v>310.62</v>
      </c>
      <c r="E29" s="3">
        <v>7</v>
      </c>
      <c r="F29" s="3">
        <v>0</v>
      </c>
      <c r="G29" s="4">
        <v>140.28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28.39</v>
      </c>
      <c r="O29" s="7">
        <v>4</v>
      </c>
      <c r="P29" s="7">
        <v>180</v>
      </c>
      <c r="Q29" s="7">
        <v>200</v>
      </c>
      <c r="R29" s="7">
        <v>20</v>
      </c>
      <c r="S29" s="7">
        <v>630</v>
      </c>
      <c r="T29" s="7">
        <v>0.4</v>
      </c>
      <c r="U29" s="7">
        <v>42</v>
      </c>
      <c r="V29" s="7">
        <v>168</v>
      </c>
      <c r="W29" s="7">
        <v>171</v>
      </c>
      <c r="X29" s="7">
        <v>14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16</v>
      </c>
      <c r="C30" s="7">
        <v>8</v>
      </c>
      <c r="D30" s="4">
        <v>334</v>
      </c>
      <c r="E30" s="3">
        <v>7</v>
      </c>
      <c r="F30" s="3">
        <v>0</v>
      </c>
      <c r="G30" s="4">
        <v>140.28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23.38</v>
      </c>
      <c r="O30" s="7">
        <v>4</v>
      </c>
      <c r="P30" s="7">
        <v>180</v>
      </c>
      <c r="Q30" s="7">
        <v>200</v>
      </c>
      <c r="R30" s="7">
        <v>20</v>
      </c>
      <c r="S30" s="7">
        <v>630</v>
      </c>
      <c r="T30" s="7">
        <v>0.4</v>
      </c>
      <c r="U30" s="7">
        <v>45</v>
      </c>
      <c r="V30" s="7">
        <v>170</v>
      </c>
      <c r="W30" s="7">
        <v>174</v>
      </c>
      <c r="X30" s="7">
        <v>12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0</v>
      </c>
      <c r="D31" s="4">
        <v>180.36</v>
      </c>
      <c r="E31" s="3">
        <v>7</v>
      </c>
      <c r="F31" s="3">
        <v>0</v>
      </c>
      <c r="G31" s="4">
        <v>140.28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23.38</v>
      </c>
      <c r="O31" s="7">
        <v>4</v>
      </c>
      <c r="P31" s="7">
        <v>180</v>
      </c>
      <c r="Q31" s="7">
        <v>200</v>
      </c>
      <c r="R31" s="7">
        <v>20</v>
      </c>
      <c r="S31" s="7">
        <v>630</v>
      </c>
      <c r="T31" s="7">
        <v>0.4</v>
      </c>
      <c r="U31" s="7">
        <v>46</v>
      </c>
      <c r="V31" s="7">
        <v>172</v>
      </c>
      <c r="W31" s="7">
        <v>174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10</v>
      </c>
      <c r="C32" s="7">
        <v>1</v>
      </c>
      <c r="D32" s="4">
        <v>202.07</v>
      </c>
      <c r="E32" s="3">
        <v>7</v>
      </c>
      <c r="F32" s="3">
        <v>0</v>
      </c>
      <c r="G32" s="4">
        <v>140.28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21.71</v>
      </c>
      <c r="O32" s="7">
        <v>4</v>
      </c>
      <c r="P32" s="7">
        <v>180</v>
      </c>
      <c r="Q32" s="7">
        <v>200</v>
      </c>
      <c r="R32" s="7">
        <v>20</v>
      </c>
      <c r="S32" s="7">
        <v>630</v>
      </c>
      <c r="T32" s="7">
        <v>0.4</v>
      </c>
      <c r="U32" s="7">
        <v>45</v>
      </c>
      <c r="V32" s="7">
        <v>175</v>
      </c>
      <c r="W32" s="7">
        <v>176</v>
      </c>
      <c r="X32" s="7">
        <v>13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11</v>
      </c>
      <c r="C33" s="7">
        <v>2</v>
      </c>
      <c r="D33" s="4">
        <v>223.78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21.71</v>
      </c>
      <c r="O33" s="7">
        <v>4</v>
      </c>
      <c r="P33" s="7">
        <v>180</v>
      </c>
      <c r="Q33" s="7">
        <v>200</v>
      </c>
      <c r="R33" s="7">
        <v>20</v>
      </c>
      <c r="S33" s="7">
        <v>630</v>
      </c>
      <c r="T33" s="7">
        <v>0.4</v>
      </c>
      <c r="U33" s="7">
        <v>44</v>
      </c>
      <c r="V33" s="7">
        <v>177</v>
      </c>
      <c r="W33" s="7">
        <v>178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28.39</v>
      </c>
      <c r="O34" s="7">
        <v>4</v>
      </c>
      <c r="P34" s="7">
        <v>180</v>
      </c>
      <c r="Q34" s="7">
        <v>200</v>
      </c>
      <c r="R34" s="7">
        <v>20</v>
      </c>
      <c r="S34" s="7">
        <v>630</v>
      </c>
      <c r="T34" s="7">
        <v>0.4</v>
      </c>
      <c r="U34" s="7">
        <v>45</v>
      </c>
      <c r="V34" s="7">
        <v>168</v>
      </c>
      <c r="W34" s="7">
        <v>170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9</v>
      </c>
      <c r="D35" s="4">
        <v>275.55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23.38</v>
      </c>
      <c r="O35" s="7">
        <v>4</v>
      </c>
      <c r="P35" s="7">
        <v>180</v>
      </c>
      <c r="Q35" s="7">
        <v>200</v>
      </c>
      <c r="R35" s="7">
        <v>20</v>
      </c>
      <c r="S35" s="7">
        <v>630</v>
      </c>
      <c r="T35" s="7">
        <v>0.4</v>
      </c>
      <c r="U35" s="7">
        <v>46</v>
      </c>
      <c r="V35" s="7">
        <v>212</v>
      </c>
      <c r="W35" s="7">
        <v>214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25.05</v>
      </c>
      <c r="O36" s="7">
        <v>4</v>
      </c>
      <c r="P36" s="7">
        <v>180</v>
      </c>
      <c r="Q36" s="7">
        <v>200</v>
      </c>
      <c r="R36" s="7">
        <v>20</v>
      </c>
      <c r="S36" s="7">
        <v>630</v>
      </c>
      <c r="T36" s="7">
        <v>0.4</v>
      </c>
      <c r="U36" s="7">
        <v>48</v>
      </c>
      <c r="V36" s="7">
        <v>247</v>
      </c>
      <c r="W36" s="7">
        <v>249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4</v>
      </c>
      <c r="P37" s="7">
        <v>190</v>
      </c>
      <c r="Q37" s="7">
        <v>200</v>
      </c>
      <c r="R37" s="7">
        <v>20</v>
      </c>
      <c r="S37" s="7">
        <v>630</v>
      </c>
      <c r="T37" s="7">
        <v>0.4</v>
      </c>
      <c r="U37" s="7">
        <v>52</v>
      </c>
      <c r="V37" s="7">
        <v>263</v>
      </c>
      <c r="W37" s="7">
        <v>265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4</v>
      </c>
      <c r="D38" s="4">
        <v>347.36</v>
      </c>
      <c r="E38" s="3">
        <v>7</v>
      </c>
      <c r="F38" s="3">
        <v>0</v>
      </c>
      <c r="G38" s="4">
        <v>140.28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21.71</v>
      </c>
      <c r="O38" s="7">
        <v>4</v>
      </c>
      <c r="P38" s="7">
        <v>190</v>
      </c>
      <c r="Q38" s="7">
        <v>200</v>
      </c>
      <c r="R38" s="7">
        <v>20</v>
      </c>
      <c r="S38" s="7">
        <v>630</v>
      </c>
      <c r="T38" s="7">
        <v>0.4</v>
      </c>
      <c r="U38" s="7">
        <v>49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5</v>
      </c>
      <c r="D39" s="4">
        <v>369.07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4</v>
      </c>
      <c r="P39" s="7">
        <v>190</v>
      </c>
      <c r="Q39" s="7">
        <v>200</v>
      </c>
      <c r="R39" s="7">
        <v>20</v>
      </c>
      <c r="S39" s="7">
        <v>630</v>
      </c>
      <c r="T39" s="7">
        <v>0.4</v>
      </c>
      <c r="U39" s="7">
        <v>48</v>
      </c>
      <c r="V39" s="7">
        <v>207</v>
      </c>
      <c r="W39" s="7">
        <v>208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754.84</v>
      </c>
      <c r="O40" s="12">
        <f>SUM(O9:O39)</f>
        <v>124</v>
      </c>
      <c r="T40" s="19" t="s">
        <v>26</v>
      </c>
      <c r="U40" s="12">
        <f>SUM(U9:U39)</f>
        <v>1327</v>
      </c>
      <c r="V40" s="12">
        <f>SUM(V9:V39)</f>
        <v>5990</v>
      </c>
      <c r="W40" s="12">
        <f>SUM(W9:W39)</f>
        <v>6101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I70"/>
  <sheetViews>
    <sheetView workbookViewId="0">
      <selection activeCell="A6" sqref="A6:K14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M31" sqref="M3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58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75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8</v>
      </c>
      <c r="C8" s="7">
        <v>2</v>
      </c>
      <c r="D8" s="4">
        <v>163.66</v>
      </c>
      <c r="E8" s="3">
        <v>1</v>
      </c>
      <c r="F8" s="3">
        <v>3</v>
      </c>
      <c r="G8" s="4">
        <v>25.05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3</v>
      </c>
      <c r="G9" s="4">
        <v>25.05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31.73</v>
      </c>
      <c r="O9" s="7">
        <v>3</v>
      </c>
      <c r="P9" s="7">
        <v>150</v>
      </c>
      <c r="Q9" s="7">
        <v>350</v>
      </c>
      <c r="R9" s="7">
        <v>20</v>
      </c>
      <c r="S9" s="7">
        <v>625</v>
      </c>
      <c r="T9" s="7">
        <v>0.4</v>
      </c>
      <c r="U9" s="7">
        <v>114</v>
      </c>
      <c r="V9" s="7">
        <v>365</v>
      </c>
      <c r="W9" s="7">
        <v>370</v>
      </c>
      <c r="X9" s="7">
        <v>11</v>
      </c>
      <c r="Y9" s="9">
        <v>43527</v>
      </c>
      <c r="Z9" s="7">
        <v>1</v>
      </c>
      <c r="AA9" s="7">
        <v>16997</v>
      </c>
      <c r="AB9" s="7">
        <v>10</v>
      </c>
      <c r="AC9" s="7">
        <v>5</v>
      </c>
      <c r="AD9" s="7">
        <v>1</v>
      </c>
      <c r="AE9" s="7">
        <v>7</v>
      </c>
      <c r="AF9" s="10">
        <v>174.1</v>
      </c>
      <c r="AG9" t="s">
        <v>99</v>
      </c>
    </row>
    <row r="10" spans="1:33" x14ac:dyDescent="0.2">
      <c r="A10" s="6">
        <f t="shared" ref="A10:A36" si="0">SUM(A9+1)</f>
        <v>3</v>
      </c>
      <c r="B10" s="7">
        <v>2</v>
      </c>
      <c r="C10" s="7">
        <v>11</v>
      </c>
      <c r="D10" s="4">
        <v>58.45</v>
      </c>
      <c r="E10" s="3">
        <v>1</v>
      </c>
      <c r="F10" s="3">
        <v>3</v>
      </c>
      <c r="G10" s="4">
        <v>25.05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150</v>
      </c>
      <c r="Q10" s="7">
        <v>350</v>
      </c>
      <c r="R10" s="7">
        <v>20</v>
      </c>
      <c r="S10" s="7">
        <v>635</v>
      </c>
      <c r="T10" s="7">
        <v>0.4</v>
      </c>
      <c r="U10" s="7">
        <v>113</v>
      </c>
      <c r="V10" s="7">
        <v>415</v>
      </c>
      <c r="W10" s="7">
        <v>423</v>
      </c>
      <c r="X10" s="7">
        <v>14</v>
      </c>
      <c r="Y10" s="9">
        <v>43536</v>
      </c>
      <c r="Z10" s="7">
        <v>1</v>
      </c>
      <c r="AA10" s="7">
        <v>17543</v>
      </c>
      <c r="AB10" s="7">
        <v>16</v>
      </c>
      <c r="AC10" s="7">
        <v>8</v>
      </c>
      <c r="AD10" s="7">
        <v>7</v>
      </c>
      <c r="AE10" s="7">
        <v>0</v>
      </c>
      <c r="AF10" s="10">
        <v>193.15</v>
      </c>
      <c r="AG10" t="s">
        <v>100</v>
      </c>
    </row>
    <row r="11" spans="1:33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1</v>
      </c>
      <c r="F11" s="3">
        <v>3</v>
      </c>
      <c r="G11" s="4">
        <v>25.05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31.73</v>
      </c>
      <c r="O11" s="7">
        <v>3</v>
      </c>
      <c r="P11" s="7">
        <v>150</v>
      </c>
      <c r="Q11" s="7">
        <v>350</v>
      </c>
      <c r="R11" s="7">
        <v>20</v>
      </c>
      <c r="S11" s="7">
        <v>625</v>
      </c>
      <c r="T11" s="7">
        <v>0.4</v>
      </c>
      <c r="U11" s="7">
        <v>115</v>
      </c>
      <c r="V11" s="7">
        <v>423</v>
      </c>
      <c r="W11" s="7">
        <v>427</v>
      </c>
      <c r="X11" s="7">
        <v>12</v>
      </c>
      <c r="Y11" s="9">
        <v>43544</v>
      </c>
      <c r="Z11" s="7">
        <v>1</v>
      </c>
      <c r="AA11" s="7">
        <v>17976</v>
      </c>
      <c r="AB11" s="7">
        <v>19</v>
      </c>
      <c r="AC11" s="7">
        <v>3</v>
      </c>
      <c r="AD11" s="7">
        <v>9</v>
      </c>
      <c r="AE11" s="7">
        <v>7</v>
      </c>
      <c r="AF11" s="10">
        <v>192.65</v>
      </c>
      <c r="AG11" t="s">
        <v>101</v>
      </c>
    </row>
    <row r="12" spans="1:33" x14ac:dyDescent="0.2">
      <c r="A12" s="6">
        <f t="shared" si="0"/>
        <v>5</v>
      </c>
      <c r="B12" s="7">
        <v>6</v>
      </c>
      <c r="C12" s="7">
        <v>4</v>
      </c>
      <c r="D12" s="4">
        <v>126.92</v>
      </c>
      <c r="E12" s="3">
        <v>1</v>
      </c>
      <c r="F12" s="3">
        <v>3</v>
      </c>
      <c r="G12" s="4">
        <v>25.05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4</v>
      </c>
      <c r="P12" s="7">
        <v>150</v>
      </c>
      <c r="Q12" s="7">
        <v>350</v>
      </c>
      <c r="R12" s="7">
        <v>20</v>
      </c>
      <c r="S12" s="7">
        <v>605</v>
      </c>
      <c r="T12" s="7">
        <v>0.4</v>
      </c>
      <c r="U12" s="7">
        <v>116</v>
      </c>
      <c r="V12" s="7">
        <v>438</v>
      </c>
      <c r="W12" s="7">
        <v>437</v>
      </c>
      <c r="X12" s="7">
        <v>12</v>
      </c>
      <c r="Y12" s="9">
        <v>43546</v>
      </c>
      <c r="Z12" s="7">
        <v>1</v>
      </c>
      <c r="AA12" s="7">
        <v>6806437</v>
      </c>
      <c r="AB12" s="7">
        <v>12</v>
      </c>
      <c r="AC12" s="7">
        <v>6</v>
      </c>
      <c r="AD12" s="7">
        <v>3</v>
      </c>
      <c r="AE12" s="7">
        <v>8</v>
      </c>
      <c r="AF12" s="10">
        <v>177.5</v>
      </c>
      <c r="AG12" t="s">
        <v>102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</v>
      </c>
      <c r="F13" s="3">
        <v>3</v>
      </c>
      <c r="G13" s="4">
        <v>25.05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35.07</v>
      </c>
      <c r="O13" s="7">
        <v>4</v>
      </c>
      <c r="P13" s="7">
        <v>150</v>
      </c>
      <c r="Q13" s="7">
        <v>350</v>
      </c>
      <c r="R13" s="7">
        <v>20</v>
      </c>
      <c r="S13" s="7">
        <v>620</v>
      </c>
      <c r="T13" s="7">
        <v>0.4</v>
      </c>
      <c r="U13" s="7">
        <v>112</v>
      </c>
      <c r="V13" s="7">
        <v>388</v>
      </c>
      <c r="W13" s="7">
        <v>387</v>
      </c>
      <c r="X13" s="7">
        <v>10</v>
      </c>
      <c r="Y13" s="9">
        <v>43553</v>
      </c>
      <c r="Z13" s="7">
        <v>1</v>
      </c>
      <c r="AA13" s="7" t="s">
        <v>103</v>
      </c>
      <c r="AB13" s="7">
        <v>14</v>
      </c>
      <c r="AC13" s="7">
        <v>5</v>
      </c>
      <c r="AD13" s="7">
        <v>12</v>
      </c>
      <c r="AE13" s="7">
        <v>9</v>
      </c>
      <c r="AF13" s="10">
        <v>33.909999999999997</v>
      </c>
      <c r="AG13" t="s">
        <v>104</v>
      </c>
    </row>
    <row r="14" spans="1:33" x14ac:dyDescent="0.2">
      <c r="A14" s="6">
        <f t="shared" si="0"/>
        <v>7</v>
      </c>
      <c r="B14" s="7">
        <v>9</v>
      </c>
      <c r="C14" s="7">
        <v>7</v>
      </c>
      <c r="D14" s="4">
        <v>192.05</v>
      </c>
      <c r="E14" s="3">
        <v>1</v>
      </c>
      <c r="F14" s="3">
        <v>3</v>
      </c>
      <c r="G14" s="4">
        <v>25.05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30.06</v>
      </c>
      <c r="O14" s="7">
        <v>3</v>
      </c>
      <c r="P14" s="7">
        <v>150</v>
      </c>
      <c r="Q14" s="7">
        <v>350</v>
      </c>
      <c r="R14" s="7">
        <v>20</v>
      </c>
      <c r="S14" s="7">
        <v>620</v>
      </c>
      <c r="T14" s="7">
        <v>0.4</v>
      </c>
      <c r="U14" s="7">
        <v>115</v>
      </c>
      <c r="V14" s="7">
        <v>431</v>
      </c>
      <c r="W14" s="7">
        <v>438</v>
      </c>
      <c r="X14" s="7">
        <v>13</v>
      </c>
      <c r="Y14" s="9">
        <v>43553</v>
      </c>
      <c r="Z14" s="7">
        <v>1</v>
      </c>
      <c r="AA14" s="7">
        <v>18450</v>
      </c>
      <c r="AB14" s="7">
        <v>12</v>
      </c>
      <c r="AC14" s="7">
        <v>10</v>
      </c>
      <c r="AD14" s="7">
        <v>3</v>
      </c>
      <c r="AE14" s="7">
        <v>2</v>
      </c>
      <c r="AF14" s="10">
        <v>193.3</v>
      </c>
      <c r="AG14" t="s">
        <v>104</v>
      </c>
    </row>
    <row r="15" spans="1:33" x14ac:dyDescent="0.2">
      <c r="A15" s="6">
        <f t="shared" si="0"/>
        <v>8</v>
      </c>
      <c r="B15" s="7">
        <v>11</v>
      </c>
      <c r="C15" s="7">
        <v>4</v>
      </c>
      <c r="D15" s="4">
        <v>227.12</v>
      </c>
      <c r="E15" s="3">
        <v>1</v>
      </c>
      <c r="F15" s="3">
        <v>3</v>
      </c>
      <c r="G15" s="4">
        <v>25.05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35.07</v>
      </c>
      <c r="O15" s="7">
        <v>4</v>
      </c>
      <c r="P15" s="7">
        <v>150</v>
      </c>
      <c r="Q15" s="7">
        <v>350</v>
      </c>
      <c r="R15" s="7">
        <v>20</v>
      </c>
      <c r="S15" s="7">
        <v>630</v>
      </c>
      <c r="T15" s="7">
        <v>0.4</v>
      </c>
      <c r="U15" s="7">
        <v>117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2</v>
      </c>
      <c r="D16" s="4">
        <v>263.86</v>
      </c>
      <c r="E16" s="3">
        <v>1</v>
      </c>
      <c r="F16" s="3">
        <v>3</v>
      </c>
      <c r="G16" s="4">
        <v>25.05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36.74</v>
      </c>
      <c r="O16" s="7">
        <v>4</v>
      </c>
      <c r="P16" s="7">
        <v>150</v>
      </c>
      <c r="Q16" s="7">
        <v>350</v>
      </c>
      <c r="R16" s="7">
        <v>20</v>
      </c>
      <c r="S16" s="7">
        <v>635</v>
      </c>
      <c r="T16" s="7">
        <v>0.4</v>
      </c>
      <c r="U16" s="7">
        <v>118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15</v>
      </c>
      <c r="C17" s="7">
        <v>0</v>
      </c>
      <c r="D17" s="4">
        <v>300.60000000000002</v>
      </c>
      <c r="E17" s="3">
        <v>1</v>
      </c>
      <c r="F17" s="3">
        <v>3</v>
      </c>
      <c r="G17" s="4">
        <v>25.05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150</v>
      </c>
      <c r="Q17" s="7">
        <v>350</v>
      </c>
      <c r="R17" s="7">
        <v>20</v>
      </c>
      <c r="S17" s="7">
        <v>635</v>
      </c>
      <c r="T17" s="7">
        <v>0.5</v>
      </c>
      <c r="U17" s="7">
        <v>121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16</v>
      </c>
      <c r="C18" s="7">
        <v>8</v>
      </c>
      <c r="D18" s="4">
        <v>334</v>
      </c>
      <c r="E18" s="3">
        <v>1</v>
      </c>
      <c r="F18" s="3">
        <v>3</v>
      </c>
      <c r="G18" s="4">
        <v>25.05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33.4</v>
      </c>
      <c r="O18" s="7">
        <v>4</v>
      </c>
      <c r="P18" s="7">
        <v>150</v>
      </c>
      <c r="Q18" s="7">
        <v>350</v>
      </c>
      <c r="R18" s="7">
        <v>20</v>
      </c>
      <c r="S18" s="7">
        <v>635</v>
      </c>
      <c r="T18" s="7">
        <v>0.5</v>
      </c>
      <c r="U18" s="7">
        <v>120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8</v>
      </c>
      <c r="C19" s="7">
        <v>9</v>
      </c>
      <c r="D19" s="4">
        <v>175.35</v>
      </c>
      <c r="E19" s="3">
        <v>1</v>
      </c>
      <c r="F19" s="3">
        <v>3</v>
      </c>
      <c r="G19" s="4">
        <v>25.05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35.07</v>
      </c>
      <c r="O19" s="7">
        <v>4</v>
      </c>
      <c r="P19" s="7">
        <v>150</v>
      </c>
      <c r="Q19" s="7">
        <v>350</v>
      </c>
      <c r="R19" s="7">
        <v>20</v>
      </c>
      <c r="S19" s="7">
        <v>640</v>
      </c>
      <c r="T19" s="7">
        <v>0.5</v>
      </c>
      <c r="U19" s="7">
        <v>122</v>
      </c>
      <c r="V19" s="7">
        <v>467</v>
      </c>
      <c r="W19" s="7">
        <v>490</v>
      </c>
      <c r="X19" s="7">
        <v>14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1</v>
      </c>
      <c r="D20" s="4">
        <v>202.07</v>
      </c>
      <c r="E20" s="3">
        <v>1</v>
      </c>
      <c r="F20" s="3">
        <v>3</v>
      </c>
      <c r="G20" s="4">
        <v>25.05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26.72</v>
      </c>
      <c r="O20" s="7">
        <v>2</v>
      </c>
      <c r="P20" s="7">
        <v>150</v>
      </c>
      <c r="Q20" s="7">
        <v>350</v>
      </c>
      <c r="R20" s="7">
        <v>20</v>
      </c>
      <c r="S20" s="7">
        <v>640</v>
      </c>
      <c r="T20" s="7">
        <v>0.4</v>
      </c>
      <c r="U20" s="7">
        <v>59</v>
      </c>
      <c r="V20" s="17">
        <v>199</v>
      </c>
      <c r="W20" s="17">
        <v>197</v>
      </c>
      <c r="X20" s="17">
        <v>19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964.6099999999999</v>
      </c>
    </row>
    <row r="21" spans="1:34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1</v>
      </c>
      <c r="F21" s="3">
        <v>3</v>
      </c>
      <c r="G21" s="4">
        <v>25.05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38.409999999999997</v>
      </c>
      <c r="O21" s="7">
        <v>4</v>
      </c>
      <c r="P21" s="7">
        <v>150</v>
      </c>
      <c r="Q21" s="7">
        <v>350</v>
      </c>
      <c r="R21" s="11">
        <v>20</v>
      </c>
      <c r="S21" s="7">
        <v>640</v>
      </c>
      <c r="T21" s="7">
        <v>0.5</v>
      </c>
      <c r="U21" s="7">
        <v>119</v>
      </c>
      <c r="V21" s="7">
        <v>581</v>
      </c>
      <c r="W21" s="7">
        <v>613</v>
      </c>
      <c r="X21" s="7">
        <v>11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</v>
      </c>
      <c r="F22" s="3">
        <v>3</v>
      </c>
      <c r="G22" s="4">
        <v>25.05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40.08</v>
      </c>
      <c r="O22" s="7">
        <v>4</v>
      </c>
      <c r="P22" s="7">
        <v>150</v>
      </c>
      <c r="Q22" s="7">
        <v>350</v>
      </c>
      <c r="R22" s="7">
        <v>20</v>
      </c>
      <c r="S22" s="7">
        <v>630</v>
      </c>
      <c r="T22" s="7">
        <v>0.5</v>
      </c>
      <c r="U22" s="7">
        <v>120</v>
      </c>
      <c r="V22" s="7">
        <v>480</v>
      </c>
      <c r="W22" s="7">
        <v>489</v>
      </c>
      <c r="X22" s="7">
        <v>13</v>
      </c>
      <c r="Y22" s="9">
        <v>43553</v>
      </c>
      <c r="Z22" s="7">
        <v>1</v>
      </c>
      <c r="AA22" s="7"/>
      <c r="AB22" s="7">
        <v>15</v>
      </c>
      <c r="AC22" s="7">
        <v>2</v>
      </c>
      <c r="AD22" s="7">
        <v>14</v>
      </c>
      <c r="AE22" s="7">
        <v>2</v>
      </c>
      <c r="AF22" s="7"/>
    </row>
    <row r="23" spans="1:34" x14ac:dyDescent="0.2">
      <c r="A23" s="6">
        <f t="shared" si="0"/>
        <v>16</v>
      </c>
      <c r="B23" s="7">
        <v>16</v>
      </c>
      <c r="C23" s="7">
        <v>0</v>
      </c>
      <c r="D23" s="4">
        <v>320.64</v>
      </c>
      <c r="E23" s="3">
        <v>1</v>
      </c>
      <c r="F23" s="3">
        <v>3</v>
      </c>
      <c r="G23" s="4">
        <v>25.05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150</v>
      </c>
      <c r="Q23" s="7">
        <v>350</v>
      </c>
      <c r="R23" s="7">
        <v>20</v>
      </c>
      <c r="S23" s="7">
        <v>630</v>
      </c>
      <c r="T23" s="7">
        <v>0.5</v>
      </c>
      <c r="U23" s="7">
        <v>118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18</v>
      </c>
      <c r="C24" s="7">
        <v>1</v>
      </c>
      <c r="D24" s="4">
        <v>362.39</v>
      </c>
      <c r="E24" s="3">
        <v>1</v>
      </c>
      <c r="F24" s="3">
        <v>3</v>
      </c>
      <c r="G24" s="4">
        <v>25.05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41.75</v>
      </c>
      <c r="O24" s="7">
        <v>4</v>
      </c>
      <c r="P24" s="7">
        <v>150</v>
      </c>
      <c r="Q24" s="7">
        <v>350</v>
      </c>
      <c r="R24" s="7">
        <v>20</v>
      </c>
      <c r="S24" s="7">
        <v>630</v>
      </c>
      <c r="T24" s="7">
        <v>0.5</v>
      </c>
      <c r="U24" s="7">
        <v>121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19</v>
      </c>
      <c r="C25" s="7">
        <v>2</v>
      </c>
      <c r="D25" s="4">
        <v>384.1</v>
      </c>
      <c r="E25" s="3">
        <v>2</v>
      </c>
      <c r="F25" s="3">
        <v>3</v>
      </c>
      <c r="G25" s="4">
        <v>45.09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41.75</v>
      </c>
      <c r="O25" s="7">
        <v>4</v>
      </c>
      <c r="P25" s="7">
        <v>150</v>
      </c>
      <c r="Q25" s="7">
        <v>350</v>
      </c>
      <c r="R25" s="7">
        <v>20</v>
      </c>
      <c r="S25" s="7">
        <v>630</v>
      </c>
      <c r="T25" s="7">
        <v>0.5</v>
      </c>
      <c r="U25" s="7">
        <v>120</v>
      </c>
      <c r="V25" s="18">
        <v>496</v>
      </c>
      <c r="W25" s="18">
        <v>507</v>
      </c>
      <c r="X25" s="18">
        <v>12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19</v>
      </c>
      <c r="C26" s="7">
        <v>2</v>
      </c>
      <c r="D26" s="4">
        <v>384.1</v>
      </c>
      <c r="E26" s="3">
        <v>3</v>
      </c>
      <c r="F26" s="3">
        <v>10</v>
      </c>
      <c r="G26" s="4">
        <v>76.819999999999993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31.73</v>
      </c>
      <c r="O26" s="7">
        <v>3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112</v>
      </c>
      <c r="V26" s="7">
        <v>456</v>
      </c>
      <c r="W26" s="7">
        <v>442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>
        <v>374.08</v>
      </c>
      <c r="AF26" s="123"/>
    </row>
    <row r="27" spans="1:34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3</v>
      </c>
      <c r="F27" s="3">
        <v>10</v>
      </c>
      <c r="G27" s="4">
        <v>76.819999999999993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35.07</v>
      </c>
      <c r="O27" s="7">
        <v>3</v>
      </c>
      <c r="P27" s="7">
        <v>180</v>
      </c>
      <c r="Q27" s="7">
        <v>410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3">
        <v>964.61</v>
      </c>
      <c r="AF27" s="123"/>
    </row>
    <row r="28" spans="1:34" x14ac:dyDescent="0.2">
      <c r="A28" s="6">
        <f t="shared" si="0"/>
        <v>21</v>
      </c>
      <c r="B28" s="7">
        <v>12</v>
      </c>
      <c r="C28" s="7">
        <v>8</v>
      </c>
      <c r="D28" s="4">
        <v>253.84</v>
      </c>
      <c r="E28" s="3">
        <v>3</v>
      </c>
      <c r="F28" s="3">
        <v>10</v>
      </c>
      <c r="G28" s="4">
        <v>76.819999999999993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3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3">
        <v>277.22000000000003</v>
      </c>
      <c r="AF28" s="123"/>
    </row>
    <row r="29" spans="1:34" x14ac:dyDescent="0.2">
      <c r="A29" s="6">
        <f t="shared" si="0"/>
        <v>22</v>
      </c>
      <c r="B29" s="7">
        <v>3</v>
      </c>
      <c r="C29" s="7">
        <v>11</v>
      </c>
      <c r="D29" s="4">
        <v>78.489999999999995</v>
      </c>
      <c r="E29" s="3">
        <v>3</v>
      </c>
      <c r="F29" s="3">
        <v>10</v>
      </c>
      <c r="G29" s="4">
        <v>76.819999999999993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5.01</v>
      </c>
      <c r="O29" s="7">
        <v>0</v>
      </c>
      <c r="P29" s="7">
        <v>780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3">
        <v>1061.47</v>
      </c>
      <c r="AF29" s="123"/>
    </row>
    <row r="30" spans="1:34" x14ac:dyDescent="0.2">
      <c r="A30" s="6">
        <f t="shared" si="0"/>
        <v>23</v>
      </c>
      <c r="B30" s="7">
        <v>6</v>
      </c>
      <c r="C30" s="7">
        <v>0</v>
      </c>
      <c r="D30" s="4">
        <v>120.24</v>
      </c>
      <c r="E30" s="3">
        <v>3</v>
      </c>
      <c r="F30" s="3">
        <v>10</v>
      </c>
      <c r="G30" s="4">
        <v>76.819999999999993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41.75</v>
      </c>
      <c r="O30" s="7">
        <v>4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3</v>
      </c>
      <c r="F31" s="3">
        <v>10</v>
      </c>
      <c r="G31" s="4">
        <v>76.819999999999993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40.08</v>
      </c>
      <c r="O31" s="7">
        <v>4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9</v>
      </c>
      <c r="C32" s="7">
        <v>7</v>
      </c>
      <c r="D32" s="4">
        <v>192.05</v>
      </c>
      <c r="E32" s="3">
        <v>3</v>
      </c>
      <c r="F32" s="3">
        <v>10</v>
      </c>
      <c r="G32" s="4">
        <v>76.819999999999993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31.73</v>
      </c>
      <c r="O32" s="7">
        <v>2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0</v>
      </c>
      <c r="D33" s="4">
        <v>240.48</v>
      </c>
      <c r="E33" s="3">
        <v>3</v>
      </c>
      <c r="F33" s="3">
        <v>10</v>
      </c>
      <c r="G33" s="4">
        <v>76.819999999999993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48.43</v>
      </c>
      <c r="O33" s="7">
        <v>4</v>
      </c>
      <c r="P33" s="7">
        <v>250</v>
      </c>
      <c r="Q33" s="7">
        <v>280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13</v>
      </c>
      <c r="C34" s="7">
        <v>6</v>
      </c>
      <c r="D34" s="4">
        <v>270.54000000000002</v>
      </c>
      <c r="E34" s="3">
        <v>3</v>
      </c>
      <c r="F34" s="3">
        <v>10</v>
      </c>
      <c r="G34" s="4">
        <v>76.819999999999993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30.06</v>
      </c>
      <c r="O34" s="7">
        <v>2</v>
      </c>
      <c r="P34" s="7">
        <v>180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15</v>
      </c>
      <c r="C35" s="7">
        <v>0</v>
      </c>
      <c r="D35" s="4">
        <v>300.60000000000002</v>
      </c>
      <c r="E35" s="3">
        <v>3</v>
      </c>
      <c r="F35" s="3">
        <v>10</v>
      </c>
      <c r="G35" s="4">
        <v>76.819999999999993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3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6</v>
      </c>
      <c r="D36" s="4">
        <v>90.18</v>
      </c>
      <c r="E36" s="3">
        <v>3</v>
      </c>
      <c r="F36" s="3">
        <v>10</v>
      </c>
      <c r="G36" s="4">
        <v>76.819999999999993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33.4</v>
      </c>
      <c r="O36" s="7">
        <v>3</v>
      </c>
      <c r="P36" s="7">
        <v>160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6</v>
      </c>
      <c r="C37" s="7">
        <v>6</v>
      </c>
      <c r="D37" s="4">
        <v>131.93</v>
      </c>
      <c r="E37" s="3">
        <v>3</v>
      </c>
      <c r="F37" s="3">
        <v>10</v>
      </c>
      <c r="G37" s="4">
        <v>76.819999999999993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40.08</v>
      </c>
      <c r="O37" s="7">
        <v>3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8</v>
      </c>
      <c r="C38" s="7">
        <v>5</v>
      </c>
      <c r="D38" s="4">
        <v>168.67</v>
      </c>
      <c r="E38" s="3">
        <v>3</v>
      </c>
      <c r="F38" s="3">
        <v>10</v>
      </c>
      <c r="G38" s="4">
        <v>76.819999999999993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36.74</v>
      </c>
      <c r="O38" s="7">
        <v>3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5</v>
      </c>
      <c r="D39" s="4">
        <v>208.75</v>
      </c>
      <c r="E39" s="3">
        <v>3</v>
      </c>
      <c r="F39" s="3">
        <v>10</v>
      </c>
      <c r="G39" s="4">
        <v>76.819999999999993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40.08</v>
      </c>
      <c r="O39" s="7">
        <v>4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1083.8299999999997</v>
      </c>
      <c r="O40" s="12">
        <f>SUM(O9:O39)</f>
        <v>104</v>
      </c>
      <c r="T40" s="19" t="s">
        <v>26</v>
      </c>
      <c r="U40" s="12">
        <f>SUM(U9:U39)</f>
        <v>2052</v>
      </c>
      <c r="V40" s="12">
        <f>SUM(V9:V39)</f>
        <v>8063</v>
      </c>
      <c r="W40" s="12">
        <f>SUM(W9:W39)</f>
        <v>8201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/>
      <c r="C3" s="164"/>
      <c r="D3" s="164"/>
      <c r="E3" s="159"/>
      <c r="F3" s="159"/>
      <c r="G3" s="159"/>
      <c r="H3" s="159"/>
      <c r="I3" s="155"/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/>
      <c r="F5" s="3"/>
      <c r="G5" s="3"/>
      <c r="H5" s="3"/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R38" sqref="R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76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5</v>
      </c>
      <c r="D8" s="4">
        <v>208.75</v>
      </c>
      <c r="E8" s="3">
        <v>3</v>
      </c>
      <c r="F8" s="3">
        <v>10</v>
      </c>
      <c r="G8" s="4">
        <v>76.819999999999993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12</v>
      </c>
      <c r="C9" s="7">
        <v>4</v>
      </c>
      <c r="D9" s="4">
        <v>247.16</v>
      </c>
      <c r="E9" s="3">
        <v>3</v>
      </c>
      <c r="F9" s="3">
        <v>10</v>
      </c>
      <c r="G9" s="4">
        <v>76.819999999999993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38.409999999999997</v>
      </c>
      <c r="O9" s="7">
        <v>4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43561</v>
      </c>
      <c r="Z9" s="7">
        <v>1</v>
      </c>
      <c r="AA9" s="7">
        <v>19044</v>
      </c>
      <c r="AB9" s="7">
        <v>19</v>
      </c>
      <c r="AC9" s="7">
        <v>5</v>
      </c>
      <c r="AD9" s="7">
        <v>9</v>
      </c>
      <c r="AE9" s="7">
        <v>8</v>
      </c>
      <c r="AF9" s="10">
        <v>194.92</v>
      </c>
      <c r="AG9" t="s">
        <v>105</v>
      </c>
    </row>
    <row r="10" spans="1:33" x14ac:dyDescent="0.2">
      <c r="A10" s="6">
        <f t="shared" ref="A10:A36" si="0">SUM(A9+1)</f>
        <v>3</v>
      </c>
      <c r="B10" s="7">
        <v>14</v>
      </c>
      <c r="C10" s="7">
        <v>4</v>
      </c>
      <c r="D10" s="4">
        <v>287.24</v>
      </c>
      <c r="E10" s="3">
        <v>3</v>
      </c>
      <c r="F10" s="3">
        <v>10</v>
      </c>
      <c r="G10" s="4">
        <v>76.819999999999993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190</v>
      </c>
      <c r="Q10" s="7">
        <v>280</v>
      </c>
      <c r="R10" s="7">
        <v>20</v>
      </c>
      <c r="S10" s="7">
        <v>516</v>
      </c>
      <c r="T10" s="7">
        <v>0.4</v>
      </c>
      <c r="U10" s="7">
        <v>0</v>
      </c>
      <c r="V10" s="7">
        <v>0</v>
      </c>
      <c r="W10" s="7">
        <v>0</v>
      </c>
      <c r="X10" s="7">
        <v>0</v>
      </c>
      <c r="Y10" s="9">
        <v>43567</v>
      </c>
      <c r="Z10" s="102">
        <v>1</v>
      </c>
      <c r="AA10" s="7">
        <v>6913503</v>
      </c>
      <c r="AB10" s="7">
        <v>18</v>
      </c>
      <c r="AC10" s="7">
        <v>3</v>
      </c>
      <c r="AD10" s="7">
        <v>9</v>
      </c>
      <c r="AE10" s="7">
        <v>2</v>
      </c>
      <c r="AF10" s="10">
        <v>180.83</v>
      </c>
      <c r="AG10" s="19" t="s">
        <v>107</v>
      </c>
    </row>
    <row r="11" spans="1:33" x14ac:dyDescent="0.2">
      <c r="A11" s="6">
        <f t="shared" si="0"/>
        <v>4</v>
      </c>
      <c r="B11" s="7">
        <v>15</v>
      </c>
      <c r="C11" s="7">
        <v>2</v>
      </c>
      <c r="D11" s="4">
        <v>303.94</v>
      </c>
      <c r="E11" s="3">
        <v>3</v>
      </c>
      <c r="F11" s="3">
        <v>10</v>
      </c>
      <c r="G11" s="4">
        <v>76.819999999999993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16.7</v>
      </c>
      <c r="O11" s="7">
        <v>1</v>
      </c>
      <c r="P11" s="7">
        <v>220</v>
      </c>
      <c r="Q11" s="7">
        <v>310</v>
      </c>
      <c r="R11" s="7">
        <v>20</v>
      </c>
      <c r="S11" s="7">
        <v>624</v>
      </c>
      <c r="T11" s="7">
        <v>0.2</v>
      </c>
      <c r="U11" s="7">
        <v>14</v>
      </c>
      <c r="V11" s="7">
        <v>89</v>
      </c>
      <c r="W11" s="7">
        <v>81</v>
      </c>
      <c r="X11" s="7">
        <v>0</v>
      </c>
      <c r="Y11" s="9">
        <v>43574</v>
      </c>
      <c r="Z11" s="7">
        <v>1</v>
      </c>
      <c r="AA11" s="7">
        <v>6949180</v>
      </c>
      <c r="AB11" s="7">
        <v>19</v>
      </c>
      <c r="AC11" s="7">
        <v>4</v>
      </c>
      <c r="AD11" s="7">
        <v>10</v>
      </c>
      <c r="AE11" s="7">
        <v>4</v>
      </c>
      <c r="AF11" s="10">
        <v>180</v>
      </c>
      <c r="AG11" t="s">
        <v>108</v>
      </c>
    </row>
    <row r="12" spans="1:33" x14ac:dyDescent="0.2">
      <c r="A12" s="6">
        <f t="shared" si="0"/>
        <v>5</v>
      </c>
      <c r="B12" s="7">
        <v>17</v>
      </c>
      <c r="C12" s="7">
        <v>0</v>
      </c>
      <c r="D12" s="4">
        <v>340.68</v>
      </c>
      <c r="E12" s="3">
        <v>3</v>
      </c>
      <c r="F12" s="3">
        <v>10</v>
      </c>
      <c r="G12" s="4">
        <v>76.819999999999993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3</v>
      </c>
      <c r="P12" s="7">
        <v>190</v>
      </c>
      <c r="Q12" s="7">
        <v>280</v>
      </c>
      <c r="R12" s="7">
        <v>20</v>
      </c>
      <c r="S12" s="7">
        <v>622</v>
      </c>
      <c r="T12" s="7">
        <v>0.3</v>
      </c>
      <c r="U12" s="7">
        <v>89</v>
      </c>
      <c r="V12" s="7">
        <v>364</v>
      </c>
      <c r="W12" s="7">
        <v>372</v>
      </c>
      <c r="X12" s="7">
        <v>0</v>
      </c>
      <c r="Y12" s="9">
        <v>43574</v>
      </c>
      <c r="Z12" s="7">
        <v>1</v>
      </c>
      <c r="AA12" s="7">
        <v>6948379</v>
      </c>
      <c r="AB12" s="7">
        <v>10</v>
      </c>
      <c r="AC12" s="7">
        <v>7</v>
      </c>
      <c r="AD12" s="7">
        <v>1</v>
      </c>
      <c r="AE12" s="7">
        <v>6</v>
      </c>
      <c r="AF12" s="10">
        <v>181.57</v>
      </c>
      <c r="AG12" t="s">
        <v>109</v>
      </c>
    </row>
    <row r="13" spans="1:33" x14ac:dyDescent="0.2">
      <c r="A13" s="6">
        <f t="shared" si="0"/>
        <v>6</v>
      </c>
      <c r="B13" s="7">
        <v>19</v>
      </c>
      <c r="C13" s="7">
        <v>1</v>
      </c>
      <c r="D13" s="4">
        <v>382.43</v>
      </c>
      <c r="E13" s="3">
        <v>3</v>
      </c>
      <c r="F13" s="3">
        <v>10</v>
      </c>
      <c r="G13" s="4">
        <v>76.819999999999993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41.75</v>
      </c>
      <c r="O13" s="7">
        <v>4</v>
      </c>
      <c r="P13" s="7">
        <v>180</v>
      </c>
      <c r="Q13" s="7">
        <v>280</v>
      </c>
      <c r="R13" s="7">
        <v>20</v>
      </c>
      <c r="S13" s="7">
        <v>626</v>
      </c>
      <c r="T13" s="7">
        <v>0.4</v>
      </c>
      <c r="U13" s="7">
        <v>112</v>
      </c>
      <c r="V13" s="7">
        <v>516</v>
      </c>
      <c r="W13" s="7">
        <v>520</v>
      </c>
      <c r="X13" s="7">
        <v>0</v>
      </c>
      <c r="Y13" s="9">
        <v>43580</v>
      </c>
      <c r="Z13" s="7">
        <v>1</v>
      </c>
      <c r="AA13" s="7">
        <v>6979620</v>
      </c>
      <c r="AB13" s="7">
        <v>11</v>
      </c>
      <c r="AC13" s="7">
        <v>5</v>
      </c>
      <c r="AD13" s="7">
        <v>2</v>
      </c>
      <c r="AE13" s="7">
        <v>5</v>
      </c>
      <c r="AF13" s="10">
        <v>180</v>
      </c>
      <c r="AG13" t="s">
        <v>110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3</v>
      </c>
      <c r="F14" s="3">
        <v>10</v>
      </c>
      <c r="G14" s="4">
        <v>76.819999999999993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4</v>
      </c>
      <c r="P14" s="7">
        <v>180</v>
      </c>
      <c r="Q14" s="7">
        <v>290</v>
      </c>
      <c r="R14" s="7">
        <v>20</v>
      </c>
      <c r="S14" s="7">
        <v>626</v>
      </c>
      <c r="T14" s="7">
        <v>0.4</v>
      </c>
      <c r="U14" s="7">
        <v>118</v>
      </c>
      <c r="V14" s="7">
        <v>512</v>
      </c>
      <c r="W14" s="7">
        <v>530</v>
      </c>
      <c r="X14" s="7">
        <v>0</v>
      </c>
      <c r="Y14" s="9">
        <v>43586</v>
      </c>
      <c r="Z14" s="7">
        <v>1</v>
      </c>
      <c r="AA14" s="7">
        <v>7007868</v>
      </c>
      <c r="AB14" s="7">
        <v>13</v>
      </c>
      <c r="AC14" s="7">
        <v>0</v>
      </c>
      <c r="AD14" s="7">
        <v>3</v>
      </c>
      <c r="AE14" s="7">
        <v>10</v>
      </c>
      <c r="AF14" s="10">
        <v>182.42</v>
      </c>
      <c r="AG14" t="s">
        <v>111</v>
      </c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>
        <v>3</v>
      </c>
      <c r="F15" s="3">
        <v>10</v>
      </c>
      <c r="G15" s="4">
        <v>76.819999999999993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33.4</v>
      </c>
      <c r="O15" s="7">
        <v>2</v>
      </c>
      <c r="P15" s="7">
        <v>210</v>
      </c>
      <c r="Q15" s="7">
        <v>300</v>
      </c>
      <c r="R15" s="7">
        <v>20</v>
      </c>
      <c r="S15" s="7">
        <v>633</v>
      </c>
      <c r="T15" s="7">
        <v>0.5</v>
      </c>
      <c r="U15" s="7">
        <v>62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14</v>
      </c>
      <c r="C16" s="7">
        <v>6</v>
      </c>
      <c r="D16" s="4">
        <v>290.58</v>
      </c>
      <c r="E16" s="3">
        <v>3</v>
      </c>
      <c r="F16" s="3">
        <v>10</v>
      </c>
      <c r="G16" s="4">
        <v>76.819999999999993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30.06</v>
      </c>
      <c r="O16" s="7">
        <v>4</v>
      </c>
      <c r="P16" s="7">
        <v>180</v>
      </c>
      <c r="Q16" s="7">
        <v>290</v>
      </c>
      <c r="R16" s="7">
        <v>20</v>
      </c>
      <c r="S16" s="7">
        <v>604</v>
      </c>
      <c r="T16" s="7">
        <v>0.4</v>
      </c>
      <c r="U16" s="7">
        <v>99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4</v>
      </c>
      <c r="D17" s="4">
        <v>327.32</v>
      </c>
      <c r="E17" s="3">
        <v>3</v>
      </c>
      <c r="F17" s="3">
        <v>10</v>
      </c>
      <c r="G17" s="4">
        <v>76.819999999999993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180</v>
      </c>
      <c r="Q17" s="7">
        <v>290</v>
      </c>
      <c r="R17" s="7">
        <v>20</v>
      </c>
      <c r="S17" s="7">
        <v>611</v>
      </c>
      <c r="T17" s="7">
        <v>0.5</v>
      </c>
      <c r="U17" s="7">
        <v>104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9</v>
      </c>
      <c r="D18" s="4">
        <v>355.71</v>
      </c>
      <c r="E18" s="3">
        <v>3</v>
      </c>
      <c r="F18" s="3">
        <v>10</v>
      </c>
      <c r="G18" s="4">
        <v>76.819999999999993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28.39</v>
      </c>
      <c r="O18" s="7">
        <v>2</v>
      </c>
      <c r="P18" s="7">
        <v>170</v>
      </c>
      <c r="Q18" s="7">
        <v>280</v>
      </c>
      <c r="R18" s="7">
        <v>20</v>
      </c>
      <c r="S18" s="7">
        <v>610</v>
      </c>
      <c r="T18" s="7">
        <v>0.4</v>
      </c>
      <c r="U18" s="7">
        <v>89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1</v>
      </c>
      <c r="D19" s="4">
        <v>202.07</v>
      </c>
      <c r="E19" s="3">
        <v>3</v>
      </c>
      <c r="F19" s="3">
        <v>10</v>
      </c>
      <c r="G19" s="4">
        <v>76.819999999999993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30.06</v>
      </c>
      <c r="O19" s="7">
        <v>3</v>
      </c>
      <c r="P19" s="7">
        <v>180</v>
      </c>
      <c r="Q19" s="7">
        <v>280</v>
      </c>
      <c r="R19" s="7">
        <v>20</v>
      </c>
      <c r="S19" s="7">
        <v>614</v>
      </c>
      <c r="T19" s="7">
        <v>0.4</v>
      </c>
      <c r="U19" s="7">
        <v>86</v>
      </c>
      <c r="V19" s="7">
        <v>418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3</v>
      </c>
      <c r="F20" s="3">
        <v>10</v>
      </c>
      <c r="G20" s="4">
        <v>76.819999999999993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33.4</v>
      </c>
      <c r="O20" s="7">
        <v>3</v>
      </c>
      <c r="P20" s="7">
        <v>180</v>
      </c>
      <c r="Q20" s="7">
        <v>300</v>
      </c>
      <c r="R20" s="7">
        <v>20</v>
      </c>
      <c r="S20" s="7">
        <v>612</v>
      </c>
      <c r="T20" s="7">
        <v>0.4</v>
      </c>
      <c r="U20" s="7">
        <v>85</v>
      </c>
      <c r="V20" s="17">
        <v>389</v>
      </c>
      <c r="W20" s="17">
        <v>399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1099.74</v>
      </c>
    </row>
    <row r="21" spans="1:32" x14ac:dyDescent="0.2">
      <c r="A21" s="6">
        <f t="shared" si="0"/>
        <v>14</v>
      </c>
      <c r="B21" s="7">
        <v>13</v>
      </c>
      <c r="C21" s="7">
        <v>5</v>
      </c>
      <c r="D21" s="4">
        <v>268.87</v>
      </c>
      <c r="E21" s="3">
        <v>3</v>
      </c>
      <c r="F21" s="3">
        <v>10</v>
      </c>
      <c r="G21" s="4">
        <v>76.819999999999993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33.4</v>
      </c>
      <c r="O21" s="7">
        <v>3</v>
      </c>
      <c r="P21" s="7">
        <v>160</v>
      </c>
      <c r="Q21" s="7">
        <v>280</v>
      </c>
      <c r="R21" s="11">
        <v>20</v>
      </c>
      <c r="S21" s="7">
        <v>617</v>
      </c>
      <c r="T21" s="7">
        <v>0.3</v>
      </c>
      <c r="U21" s="7">
        <v>79</v>
      </c>
      <c r="V21" s="7">
        <v>344</v>
      </c>
      <c r="W21" s="7">
        <v>347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3</v>
      </c>
      <c r="F22" s="3">
        <v>10</v>
      </c>
      <c r="G22" s="4">
        <v>76.819999999999993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4</v>
      </c>
      <c r="P22" s="7">
        <v>160</v>
      </c>
      <c r="Q22" s="7">
        <v>290</v>
      </c>
      <c r="R22" s="7">
        <v>20</v>
      </c>
      <c r="S22" s="7">
        <v>613</v>
      </c>
      <c r="T22" s="7">
        <v>0.3</v>
      </c>
      <c r="U22" s="7">
        <v>77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16</v>
      </c>
      <c r="C23" s="7">
        <v>11</v>
      </c>
      <c r="D23" s="4">
        <v>339.01</v>
      </c>
      <c r="E23" s="3">
        <v>3</v>
      </c>
      <c r="F23" s="3">
        <v>10</v>
      </c>
      <c r="G23" s="4">
        <v>76.819999999999993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180</v>
      </c>
      <c r="Q23" s="7">
        <v>290</v>
      </c>
      <c r="R23" s="7">
        <v>20</v>
      </c>
      <c r="S23" s="7">
        <v>609</v>
      </c>
      <c r="T23" s="7">
        <v>0.3</v>
      </c>
      <c r="U23" s="7">
        <v>75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8</v>
      </c>
      <c r="D24" s="4">
        <v>374.08</v>
      </c>
      <c r="E24" s="3">
        <v>3</v>
      </c>
      <c r="F24" s="3">
        <v>10</v>
      </c>
      <c r="G24" s="4">
        <v>76.819999999999993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35.07</v>
      </c>
      <c r="O24" s="7">
        <v>4</v>
      </c>
      <c r="P24" s="7">
        <v>180</v>
      </c>
      <c r="Q24" s="7">
        <v>290</v>
      </c>
      <c r="R24" s="7">
        <v>20</v>
      </c>
      <c r="S24" s="7">
        <v>607</v>
      </c>
      <c r="T24" s="7">
        <v>0.3</v>
      </c>
      <c r="U24" s="7">
        <v>77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4</v>
      </c>
      <c r="D25" s="4">
        <v>387.44</v>
      </c>
      <c r="E25" s="3">
        <v>4</v>
      </c>
      <c r="F25" s="3">
        <v>8</v>
      </c>
      <c r="G25" s="4">
        <v>93.52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4</v>
      </c>
      <c r="P25" s="7">
        <v>180</v>
      </c>
      <c r="Q25" s="7">
        <v>280</v>
      </c>
      <c r="R25" s="7">
        <v>20</v>
      </c>
      <c r="S25" s="7">
        <v>611</v>
      </c>
      <c r="T25" s="7">
        <v>0.3</v>
      </c>
      <c r="U25" s="7">
        <v>74</v>
      </c>
      <c r="V25" s="18">
        <v>437</v>
      </c>
      <c r="W25" s="18">
        <v>442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</v>
      </c>
      <c r="C26" s="7">
        <v>10</v>
      </c>
      <c r="D26" s="4">
        <v>36.74</v>
      </c>
      <c r="E26" s="3">
        <v>5</v>
      </c>
      <c r="F26" s="3">
        <v>7</v>
      </c>
      <c r="G26" s="4">
        <v>111.89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3</v>
      </c>
      <c r="P26" s="7">
        <v>190</v>
      </c>
      <c r="Q26" s="7">
        <v>280</v>
      </c>
      <c r="R26" s="7">
        <v>20</v>
      </c>
      <c r="S26" s="7">
        <v>603</v>
      </c>
      <c r="T26" s="7">
        <v>0.3</v>
      </c>
      <c r="U26" s="7">
        <v>75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5</v>
      </c>
      <c r="F27" s="3">
        <v>7</v>
      </c>
      <c r="G27" s="4">
        <v>111.89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38.409999999999997</v>
      </c>
      <c r="O27" s="7">
        <v>4</v>
      </c>
      <c r="P27" s="7">
        <v>190</v>
      </c>
      <c r="Q27" s="7">
        <v>280</v>
      </c>
      <c r="R27" s="7">
        <v>20</v>
      </c>
      <c r="S27" s="7">
        <v>616</v>
      </c>
      <c r="T27" s="7">
        <v>0.3</v>
      </c>
      <c r="U27" s="7">
        <v>75</v>
      </c>
      <c r="V27" s="7">
        <v>416</v>
      </c>
      <c r="W27" s="7">
        <v>415</v>
      </c>
      <c r="X27" s="7">
        <v>13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5</v>
      </c>
      <c r="F28" s="3">
        <v>7</v>
      </c>
      <c r="G28" s="4">
        <v>111.89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38.409999999999997</v>
      </c>
      <c r="O28" s="7">
        <v>4</v>
      </c>
      <c r="P28" s="7">
        <v>200</v>
      </c>
      <c r="Q28" s="7">
        <v>290</v>
      </c>
      <c r="R28" s="7">
        <v>20</v>
      </c>
      <c r="S28" s="7">
        <v>601</v>
      </c>
      <c r="T28" s="7">
        <v>0.3</v>
      </c>
      <c r="U28" s="7">
        <v>76</v>
      </c>
      <c r="V28" s="7">
        <v>419</v>
      </c>
      <c r="W28" s="7">
        <v>421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7</v>
      </c>
      <c r="C29" s="7">
        <v>2</v>
      </c>
      <c r="D29" s="4">
        <v>143.62</v>
      </c>
      <c r="E29" s="3">
        <v>5</v>
      </c>
      <c r="F29" s="3">
        <v>7</v>
      </c>
      <c r="G29" s="4">
        <v>111.89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290</v>
      </c>
      <c r="R29" s="7">
        <v>20</v>
      </c>
      <c r="S29" s="7">
        <v>625</v>
      </c>
      <c r="T29" s="7">
        <v>0.3</v>
      </c>
      <c r="U29" s="7">
        <v>72</v>
      </c>
      <c r="V29" s="7">
        <v>366</v>
      </c>
      <c r="W29" s="7">
        <v>368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9</v>
      </c>
      <c r="D30" s="4">
        <v>175.35</v>
      </c>
      <c r="E30" s="3">
        <v>5</v>
      </c>
      <c r="F30" s="3">
        <v>7</v>
      </c>
      <c r="G30" s="4">
        <v>111.89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31.73</v>
      </c>
      <c r="O30" s="7">
        <v>3</v>
      </c>
      <c r="P30" s="7">
        <v>180</v>
      </c>
      <c r="Q30" s="7">
        <v>290</v>
      </c>
      <c r="R30" s="7">
        <v>20</v>
      </c>
      <c r="S30" s="7">
        <v>605</v>
      </c>
      <c r="T30" s="7">
        <v>0.3</v>
      </c>
      <c r="U30" s="7">
        <v>77</v>
      </c>
      <c r="V30" s="7">
        <v>424</v>
      </c>
      <c r="W30" s="7">
        <v>430</v>
      </c>
      <c r="X30" s="7">
        <v>14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10</v>
      </c>
      <c r="C31" s="7">
        <v>7</v>
      </c>
      <c r="D31" s="4">
        <v>212.09</v>
      </c>
      <c r="E31" s="3">
        <v>5</v>
      </c>
      <c r="F31" s="3">
        <v>7</v>
      </c>
      <c r="G31" s="4">
        <v>111.89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36.74</v>
      </c>
      <c r="O31" s="7">
        <v>4</v>
      </c>
      <c r="P31" s="7">
        <v>190</v>
      </c>
      <c r="Q31" s="7">
        <v>280</v>
      </c>
      <c r="R31" s="7">
        <v>20</v>
      </c>
      <c r="S31" s="7">
        <v>603</v>
      </c>
      <c r="T31" s="7">
        <v>0.3</v>
      </c>
      <c r="U31" s="7">
        <v>75</v>
      </c>
      <c r="V31" s="7">
        <v>382</v>
      </c>
      <c r="W31" s="7">
        <v>383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6</v>
      </c>
      <c r="D32" s="4">
        <v>70.14</v>
      </c>
      <c r="E32" s="3">
        <v>5</v>
      </c>
      <c r="F32" s="3">
        <v>7</v>
      </c>
      <c r="G32" s="4">
        <v>111.89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38.409999999999997</v>
      </c>
      <c r="O32" s="7">
        <v>4</v>
      </c>
      <c r="P32" s="7">
        <v>210</v>
      </c>
      <c r="Q32" s="7">
        <v>330</v>
      </c>
      <c r="R32" s="7">
        <v>20</v>
      </c>
      <c r="S32" s="7">
        <v>603</v>
      </c>
      <c r="T32" s="7">
        <v>0.2</v>
      </c>
      <c r="U32" s="7">
        <v>24</v>
      </c>
      <c r="V32" s="7">
        <v>99</v>
      </c>
      <c r="W32" s="7">
        <v>101</v>
      </c>
      <c r="X32" s="7">
        <v>19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5</v>
      </c>
      <c r="C33" s="7">
        <v>0</v>
      </c>
      <c r="D33" s="4">
        <v>100.2</v>
      </c>
      <c r="E33" s="3">
        <v>5</v>
      </c>
      <c r="F33" s="3">
        <v>7</v>
      </c>
      <c r="G33" s="4">
        <v>111.89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30.06</v>
      </c>
      <c r="O33" s="7">
        <v>3</v>
      </c>
      <c r="P33" s="7">
        <v>200</v>
      </c>
      <c r="Q33" s="7">
        <v>300</v>
      </c>
      <c r="R33" s="7">
        <v>20</v>
      </c>
      <c r="S33" s="7">
        <v>605</v>
      </c>
      <c r="T33" s="7">
        <v>0.3</v>
      </c>
      <c r="U33" s="7">
        <v>69</v>
      </c>
      <c r="V33" s="7">
        <v>414</v>
      </c>
      <c r="W33" s="7">
        <v>419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10</v>
      </c>
      <c r="D34" s="4">
        <v>136.94</v>
      </c>
      <c r="E34" s="3">
        <v>5</v>
      </c>
      <c r="F34" s="3">
        <v>7</v>
      </c>
      <c r="G34" s="4">
        <v>111.89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36.71</v>
      </c>
      <c r="O34" s="7">
        <v>4</v>
      </c>
      <c r="P34" s="7">
        <v>190</v>
      </c>
      <c r="Q34" s="7">
        <v>280</v>
      </c>
      <c r="R34" s="7">
        <v>20</v>
      </c>
      <c r="S34" s="7">
        <v>601</v>
      </c>
      <c r="T34" s="7">
        <v>0.3</v>
      </c>
      <c r="U34" s="7">
        <v>72</v>
      </c>
      <c r="V34" s="7">
        <v>430</v>
      </c>
      <c r="W34" s="7">
        <v>434</v>
      </c>
      <c r="X34" s="7">
        <v>16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8</v>
      </c>
      <c r="C35" s="7">
        <v>5</v>
      </c>
      <c r="D35" s="4">
        <v>168.67</v>
      </c>
      <c r="E35" s="3">
        <v>5</v>
      </c>
      <c r="F35" s="3">
        <v>7</v>
      </c>
      <c r="G35" s="4">
        <v>111.89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31.73</v>
      </c>
      <c r="O35" s="7">
        <v>3</v>
      </c>
      <c r="P35" s="7">
        <v>200</v>
      </c>
      <c r="Q35" s="7">
        <v>290</v>
      </c>
      <c r="R35" s="7">
        <v>20</v>
      </c>
      <c r="S35" s="7">
        <v>604</v>
      </c>
      <c r="T35" s="7">
        <v>0.3</v>
      </c>
      <c r="U35" s="7">
        <v>74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08" t="s">
        <v>106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11</v>
      </c>
      <c r="D36" s="4">
        <v>198.73</v>
      </c>
      <c r="E36" s="3">
        <v>5</v>
      </c>
      <c r="F36" s="3">
        <v>7</v>
      </c>
      <c r="G36" s="4">
        <v>111.89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30.06</v>
      </c>
      <c r="O36" s="7">
        <v>3</v>
      </c>
      <c r="P36" s="7">
        <v>200</v>
      </c>
      <c r="Q36" s="7">
        <v>300</v>
      </c>
      <c r="R36" s="7">
        <v>20</v>
      </c>
      <c r="S36" s="7">
        <v>606</v>
      </c>
      <c r="T36" s="7">
        <v>0.3</v>
      </c>
      <c r="U36" s="7">
        <v>71</v>
      </c>
      <c r="V36" s="7">
        <v>389</v>
      </c>
      <c r="W36" s="7">
        <v>393</v>
      </c>
      <c r="X36" s="7">
        <v>12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5</v>
      </c>
      <c r="F37" s="3">
        <v>7</v>
      </c>
      <c r="G37" s="4">
        <v>111.89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36.74</v>
      </c>
      <c r="O37" s="7">
        <v>4</v>
      </c>
      <c r="P37" s="7">
        <v>180</v>
      </c>
      <c r="Q37" s="7">
        <v>280</v>
      </c>
      <c r="R37" s="7">
        <v>20</v>
      </c>
      <c r="S37" s="7">
        <v>606</v>
      </c>
      <c r="T37" s="7">
        <v>0.3</v>
      </c>
      <c r="U37" s="7">
        <v>70</v>
      </c>
      <c r="V37" s="100">
        <v>360</v>
      </c>
      <c r="W37" s="7">
        <v>365</v>
      </c>
      <c r="X37" s="7">
        <v>14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1</v>
      </c>
      <c r="D39" s="4">
        <v>81.83</v>
      </c>
      <c r="E39" s="3">
        <v>5</v>
      </c>
      <c r="F39" s="3">
        <v>7</v>
      </c>
      <c r="G39" s="4">
        <v>111.89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3</v>
      </c>
      <c r="P39" s="7">
        <v>180</v>
      </c>
      <c r="Q39" s="7">
        <v>290</v>
      </c>
      <c r="R39" s="7">
        <v>20</v>
      </c>
      <c r="S39" s="7">
        <v>605</v>
      </c>
      <c r="T39" s="7">
        <v>0.3</v>
      </c>
      <c r="U39" s="7">
        <v>69</v>
      </c>
      <c r="V39" s="7">
        <v>341</v>
      </c>
      <c r="W39" s="7">
        <v>346</v>
      </c>
      <c r="X39" s="7">
        <v>15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1013.6599999999996</v>
      </c>
      <c r="O40" s="12">
        <f>SUM(O9:O39)</f>
        <v>102</v>
      </c>
      <c r="T40" s="19" t="s">
        <v>26</v>
      </c>
      <c r="U40" s="12">
        <f>SUM(U9:U39)</f>
        <v>2139</v>
      </c>
      <c r="V40" s="12">
        <f>SUM(V9:V39)</f>
        <v>10348</v>
      </c>
      <c r="W40" s="12">
        <f>SUM(W9:W39)</f>
        <v>10489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M35" sqref="M35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177" t="s">
        <v>0</v>
      </c>
      <c r="N1" s="177"/>
      <c r="O1" s="177"/>
      <c r="P1" s="177"/>
      <c r="Q1" s="177"/>
      <c r="R1" s="177"/>
      <c r="S1" s="177"/>
      <c r="T1" s="177"/>
      <c r="AB1" s="178" t="s">
        <v>1</v>
      </c>
      <c r="AC1" s="178"/>
      <c r="AD1" s="178"/>
      <c r="AE1" s="178"/>
      <c r="AF1" s="178"/>
    </row>
    <row r="2" spans="1:33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80" t="s">
        <v>50</v>
      </c>
      <c r="V2" s="180"/>
      <c r="W2" s="180"/>
      <c r="X2" s="180"/>
      <c r="Y2" s="180"/>
      <c r="Z2" s="180"/>
      <c r="AA2" s="180"/>
      <c r="AC2" s="181" t="s">
        <v>3</v>
      </c>
      <c r="AD2" s="181"/>
      <c r="AE2" s="180" t="s">
        <v>61</v>
      </c>
      <c r="AF2" s="180"/>
    </row>
    <row r="3" spans="1:33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182" t="s">
        <v>51</v>
      </c>
      <c r="V3" s="182"/>
      <c r="W3" s="182"/>
      <c r="X3" s="182"/>
      <c r="Y3" s="182"/>
      <c r="Z3" s="182"/>
      <c r="AA3" s="182"/>
      <c r="AC3" s="181" t="s">
        <v>5</v>
      </c>
      <c r="AD3" s="181"/>
      <c r="AE3" s="183">
        <v>2019</v>
      </c>
      <c r="AF3" s="183"/>
    </row>
    <row r="5" spans="1:33" x14ac:dyDescent="0.2">
      <c r="A5" s="184" t="s">
        <v>6</v>
      </c>
      <c r="B5" s="187" t="s">
        <v>46</v>
      </c>
      <c r="C5" s="187"/>
      <c r="D5" s="187"/>
      <c r="E5" s="187" t="s">
        <v>47</v>
      </c>
      <c r="F5" s="187"/>
      <c r="G5" s="187"/>
      <c r="H5" s="187" t="s">
        <v>48</v>
      </c>
      <c r="I5" s="187"/>
      <c r="J5" s="187"/>
      <c r="K5" s="187" t="s">
        <v>49</v>
      </c>
      <c r="L5" s="187"/>
      <c r="M5" s="187"/>
      <c r="N5" s="188" t="s">
        <v>7</v>
      </c>
      <c r="O5" s="188"/>
      <c r="P5" s="189" t="s">
        <v>8</v>
      </c>
      <c r="Q5" s="189"/>
      <c r="R5" s="189"/>
      <c r="S5" s="189"/>
      <c r="T5" s="189"/>
      <c r="U5" s="189"/>
      <c r="V5" s="34"/>
      <c r="W5" s="34"/>
      <c r="X5" s="34"/>
      <c r="Y5" s="187" t="s">
        <v>9</v>
      </c>
      <c r="Z5" s="187"/>
      <c r="AA5" s="187"/>
      <c r="AB5" s="187"/>
      <c r="AC5" s="187"/>
      <c r="AD5" s="187"/>
      <c r="AE5" s="187"/>
      <c r="AF5" s="187"/>
    </row>
    <row r="6" spans="1:33" ht="21.75" customHeight="1" x14ac:dyDescent="0.2">
      <c r="A6" s="185"/>
      <c r="B6" s="187" t="s">
        <v>10</v>
      </c>
      <c r="C6" s="187"/>
      <c r="D6" s="187"/>
      <c r="E6" s="187" t="s">
        <v>10</v>
      </c>
      <c r="F6" s="187"/>
      <c r="G6" s="187"/>
      <c r="H6" s="187" t="s">
        <v>10</v>
      </c>
      <c r="I6" s="187"/>
      <c r="J6" s="187"/>
      <c r="K6" s="187" t="s">
        <v>10</v>
      </c>
      <c r="L6" s="187"/>
      <c r="M6" s="187"/>
      <c r="N6" s="190" t="s">
        <v>11</v>
      </c>
      <c r="O6" s="193" t="s">
        <v>12</v>
      </c>
      <c r="P6" s="196" t="s">
        <v>13</v>
      </c>
      <c r="Q6" s="196" t="s">
        <v>40</v>
      </c>
      <c r="R6" s="196" t="s">
        <v>14</v>
      </c>
      <c r="S6" s="196" t="s">
        <v>15</v>
      </c>
      <c r="T6" s="196" t="s">
        <v>16</v>
      </c>
      <c r="U6" s="197" t="s">
        <v>41</v>
      </c>
      <c r="V6" s="196" t="s">
        <v>60</v>
      </c>
      <c r="W6" s="196" t="s">
        <v>42</v>
      </c>
      <c r="X6" s="196" t="s">
        <v>52</v>
      </c>
      <c r="Y6" s="192" t="s">
        <v>6</v>
      </c>
      <c r="Z6" s="200" t="s">
        <v>17</v>
      </c>
      <c r="AA6" s="200" t="s">
        <v>18</v>
      </c>
      <c r="AB6" s="195" t="s">
        <v>19</v>
      </c>
      <c r="AC6" s="195"/>
      <c r="AD6" s="195" t="s">
        <v>20</v>
      </c>
      <c r="AE6" s="195"/>
      <c r="AF6" s="191" t="s">
        <v>21</v>
      </c>
    </row>
    <row r="7" spans="1:33" x14ac:dyDescent="0.2">
      <c r="A7" s="18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191"/>
      <c r="O7" s="194"/>
      <c r="P7" s="187"/>
      <c r="Q7" s="187"/>
      <c r="R7" s="187"/>
      <c r="S7" s="187"/>
      <c r="T7" s="187"/>
      <c r="U7" s="198"/>
      <c r="V7" s="198"/>
      <c r="W7" s="198"/>
      <c r="X7" s="187"/>
      <c r="Y7" s="199"/>
      <c r="Z7" s="187"/>
      <c r="AA7" s="187"/>
      <c r="AB7" s="187"/>
      <c r="AC7" s="187"/>
      <c r="AD7" s="187"/>
      <c r="AE7" s="187"/>
      <c r="AF7" s="191"/>
    </row>
    <row r="8" spans="1:33" x14ac:dyDescent="0.2">
      <c r="A8" s="186"/>
      <c r="B8" s="7">
        <v>4</v>
      </c>
      <c r="C8" s="7">
        <v>1</v>
      </c>
      <c r="D8" s="4">
        <v>81.83</v>
      </c>
      <c r="E8" s="3">
        <v>5</v>
      </c>
      <c r="F8" s="3">
        <v>7</v>
      </c>
      <c r="G8" s="4">
        <v>111.89</v>
      </c>
      <c r="H8" s="3">
        <v>4</v>
      </c>
      <c r="I8" s="7">
        <v>5</v>
      </c>
      <c r="J8" s="4">
        <v>88.51</v>
      </c>
      <c r="K8" s="37"/>
      <c r="L8" s="37"/>
      <c r="M8" s="39"/>
      <c r="N8" s="192"/>
      <c r="O8" s="195"/>
      <c r="P8" s="187"/>
      <c r="Q8" s="187"/>
      <c r="R8" s="187"/>
      <c r="S8" s="187"/>
      <c r="T8" s="187"/>
      <c r="U8" s="187"/>
      <c r="V8" s="187"/>
      <c r="W8" s="187"/>
      <c r="X8" s="187"/>
      <c r="Y8" s="199"/>
      <c r="Z8" s="187"/>
      <c r="AA8" s="187"/>
      <c r="AB8" s="37" t="s">
        <v>24</v>
      </c>
      <c r="AC8" s="37" t="s">
        <v>25</v>
      </c>
      <c r="AD8" s="37" t="s">
        <v>24</v>
      </c>
      <c r="AE8" s="37" t="s">
        <v>25</v>
      </c>
      <c r="AF8" s="192"/>
    </row>
    <row r="9" spans="1:33" x14ac:dyDescent="0.2">
      <c r="A9" s="40">
        <v>2</v>
      </c>
      <c r="B9" s="41">
        <v>5</v>
      </c>
      <c r="C9" s="41">
        <v>7</v>
      </c>
      <c r="D9" s="38">
        <v>111.89</v>
      </c>
      <c r="E9" s="37">
        <v>5</v>
      </c>
      <c r="F9" s="37">
        <v>7</v>
      </c>
      <c r="G9" s="38">
        <v>111.89</v>
      </c>
      <c r="H9" s="37">
        <v>4</v>
      </c>
      <c r="I9" s="41">
        <v>5</v>
      </c>
      <c r="J9" s="38">
        <v>88.51</v>
      </c>
      <c r="K9" s="37"/>
      <c r="L9" s="41"/>
      <c r="M9" s="39"/>
      <c r="N9" s="42">
        <v>30.06</v>
      </c>
      <c r="O9" s="41">
        <v>2</v>
      </c>
      <c r="P9" s="41">
        <v>190</v>
      </c>
      <c r="Q9" s="41">
        <v>310</v>
      </c>
      <c r="R9" s="41">
        <v>20</v>
      </c>
      <c r="S9" s="41">
        <v>611</v>
      </c>
      <c r="T9" s="41">
        <v>0.4</v>
      </c>
      <c r="U9" s="41">
        <v>14</v>
      </c>
      <c r="V9" s="41">
        <v>122</v>
      </c>
      <c r="W9" s="41">
        <v>126</v>
      </c>
      <c r="X9" s="41">
        <v>19</v>
      </c>
      <c r="Y9" s="43">
        <v>43591</v>
      </c>
      <c r="Z9" s="41">
        <v>1</v>
      </c>
      <c r="AA9" s="41">
        <v>7034423</v>
      </c>
      <c r="AB9" s="41">
        <v>10</v>
      </c>
      <c r="AC9" s="41">
        <v>4</v>
      </c>
      <c r="AD9" s="41">
        <v>1</v>
      </c>
      <c r="AE9" s="41">
        <v>4</v>
      </c>
      <c r="AF9" s="44">
        <v>180</v>
      </c>
      <c r="AG9" t="s">
        <v>112</v>
      </c>
    </row>
    <row r="10" spans="1:33" x14ac:dyDescent="0.2">
      <c r="A10" s="40">
        <f t="shared" ref="A10:A36" si="0">SUM(A9+1)</f>
        <v>3</v>
      </c>
      <c r="B10" s="41">
        <v>7</v>
      </c>
      <c r="C10" s="41">
        <v>2</v>
      </c>
      <c r="D10" s="38">
        <v>143.62</v>
      </c>
      <c r="E10" s="37">
        <v>5</v>
      </c>
      <c r="F10" s="37">
        <v>7</v>
      </c>
      <c r="G10" s="38">
        <v>111.89</v>
      </c>
      <c r="H10" s="37">
        <v>4</v>
      </c>
      <c r="I10" s="41">
        <v>5</v>
      </c>
      <c r="J10" s="38">
        <v>88.51</v>
      </c>
      <c r="K10" s="37"/>
      <c r="L10" s="41"/>
      <c r="M10" s="39"/>
      <c r="N10" s="42">
        <v>31.73</v>
      </c>
      <c r="O10" s="41">
        <v>3</v>
      </c>
      <c r="P10" s="41">
        <v>190</v>
      </c>
      <c r="Q10" s="41">
        <v>300</v>
      </c>
      <c r="R10" s="41">
        <v>20</v>
      </c>
      <c r="S10" s="41">
        <v>612</v>
      </c>
      <c r="T10" s="41">
        <v>0.4</v>
      </c>
      <c r="U10" s="41">
        <v>72</v>
      </c>
      <c r="V10" s="41">
        <v>396</v>
      </c>
      <c r="W10" s="41">
        <v>401</v>
      </c>
      <c r="X10" s="41">
        <v>15</v>
      </c>
      <c r="Y10" s="43">
        <v>43602</v>
      </c>
      <c r="Z10" s="41">
        <v>1</v>
      </c>
      <c r="AA10" s="41">
        <v>22285</v>
      </c>
      <c r="AB10" s="41">
        <v>19</v>
      </c>
      <c r="AC10" s="41">
        <v>4</v>
      </c>
      <c r="AD10" s="41">
        <v>9</v>
      </c>
      <c r="AE10" s="41">
        <v>7</v>
      </c>
      <c r="AF10" s="44">
        <v>192.86</v>
      </c>
      <c r="AG10" t="s">
        <v>113</v>
      </c>
    </row>
    <row r="11" spans="1:33" x14ac:dyDescent="0.2">
      <c r="A11" s="40">
        <f t="shared" si="0"/>
        <v>4</v>
      </c>
      <c r="B11" s="41">
        <v>8</v>
      </c>
      <c r="C11" s="41">
        <v>8</v>
      </c>
      <c r="D11" s="38">
        <v>173.68</v>
      </c>
      <c r="E11" s="37">
        <v>5</v>
      </c>
      <c r="F11" s="37">
        <v>7</v>
      </c>
      <c r="G11" s="38">
        <v>111.89</v>
      </c>
      <c r="H11" s="37">
        <v>4</v>
      </c>
      <c r="I11" s="41">
        <v>5</v>
      </c>
      <c r="J11" s="38">
        <v>88.51</v>
      </c>
      <c r="K11" s="37"/>
      <c r="L11" s="41"/>
      <c r="M11" s="39"/>
      <c r="N11" s="42">
        <v>30.06</v>
      </c>
      <c r="O11" s="41">
        <v>3</v>
      </c>
      <c r="P11" s="41">
        <v>180</v>
      </c>
      <c r="Q11" s="41">
        <v>290</v>
      </c>
      <c r="R11" s="41">
        <v>20</v>
      </c>
      <c r="S11" s="41">
        <v>606</v>
      </c>
      <c r="T11" s="41">
        <v>0.3</v>
      </c>
      <c r="U11" s="41">
        <v>22</v>
      </c>
      <c r="V11" s="41">
        <v>149</v>
      </c>
      <c r="W11" s="41">
        <v>156</v>
      </c>
      <c r="X11" s="41">
        <v>16</v>
      </c>
      <c r="Y11" s="43">
        <v>43606</v>
      </c>
      <c r="Z11" s="41">
        <v>1</v>
      </c>
      <c r="AA11" s="41">
        <v>7110368</v>
      </c>
      <c r="AB11" s="41">
        <v>16</v>
      </c>
      <c r="AC11" s="41">
        <v>6</v>
      </c>
      <c r="AD11" s="41">
        <v>7</v>
      </c>
      <c r="AE11" s="41">
        <v>3</v>
      </c>
      <c r="AF11" s="44">
        <v>184.58</v>
      </c>
      <c r="AG11" t="s">
        <v>114</v>
      </c>
    </row>
    <row r="12" spans="1:33" x14ac:dyDescent="0.2">
      <c r="A12" s="40">
        <f t="shared" si="0"/>
        <v>5</v>
      </c>
      <c r="B12" s="41">
        <v>10</v>
      </c>
      <c r="C12" s="41">
        <v>2</v>
      </c>
      <c r="D12" s="38">
        <v>203.74</v>
      </c>
      <c r="E12" s="37">
        <v>5</v>
      </c>
      <c r="F12" s="37">
        <v>7</v>
      </c>
      <c r="G12" s="38">
        <v>111.89</v>
      </c>
      <c r="H12" s="37">
        <v>4</v>
      </c>
      <c r="I12" s="41">
        <v>5</v>
      </c>
      <c r="J12" s="38">
        <v>88.51</v>
      </c>
      <c r="K12" s="37"/>
      <c r="L12" s="41"/>
      <c r="M12" s="39"/>
      <c r="N12" s="42">
        <v>30.06</v>
      </c>
      <c r="O12" s="41">
        <v>3</v>
      </c>
      <c r="P12" s="41">
        <v>180</v>
      </c>
      <c r="Q12" s="41">
        <v>290</v>
      </c>
      <c r="R12" s="41">
        <v>20</v>
      </c>
      <c r="S12" s="41">
        <v>602</v>
      </c>
      <c r="T12" s="41">
        <v>0.4</v>
      </c>
      <c r="U12" s="41">
        <v>79</v>
      </c>
      <c r="V12" s="41">
        <v>428</v>
      </c>
      <c r="W12" s="41">
        <v>434</v>
      </c>
      <c r="X12" s="41">
        <v>14</v>
      </c>
      <c r="Y12" s="43">
        <v>43615</v>
      </c>
      <c r="Z12" s="41">
        <v>1</v>
      </c>
      <c r="AA12" s="41">
        <v>7156221</v>
      </c>
      <c r="AB12" s="41">
        <v>19</v>
      </c>
      <c r="AC12" s="41">
        <v>4</v>
      </c>
      <c r="AD12" s="41">
        <v>10</v>
      </c>
      <c r="AE12" s="41">
        <v>4</v>
      </c>
      <c r="AF12" s="44">
        <v>180</v>
      </c>
      <c r="AG12" t="s">
        <v>115</v>
      </c>
    </row>
    <row r="13" spans="1:33" x14ac:dyDescent="0.2">
      <c r="A13" s="40">
        <f t="shared" si="0"/>
        <v>6</v>
      </c>
      <c r="B13" s="41">
        <v>2</v>
      </c>
      <c r="C13" s="41">
        <v>8</v>
      </c>
      <c r="D13" s="38">
        <v>53.44</v>
      </c>
      <c r="E13" s="37">
        <v>5</v>
      </c>
      <c r="F13" s="37">
        <v>7</v>
      </c>
      <c r="G13" s="38">
        <v>111.89</v>
      </c>
      <c r="H13" s="37">
        <v>4</v>
      </c>
      <c r="I13" s="41">
        <v>5</v>
      </c>
      <c r="J13" s="38">
        <v>88.51</v>
      </c>
      <c r="K13" s="37"/>
      <c r="L13" s="41"/>
      <c r="M13" s="39"/>
      <c r="N13" s="42">
        <v>30.06</v>
      </c>
      <c r="O13" s="41">
        <v>3</v>
      </c>
      <c r="P13" s="41">
        <v>190</v>
      </c>
      <c r="Q13" s="41">
        <v>290</v>
      </c>
      <c r="R13" s="41">
        <v>20</v>
      </c>
      <c r="S13" s="41">
        <v>599</v>
      </c>
      <c r="T13" s="41">
        <v>0.4</v>
      </c>
      <c r="U13" s="41">
        <v>74</v>
      </c>
      <c r="V13" s="41">
        <v>395</v>
      </c>
      <c r="W13" s="41">
        <v>400</v>
      </c>
      <c r="X13" s="41">
        <v>16</v>
      </c>
      <c r="Y13" s="43">
        <v>43616</v>
      </c>
      <c r="Z13" s="41">
        <v>1</v>
      </c>
      <c r="AA13" s="41">
        <v>7156224</v>
      </c>
      <c r="AB13" s="41">
        <v>12</v>
      </c>
      <c r="AC13" s="41">
        <v>0</v>
      </c>
      <c r="AD13" s="41">
        <v>2</v>
      </c>
      <c r="AE13" s="41">
        <v>11</v>
      </c>
      <c r="AF13" s="44">
        <v>180.83</v>
      </c>
      <c r="AG13" t="s">
        <v>116</v>
      </c>
    </row>
    <row r="14" spans="1:33" x14ac:dyDescent="0.2">
      <c r="A14" s="40">
        <f t="shared" si="0"/>
        <v>7</v>
      </c>
      <c r="B14" s="41">
        <v>4</v>
      </c>
      <c r="C14" s="41">
        <v>3</v>
      </c>
      <c r="D14" s="38">
        <v>85.17</v>
      </c>
      <c r="E14" s="37">
        <v>5</v>
      </c>
      <c r="F14" s="37">
        <v>7</v>
      </c>
      <c r="G14" s="38">
        <v>111.89</v>
      </c>
      <c r="H14" s="37">
        <v>4</v>
      </c>
      <c r="I14" s="41">
        <v>5</v>
      </c>
      <c r="J14" s="38">
        <v>88.51</v>
      </c>
      <c r="K14" s="37"/>
      <c r="L14" s="41"/>
      <c r="M14" s="39"/>
      <c r="N14" s="42">
        <v>31.73</v>
      </c>
      <c r="O14" s="41">
        <v>3</v>
      </c>
      <c r="P14" s="41">
        <v>180</v>
      </c>
      <c r="Q14" s="41">
        <v>280</v>
      </c>
      <c r="R14" s="41">
        <v>20</v>
      </c>
      <c r="S14" s="7">
        <v>598</v>
      </c>
      <c r="T14" s="41">
        <v>0.4</v>
      </c>
      <c r="U14" s="41">
        <v>70</v>
      </c>
      <c r="V14" s="41">
        <v>383</v>
      </c>
      <c r="W14" s="41">
        <v>389</v>
      </c>
      <c r="X14" s="41">
        <v>13</v>
      </c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>
        <v>5</v>
      </c>
      <c r="C15" s="41">
        <v>8</v>
      </c>
      <c r="D15" s="38">
        <v>113.56</v>
      </c>
      <c r="E15" s="37">
        <v>5</v>
      </c>
      <c r="F15" s="37">
        <v>7</v>
      </c>
      <c r="G15" s="38">
        <v>111.89</v>
      </c>
      <c r="H15" s="37">
        <v>4</v>
      </c>
      <c r="I15" s="41">
        <v>5</v>
      </c>
      <c r="J15" s="38">
        <v>88.51</v>
      </c>
      <c r="K15" s="37"/>
      <c r="L15" s="41"/>
      <c r="M15" s="39"/>
      <c r="N15" s="42">
        <v>28.39</v>
      </c>
      <c r="O15" s="41">
        <v>2</v>
      </c>
      <c r="P15" s="41">
        <v>180</v>
      </c>
      <c r="Q15" s="41">
        <v>280</v>
      </c>
      <c r="R15" s="41">
        <v>20</v>
      </c>
      <c r="S15" s="41">
        <v>601</v>
      </c>
      <c r="T15" s="41">
        <v>0.3</v>
      </c>
      <c r="U15" s="41">
        <v>67</v>
      </c>
      <c r="V15" s="41">
        <v>332</v>
      </c>
      <c r="W15" s="41">
        <v>336</v>
      </c>
      <c r="X15" s="41">
        <v>15</v>
      </c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>
        <v>7</v>
      </c>
      <c r="C16" s="41">
        <v>4</v>
      </c>
      <c r="D16" s="38">
        <v>146.96</v>
      </c>
      <c r="E16" s="37">
        <v>5</v>
      </c>
      <c r="F16" s="37">
        <v>7</v>
      </c>
      <c r="G16" s="38">
        <v>111.89</v>
      </c>
      <c r="H16" s="37">
        <v>4</v>
      </c>
      <c r="I16" s="41">
        <v>5</v>
      </c>
      <c r="J16" s="38">
        <v>88.51</v>
      </c>
      <c r="K16" s="37"/>
      <c r="L16" s="41"/>
      <c r="M16" s="39"/>
      <c r="N16" s="42">
        <v>33.4</v>
      </c>
      <c r="O16" s="41">
        <v>4</v>
      </c>
      <c r="P16" s="41">
        <v>180</v>
      </c>
      <c r="Q16" s="41">
        <v>290</v>
      </c>
      <c r="R16" s="41">
        <v>20</v>
      </c>
      <c r="S16" s="41">
        <v>604</v>
      </c>
      <c r="T16" s="41">
        <v>0.4</v>
      </c>
      <c r="U16" s="41">
        <v>76</v>
      </c>
      <c r="V16" s="41">
        <v>394</v>
      </c>
      <c r="W16" s="41">
        <v>399</v>
      </c>
      <c r="X16" s="41">
        <v>14</v>
      </c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>
        <v>9</v>
      </c>
      <c r="C17" s="41">
        <v>0</v>
      </c>
      <c r="D17" s="38">
        <v>180.36</v>
      </c>
      <c r="E17" s="37">
        <v>5</v>
      </c>
      <c r="F17" s="37">
        <v>7</v>
      </c>
      <c r="G17" s="38">
        <v>111.89</v>
      </c>
      <c r="H17" s="37">
        <v>4</v>
      </c>
      <c r="I17" s="41">
        <v>5</v>
      </c>
      <c r="J17" s="38">
        <v>88.51</v>
      </c>
      <c r="K17" s="37"/>
      <c r="L17" s="41"/>
      <c r="M17" s="39"/>
      <c r="N17" s="42">
        <v>33.4</v>
      </c>
      <c r="O17" s="41">
        <v>4</v>
      </c>
      <c r="P17" s="41">
        <v>190</v>
      </c>
      <c r="Q17" s="41">
        <v>280</v>
      </c>
      <c r="R17" s="41">
        <v>20</v>
      </c>
      <c r="S17" s="41">
        <v>605</v>
      </c>
      <c r="T17" s="41">
        <v>0.4</v>
      </c>
      <c r="U17" s="41">
        <v>77</v>
      </c>
      <c r="V17" s="41">
        <v>385</v>
      </c>
      <c r="W17" s="41">
        <v>390</v>
      </c>
      <c r="X17" s="41">
        <v>16</v>
      </c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>
        <v>10</v>
      </c>
      <c r="C18" s="41">
        <v>6</v>
      </c>
      <c r="D18" s="38">
        <v>210.42</v>
      </c>
      <c r="E18" s="37">
        <v>5</v>
      </c>
      <c r="F18" s="37">
        <v>7</v>
      </c>
      <c r="G18" s="38">
        <v>111.89</v>
      </c>
      <c r="H18" s="37">
        <v>4</v>
      </c>
      <c r="I18" s="41">
        <v>5</v>
      </c>
      <c r="J18" s="38">
        <v>88.51</v>
      </c>
      <c r="K18" s="37"/>
      <c r="L18" s="41"/>
      <c r="M18" s="39"/>
      <c r="N18" s="42">
        <v>30.06</v>
      </c>
      <c r="O18" s="41">
        <v>3</v>
      </c>
      <c r="P18" s="41">
        <v>180</v>
      </c>
      <c r="Q18" s="41">
        <v>280</v>
      </c>
      <c r="R18" s="41">
        <v>20</v>
      </c>
      <c r="S18" s="41">
        <v>602</v>
      </c>
      <c r="T18" s="41">
        <v>0.4</v>
      </c>
      <c r="U18" s="41">
        <v>73</v>
      </c>
      <c r="V18" s="41">
        <v>384</v>
      </c>
      <c r="W18" s="41">
        <v>389</v>
      </c>
      <c r="X18" s="41">
        <v>15</v>
      </c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>
        <v>12</v>
      </c>
      <c r="C19" s="41">
        <v>0</v>
      </c>
      <c r="D19" s="38">
        <v>240.48</v>
      </c>
      <c r="E19" s="37">
        <v>5</v>
      </c>
      <c r="F19" s="37">
        <v>7</v>
      </c>
      <c r="G19" s="38">
        <v>111.89</v>
      </c>
      <c r="H19" s="37">
        <v>4</v>
      </c>
      <c r="I19" s="41">
        <v>5</v>
      </c>
      <c r="J19" s="38">
        <v>88.51</v>
      </c>
      <c r="K19" s="37"/>
      <c r="L19" s="41"/>
      <c r="M19" s="39"/>
      <c r="N19" s="42">
        <v>30.06</v>
      </c>
      <c r="O19" s="41">
        <v>3</v>
      </c>
      <c r="P19" s="41">
        <v>170</v>
      </c>
      <c r="Q19" s="41">
        <v>280</v>
      </c>
      <c r="R19" s="41">
        <v>20</v>
      </c>
      <c r="S19" s="41">
        <v>604</v>
      </c>
      <c r="T19" s="41">
        <v>0.4</v>
      </c>
      <c r="U19" s="41">
        <v>75</v>
      </c>
      <c r="V19" s="41">
        <v>392</v>
      </c>
      <c r="W19" s="41">
        <v>395</v>
      </c>
      <c r="X19" s="41">
        <v>17</v>
      </c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>
        <v>13</v>
      </c>
      <c r="C20" s="41">
        <v>6</v>
      </c>
      <c r="D20" s="38">
        <v>270.54000000000002</v>
      </c>
      <c r="E20" s="37">
        <v>5</v>
      </c>
      <c r="F20" s="37">
        <v>7</v>
      </c>
      <c r="G20" s="38">
        <v>111.89</v>
      </c>
      <c r="H20" s="37">
        <v>4</v>
      </c>
      <c r="I20" s="41">
        <v>5</v>
      </c>
      <c r="J20" s="38">
        <v>88.51</v>
      </c>
      <c r="K20" s="37"/>
      <c r="L20" s="41"/>
      <c r="M20" s="39"/>
      <c r="N20" s="42">
        <v>30.06</v>
      </c>
      <c r="O20" s="41">
        <v>3</v>
      </c>
      <c r="P20" s="41">
        <v>180</v>
      </c>
      <c r="Q20" s="41">
        <v>290</v>
      </c>
      <c r="R20" s="41">
        <v>20</v>
      </c>
      <c r="S20" s="41">
        <v>612</v>
      </c>
      <c r="T20" s="41">
        <v>0.4</v>
      </c>
      <c r="U20" s="41">
        <v>70</v>
      </c>
      <c r="V20" s="45">
        <v>362</v>
      </c>
      <c r="W20" s="45">
        <v>366</v>
      </c>
      <c r="X20" s="45">
        <v>14</v>
      </c>
      <c r="Y20" s="201" t="s">
        <v>26</v>
      </c>
      <c r="Z20" s="202"/>
      <c r="AA20" s="202"/>
      <c r="AB20" s="202"/>
      <c r="AC20" s="202"/>
      <c r="AD20" s="202"/>
      <c r="AE20" s="202"/>
      <c r="AF20" s="46">
        <f>SUM(AF9:AF19)</f>
        <v>918.2700000000001</v>
      </c>
    </row>
    <row r="21" spans="1:33" x14ac:dyDescent="0.2">
      <c r="A21" s="40">
        <f t="shared" si="0"/>
        <v>14</v>
      </c>
      <c r="B21" s="41">
        <v>15</v>
      </c>
      <c r="C21" s="41">
        <v>1</v>
      </c>
      <c r="D21" s="38">
        <v>302.27</v>
      </c>
      <c r="E21" s="37">
        <v>5</v>
      </c>
      <c r="F21" s="37">
        <v>7</v>
      </c>
      <c r="G21" s="38">
        <v>111.89</v>
      </c>
      <c r="H21" s="37">
        <v>4</v>
      </c>
      <c r="I21" s="41">
        <v>5</v>
      </c>
      <c r="J21" s="38">
        <v>88.51</v>
      </c>
      <c r="K21" s="37"/>
      <c r="L21" s="41"/>
      <c r="M21" s="39"/>
      <c r="N21" s="42">
        <v>31.73</v>
      </c>
      <c r="O21" s="41">
        <v>3</v>
      </c>
      <c r="P21" s="41">
        <v>180</v>
      </c>
      <c r="Q21" s="41">
        <v>280</v>
      </c>
      <c r="R21" s="47">
        <v>20</v>
      </c>
      <c r="S21" s="41">
        <v>610</v>
      </c>
      <c r="T21" s="41">
        <v>0.4</v>
      </c>
      <c r="U21" s="41">
        <v>73</v>
      </c>
      <c r="V21" s="41">
        <v>383</v>
      </c>
      <c r="W21" s="41">
        <v>387</v>
      </c>
      <c r="X21" s="41">
        <v>15</v>
      </c>
      <c r="Y21" s="203" t="s">
        <v>27</v>
      </c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0">
        <f t="shared" si="0"/>
        <v>15</v>
      </c>
      <c r="B22" s="41">
        <v>16</v>
      </c>
      <c r="C22" s="41">
        <v>7</v>
      </c>
      <c r="D22" s="38">
        <v>332.33</v>
      </c>
      <c r="E22" s="37">
        <v>5</v>
      </c>
      <c r="F22" s="37">
        <v>7</v>
      </c>
      <c r="G22" s="38">
        <v>111.89</v>
      </c>
      <c r="H22" s="37">
        <v>4</v>
      </c>
      <c r="I22" s="41">
        <v>5</v>
      </c>
      <c r="J22" s="38">
        <v>88.51</v>
      </c>
      <c r="K22" s="37"/>
      <c r="L22" s="41"/>
      <c r="M22" s="39"/>
      <c r="N22" s="42">
        <v>30.06</v>
      </c>
      <c r="O22" s="41">
        <v>3</v>
      </c>
      <c r="P22" s="41">
        <v>180</v>
      </c>
      <c r="Q22" s="41">
        <v>280</v>
      </c>
      <c r="R22" s="41">
        <v>20</v>
      </c>
      <c r="S22" s="41">
        <v>604</v>
      </c>
      <c r="T22" s="41">
        <v>0.4</v>
      </c>
      <c r="U22" s="41">
        <v>75</v>
      </c>
      <c r="V22" s="41">
        <v>413</v>
      </c>
      <c r="W22" s="41">
        <v>420</v>
      </c>
      <c r="X22" s="41">
        <v>17</v>
      </c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>
        <v>18</v>
      </c>
      <c r="C23" s="41">
        <v>4</v>
      </c>
      <c r="D23" s="38">
        <v>367.4</v>
      </c>
      <c r="E23" s="37">
        <v>5</v>
      </c>
      <c r="F23" s="37">
        <v>7</v>
      </c>
      <c r="G23" s="38">
        <v>111.89</v>
      </c>
      <c r="H23" s="37">
        <v>4</v>
      </c>
      <c r="I23" s="41">
        <v>5</v>
      </c>
      <c r="J23" s="38">
        <v>88.51</v>
      </c>
      <c r="K23" s="37"/>
      <c r="L23" s="41"/>
      <c r="M23" s="39"/>
      <c r="N23" s="42">
        <v>35.07</v>
      </c>
      <c r="O23" s="41">
        <v>4</v>
      </c>
      <c r="P23" s="41">
        <v>190</v>
      </c>
      <c r="Q23" s="41">
        <v>290</v>
      </c>
      <c r="R23" s="41">
        <v>20</v>
      </c>
      <c r="S23" s="41">
        <v>608</v>
      </c>
      <c r="T23" s="41">
        <v>0.4</v>
      </c>
      <c r="U23" s="41">
        <v>73</v>
      </c>
      <c r="V23" s="41">
        <v>374</v>
      </c>
      <c r="W23" s="41">
        <v>380</v>
      </c>
      <c r="X23" s="41">
        <v>16</v>
      </c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>
        <v>10</v>
      </c>
      <c r="C24" s="41">
        <v>1</v>
      </c>
      <c r="D24" s="38">
        <v>202.07</v>
      </c>
      <c r="E24" s="37">
        <v>5</v>
      </c>
      <c r="F24" s="37">
        <v>7</v>
      </c>
      <c r="G24" s="38">
        <v>111.89</v>
      </c>
      <c r="H24" s="37">
        <v>4</v>
      </c>
      <c r="I24" s="41">
        <v>5</v>
      </c>
      <c r="J24" s="38">
        <v>88.51</v>
      </c>
      <c r="K24" s="37"/>
      <c r="L24" s="41"/>
      <c r="M24" s="39"/>
      <c r="N24" s="42">
        <v>30.06</v>
      </c>
      <c r="O24" s="41">
        <v>3</v>
      </c>
      <c r="P24" s="41">
        <v>180</v>
      </c>
      <c r="Q24" s="41">
        <v>280</v>
      </c>
      <c r="R24" s="41">
        <v>20</v>
      </c>
      <c r="S24" s="41">
        <v>609</v>
      </c>
      <c r="T24" s="41">
        <v>0.3</v>
      </c>
      <c r="U24" s="41">
        <v>70</v>
      </c>
      <c r="V24" s="41">
        <v>383</v>
      </c>
      <c r="W24" s="41">
        <v>390</v>
      </c>
      <c r="X24" s="41">
        <v>14</v>
      </c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>
        <v>11</v>
      </c>
      <c r="C25" s="41">
        <v>11</v>
      </c>
      <c r="D25" s="38">
        <v>238.81</v>
      </c>
      <c r="E25" s="37">
        <v>5</v>
      </c>
      <c r="F25" s="37">
        <v>7</v>
      </c>
      <c r="G25" s="38">
        <v>111.89</v>
      </c>
      <c r="H25" s="37">
        <v>4</v>
      </c>
      <c r="I25" s="41">
        <v>5</v>
      </c>
      <c r="J25" s="38">
        <v>88.51</v>
      </c>
      <c r="K25" s="37"/>
      <c r="L25" s="41"/>
      <c r="M25" s="39"/>
      <c r="N25" s="42">
        <v>36.74</v>
      </c>
      <c r="O25" s="41">
        <v>4</v>
      </c>
      <c r="P25" s="41">
        <v>190</v>
      </c>
      <c r="Q25" s="41">
        <v>300</v>
      </c>
      <c r="R25" s="41">
        <v>20</v>
      </c>
      <c r="S25" s="41">
        <v>611</v>
      </c>
      <c r="T25" s="41">
        <v>0.3</v>
      </c>
      <c r="U25" s="41">
        <v>68</v>
      </c>
      <c r="V25" s="48">
        <v>323</v>
      </c>
      <c r="W25" s="48">
        <v>327</v>
      </c>
      <c r="X25" s="48">
        <v>16</v>
      </c>
      <c r="Y25" s="205" t="s">
        <v>28</v>
      </c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0">
        <f t="shared" si="0"/>
        <v>19</v>
      </c>
      <c r="B26" s="41">
        <v>13</v>
      </c>
      <c r="C26" s="41">
        <v>9</v>
      </c>
      <c r="D26" s="38">
        <v>275.55</v>
      </c>
      <c r="E26" s="37">
        <v>5</v>
      </c>
      <c r="F26" s="37">
        <v>7</v>
      </c>
      <c r="G26" s="38">
        <v>111.89</v>
      </c>
      <c r="H26" s="37">
        <v>4</v>
      </c>
      <c r="I26" s="41">
        <v>5</v>
      </c>
      <c r="J26" s="38">
        <v>88.51</v>
      </c>
      <c r="K26" s="37"/>
      <c r="L26" s="41"/>
      <c r="M26" s="39"/>
      <c r="N26" s="42">
        <v>36.74</v>
      </c>
      <c r="O26" s="41">
        <v>4</v>
      </c>
      <c r="P26" s="41">
        <v>190</v>
      </c>
      <c r="Q26" s="41">
        <v>290</v>
      </c>
      <c r="R26" s="41">
        <v>20</v>
      </c>
      <c r="S26" s="41">
        <v>610</v>
      </c>
      <c r="T26" s="41">
        <v>0.3</v>
      </c>
      <c r="U26" s="41">
        <v>66</v>
      </c>
      <c r="V26" s="41">
        <v>303</v>
      </c>
      <c r="W26" s="41">
        <v>309</v>
      </c>
      <c r="X26" s="41">
        <v>12</v>
      </c>
      <c r="Y26" s="207" t="s">
        <v>29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0">
        <f t="shared" si="0"/>
        <v>20</v>
      </c>
      <c r="B27" s="41">
        <v>15</v>
      </c>
      <c r="C27" s="41">
        <v>2</v>
      </c>
      <c r="D27" s="38">
        <v>303.94</v>
      </c>
      <c r="E27" s="37">
        <v>5</v>
      </c>
      <c r="F27" s="37">
        <v>7</v>
      </c>
      <c r="G27" s="38">
        <v>111.89</v>
      </c>
      <c r="H27" s="37">
        <v>4</v>
      </c>
      <c r="I27" s="41">
        <v>5</v>
      </c>
      <c r="J27" s="38">
        <v>88.51</v>
      </c>
      <c r="K27" s="37"/>
      <c r="L27" s="41"/>
      <c r="M27" s="39"/>
      <c r="N27" s="42">
        <v>28.39</v>
      </c>
      <c r="O27" s="41">
        <v>3</v>
      </c>
      <c r="P27" s="41">
        <v>180</v>
      </c>
      <c r="Q27" s="41">
        <v>280</v>
      </c>
      <c r="R27" s="41">
        <v>20</v>
      </c>
      <c r="S27" s="41">
        <v>609</v>
      </c>
      <c r="T27" s="41">
        <v>0.3</v>
      </c>
      <c r="U27" s="41">
        <v>65</v>
      </c>
      <c r="V27" s="41">
        <v>304</v>
      </c>
      <c r="W27" s="41">
        <v>311</v>
      </c>
      <c r="X27" s="41">
        <v>15</v>
      </c>
      <c r="Y27" s="209" t="s">
        <v>9</v>
      </c>
      <c r="Z27" s="209"/>
      <c r="AA27" s="209"/>
      <c r="AB27" s="209"/>
      <c r="AC27" s="209"/>
      <c r="AD27" s="209"/>
      <c r="AE27" s="208"/>
      <c r="AF27" s="208"/>
    </row>
    <row r="28" spans="1:33" x14ac:dyDescent="0.2">
      <c r="A28" s="40">
        <f t="shared" si="0"/>
        <v>21</v>
      </c>
      <c r="B28" s="41">
        <v>7</v>
      </c>
      <c r="C28" s="41">
        <v>6</v>
      </c>
      <c r="D28" s="38">
        <v>150.30000000000001</v>
      </c>
      <c r="E28" s="37">
        <v>5</v>
      </c>
      <c r="F28" s="37">
        <v>7</v>
      </c>
      <c r="G28" s="38">
        <v>111.89</v>
      </c>
      <c r="H28" s="37">
        <v>4</v>
      </c>
      <c r="I28" s="41">
        <v>5</v>
      </c>
      <c r="J28" s="38">
        <v>88.51</v>
      </c>
      <c r="K28" s="37"/>
      <c r="L28" s="41"/>
      <c r="M28" s="39"/>
      <c r="N28" s="42">
        <v>31.73</v>
      </c>
      <c r="O28" s="41">
        <v>3</v>
      </c>
      <c r="P28" s="41">
        <v>180</v>
      </c>
      <c r="Q28" s="41">
        <v>290</v>
      </c>
      <c r="R28" s="41">
        <v>20</v>
      </c>
      <c r="S28" s="41">
        <v>609</v>
      </c>
      <c r="T28" s="41">
        <v>0.3</v>
      </c>
      <c r="U28" s="41">
        <v>66</v>
      </c>
      <c r="V28" s="41">
        <v>304</v>
      </c>
      <c r="W28" s="41">
        <v>311</v>
      </c>
      <c r="X28" s="41">
        <v>14</v>
      </c>
      <c r="Y28" s="209" t="s">
        <v>30</v>
      </c>
      <c r="Z28" s="209"/>
      <c r="AA28" s="209"/>
      <c r="AB28" s="209"/>
      <c r="AC28" s="209"/>
      <c r="AD28" s="209"/>
      <c r="AE28" s="208"/>
      <c r="AF28" s="208"/>
    </row>
    <row r="29" spans="1:33" x14ac:dyDescent="0.2">
      <c r="A29" s="40">
        <f t="shared" si="0"/>
        <v>22</v>
      </c>
      <c r="B29" s="41">
        <v>9</v>
      </c>
      <c r="C29" s="41">
        <v>0</v>
      </c>
      <c r="D29" s="38">
        <v>180.36</v>
      </c>
      <c r="E29" s="37">
        <v>5</v>
      </c>
      <c r="F29" s="37">
        <v>7</v>
      </c>
      <c r="G29" s="38">
        <v>111.89</v>
      </c>
      <c r="H29" s="37">
        <v>4</v>
      </c>
      <c r="I29" s="41">
        <v>5</v>
      </c>
      <c r="J29" s="38">
        <v>88.51</v>
      </c>
      <c r="K29" s="37"/>
      <c r="L29" s="41"/>
      <c r="M29" s="39"/>
      <c r="N29" s="42">
        <v>30.06</v>
      </c>
      <c r="O29" s="41">
        <v>3</v>
      </c>
      <c r="P29" s="41">
        <v>170</v>
      </c>
      <c r="Q29" s="41">
        <v>280</v>
      </c>
      <c r="R29" s="41">
        <v>20</v>
      </c>
      <c r="S29" s="41">
        <v>614</v>
      </c>
      <c r="T29" s="41">
        <v>0.3</v>
      </c>
      <c r="U29" s="41">
        <v>62</v>
      </c>
      <c r="V29" s="41">
        <v>288</v>
      </c>
      <c r="W29" s="41">
        <v>295</v>
      </c>
      <c r="X29" s="41">
        <v>16</v>
      </c>
      <c r="Y29" s="209" t="s">
        <v>7</v>
      </c>
      <c r="Z29" s="209"/>
      <c r="AA29" s="209"/>
      <c r="AB29" s="209"/>
      <c r="AC29" s="209"/>
      <c r="AD29" s="209"/>
      <c r="AE29" s="208"/>
      <c r="AF29" s="208"/>
    </row>
    <row r="30" spans="1:33" x14ac:dyDescent="0.2">
      <c r="A30" s="40">
        <f t="shared" si="0"/>
        <v>23</v>
      </c>
      <c r="B30" s="41">
        <v>10</v>
      </c>
      <c r="C30" s="41">
        <v>7</v>
      </c>
      <c r="D30" s="38">
        <v>212.09</v>
      </c>
      <c r="E30" s="37">
        <v>5</v>
      </c>
      <c r="F30" s="37">
        <v>7</v>
      </c>
      <c r="G30" s="38">
        <v>111.89</v>
      </c>
      <c r="H30" s="37">
        <v>4</v>
      </c>
      <c r="I30" s="41">
        <v>5</v>
      </c>
      <c r="J30" s="38">
        <v>88.51</v>
      </c>
      <c r="K30" s="37"/>
      <c r="L30" s="41"/>
      <c r="M30" s="39"/>
      <c r="N30" s="42">
        <v>31.73</v>
      </c>
      <c r="O30" s="41">
        <v>3</v>
      </c>
      <c r="P30" s="41">
        <v>180</v>
      </c>
      <c r="Q30" s="41">
        <v>280</v>
      </c>
      <c r="R30" s="41">
        <v>20</v>
      </c>
      <c r="S30" s="41">
        <v>619</v>
      </c>
      <c r="T30" s="41">
        <v>0.3</v>
      </c>
      <c r="U30" s="41">
        <v>64</v>
      </c>
      <c r="V30" s="41">
        <v>300</v>
      </c>
      <c r="W30" s="41">
        <v>307</v>
      </c>
      <c r="X30" s="41">
        <v>15</v>
      </c>
      <c r="Y30" s="203"/>
      <c r="Z30" s="203"/>
      <c r="AA30" s="203"/>
      <c r="AB30" s="203"/>
      <c r="AC30" s="203"/>
      <c r="AD30" s="203"/>
      <c r="AE30" s="210"/>
      <c r="AF30" s="210"/>
    </row>
    <row r="31" spans="1:33" x14ac:dyDescent="0.2">
      <c r="A31" s="40">
        <f t="shared" si="0"/>
        <v>24</v>
      </c>
      <c r="B31" s="41">
        <v>12</v>
      </c>
      <c r="C31" s="41">
        <v>2</v>
      </c>
      <c r="D31" s="38">
        <v>243.82</v>
      </c>
      <c r="E31" s="37">
        <v>5</v>
      </c>
      <c r="F31" s="37">
        <v>7</v>
      </c>
      <c r="G31" s="38">
        <v>111.89</v>
      </c>
      <c r="H31" s="37">
        <v>4</v>
      </c>
      <c r="I31" s="41">
        <v>5</v>
      </c>
      <c r="J31" s="38">
        <v>88.51</v>
      </c>
      <c r="K31" s="37"/>
      <c r="L31" s="41"/>
      <c r="M31" s="39"/>
      <c r="N31" s="42">
        <v>31.73</v>
      </c>
      <c r="O31" s="41">
        <v>3</v>
      </c>
      <c r="P31" s="41">
        <v>180</v>
      </c>
      <c r="Q31" s="41">
        <v>280</v>
      </c>
      <c r="R31" s="41">
        <v>20</v>
      </c>
      <c r="S31" s="41">
        <v>617</v>
      </c>
      <c r="T31" s="41">
        <v>0.3</v>
      </c>
      <c r="U31" s="41">
        <v>60</v>
      </c>
      <c r="V31" s="41">
        <v>248</v>
      </c>
      <c r="W31" s="41">
        <v>255</v>
      </c>
      <c r="X31" s="41">
        <v>16</v>
      </c>
      <c r="Y31" s="203" t="s">
        <v>31</v>
      </c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0">
        <f t="shared" si="0"/>
        <v>25</v>
      </c>
      <c r="B32" s="41">
        <v>13</v>
      </c>
      <c r="C32" s="41">
        <v>10</v>
      </c>
      <c r="D32" s="38">
        <v>277.22000000000003</v>
      </c>
      <c r="E32" s="37">
        <v>5</v>
      </c>
      <c r="F32" s="37">
        <v>7</v>
      </c>
      <c r="G32" s="38">
        <v>111.89</v>
      </c>
      <c r="H32" s="37">
        <v>4</v>
      </c>
      <c r="I32" s="41">
        <v>5</v>
      </c>
      <c r="J32" s="38">
        <v>88.51</v>
      </c>
      <c r="K32" s="37"/>
      <c r="L32" s="41"/>
      <c r="M32" s="39"/>
      <c r="N32" s="42">
        <v>33.4</v>
      </c>
      <c r="O32" s="41">
        <v>3</v>
      </c>
      <c r="P32" s="41">
        <v>180</v>
      </c>
      <c r="Q32" s="41">
        <v>290</v>
      </c>
      <c r="R32" s="41">
        <v>20</v>
      </c>
      <c r="S32" s="41">
        <v>614</v>
      </c>
      <c r="T32" s="41">
        <v>0.3</v>
      </c>
      <c r="U32" s="41">
        <v>62</v>
      </c>
      <c r="V32" s="41">
        <v>208</v>
      </c>
      <c r="W32" s="41">
        <v>214</v>
      </c>
      <c r="X32" s="41">
        <v>14</v>
      </c>
      <c r="Y32" s="50" t="s">
        <v>32</v>
      </c>
      <c r="Z32" s="211"/>
      <c r="AA32" s="212"/>
      <c r="AB32" s="213" t="s">
        <v>33</v>
      </c>
      <c r="AC32" s="214"/>
      <c r="AD32" s="211"/>
      <c r="AE32" s="182"/>
      <c r="AF32" s="212"/>
    </row>
    <row r="33" spans="1:32" ht="13.5" customHeight="1" x14ac:dyDescent="0.2">
      <c r="A33" s="40">
        <f t="shared" si="0"/>
        <v>26</v>
      </c>
      <c r="B33" s="41">
        <v>15</v>
      </c>
      <c r="C33" s="41">
        <v>4</v>
      </c>
      <c r="D33" s="38">
        <v>307.27999999999997</v>
      </c>
      <c r="E33" s="37">
        <v>5</v>
      </c>
      <c r="F33" s="37">
        <v>7</v>
      </c>
      <c r="G33" s="38">
        <v>111.89</v>
      </c>
      <c r="H33" s="37">
        <v>4</v>
      </c>
      <c r="I33" s="41">
        <v>5</v>
      </c>
      <c r="J33" s="38">
        <v>88.51</v>
      </c>
      <c r="K33" s="37"/>
      <c r="L33" s="41"/>
      <c r="M33" s="39"/>
      <c r="N33" s="42">
        <v>30.06</v>
      </c>
      <c r="O33" s="41">
        <v>3</v>
      </c>
      <c r="P33" s="41">
        <v>180</v>
      </c>
      <c r="Q33" s="41">
        <v>280</v>
      </c>
      <c r="R33" s="41">
        <v>20</v>
      </c>
      <c r="S33" s="41">
        <v>622</v>
      </c>
      <c r="T33" s="41">
        <v>0.3</v>
      </c>
      <c r="U33" s="41">
        <v>61</v>
      </c>
      <c r="V33" s="41">
        <v>177</v>
      </c>
      <c r="W33" s="41">
        <v>180</v>
      </c>
      <c r="X33" s="41">
        <v>18</v>
      </c>
      <c r="Y33" s="50" t="s">
        <v>34</v>
      </c>
      <c r="Z33" s="215">
        <v>1.25</v>
      </c>
      <c r="AA33" s="216"/>
      <c r="AB33" s="213" t="s">
        <v>35</v>
      </c>
      <c r="AC33" s="214"/>
      <c r="AD33" s="211"/>
      <c r="AE33" s="182"/>
      <c r="AF33" s="212"/>
    </row>
    <row r="34" spans="1:32" ht="16.5" x14ac:dyDescent="0.2">
      <c r="A34" s="40">
        <f t="shared" si="0"/>
        <v>27</v>
      </c>
      <c r="B34" s="41">
        <v>17</v>
      </c>
      <c r="C34" s="41">
        <v>0</v>
      </c>
      <c r="D34" s="38">
        <v>340.68</v>
      </c>
      <c r="E34" s="37">
        <v>5</v>
      </c>
      <c r="F34" s="37">
        <v>7</v>
      </c>
      <c r="G34" s="38">
        <v>111.89</v>
      </c>
      <c r="H34" s="37">
        <v>4</v>
      </c>
      <c r="I34" s="41">
        <v>5</v>
      </c>
      <c r="J34" s="38">
        <v>88.51</v>
      </c>
      <c r="K34" s="37"/>
      <c r="L34" s="41"/>
      <c r="M34" s="39"/>
      <c r="N34" s="42">
        <v>33.4</v>
      </c>
      <c r="O34" s="41">
        <v>4</v>
      </c>
      <c r="P34" s="41">
        <v>220</v>
      </c>
      <c r="Q34" s="41">
        <v>300</v>
      </c>
      <c r="R34" s="41">
        <v>20</v>
      </c>
      <c r="S34" s="41">
        <v>614</v>
      </c>
      <c r="T34" s="41">
        <v>0.2</v>
      </c>
      <c r="U34" s="41">
        <v>55</v>
      </c>
      <c r="V34" s="41">
        <v>185</v>
      </c>
      <c r="W34" s="41">
        <v>191</v>
      </c>
      <c r="X34" s="41">
        <v>21</v>
      </c>
      <c r="Y34" s="50" t="s">
        <v>36</v>
      </c>
      <c r="Z34" s="215"/>
      <c r="AA34" s="216"/>
      <c r="AB34" s="220"/>
      <c r="AC34" s="221"/>
      <c r="AD34" s="221"/>
      <c r="AE34" s="221"/>
      <c r="AF34" s="222"/>
    </row>
    <row r="35" spans="1:32" x14ac:dyDescent="0.2">
      <c r="A35" s="40">
        <f t="shared" si="0"/>
        <v>28</v>
      </c>
      <c r="B35" s="41">
        <v>18</v>
      </c>
      <c r="C35" s="41">
        <v>9</v>
      </c>
      <c r="D35" s="38">
        <v>375.75</v>
      </c>
      <c r="E35" s="37">
        <v>5</v>
      </c>
      <c r="F35" s="37">
        <v>7</v>
      </c>
      <c r="G35" s="38">
        <v>111.89</v>
      </c>
      <c r="H35" s="37">
        <v>4</v>
      </c>
      <c r="I35" s="41">
        <v>5</v>
      </c>
      <c r="J35" s="38">
        <v>88.51</v>
      </c>
      <c r="K35" s="37"/>
      <c r="L35" s="41"/>
      <c r="M35" s="39"/>
      <c r="N35" s="42">
        <v>35.07</v>
      </c>
      <c r="O35" s="41">
        <v>4</v>
      </c>
      <c r="P35" s="41">
        <v>190</v>
      </c>
      <c r="Q35" s="41">
        <v>290</v>
      </c>
      <c r="R35" s="41">
        <v>20</v>
      </c>
      <c r="S35" s="41">
        <v>620</v>
      </c>
      <c r="T35" s="41">
        <v>0.3</v>
      </c>
      <c r="U35" s="41">
        <v>65</v>
      </c>
      <c r="V35" s="41">
        <v>230</v>
      </c>
      <c r="W35" s="41">
        <v>236</v>
      </c>
      <c r="X35" s="41">
        <v>16</v>
      </c>
      <c r="Y35" s="51" t="s">
        <v>37</v>
      </c>
      <c r="Z35" s="51"/>
      <c r="AA35" s="223"/>
      <c r="AB35" s="182"/>
      <c r="AC35" s="182"/>
      <c r="AD35" s="182"/>
      <c r="AE35" s="182"/>
      <c r="AF35" s="212"/>
    </row>
    <row r="36" spans="1:32" x14ac:dyDescent="0.2">
      <c r="A36" s="40">
        <f t="shared" si="0"/>
        <v>29</v>
      </c>
      <c r="B36" s="41">
        <v>19</v>
      </c>
      <c r="C36" s="41">
        <v>4</v>
      </c>
      <c r="D36" s="38">
        <v>387.44</v>
      </c>
      <c r="E36" s="37">
        <v>6</v>
      </c>
      <c r="F36" s="37">
        <v>3</v>
      </c>
      <c r="G36" s="38">
        <v>125.25</v>
      </c>
      <c r="H36" s="37">
        <v>4</v>
      </c>
      <c r="I36" s="41">
        <v>5</v>
      </c>
      <c r="J36" s="38">
        <v>88.51</v>
      </c>
      <c r="K36" s="37"/>
      <c r="L36" s="41"/>
      <c r="M36" s="39"/>
      <c r="N36" s="42">
        <v>25.05</v>
      </c>
      <c r="O36" s="41">
        <v>2</v>
      </c>
      <c r="P36" s="41">
        <v>180</v>
      </c>
      <c r="Q36" s="41">
        <v>280</v>
      </c>
      <c r="R36" s="41">
        <v>20</v>
      </c>
      <c r="S36" s="41">
        <v>622</v>
      </c>
      <c r="T36" s="41">
        <v>0.3</v>
      </c>
      <c r="U36" s="41">
        <v>62</v>
      </c>
      <c r="V36" s="41">
        <v>228</v>
      </c>
      <c r="W36" s="41">
        <v>232</v>
      </c>
      <c r="X36" s="41">
        <v>15</v>
      </c>
      <c r="Y36" s="104"/>
      <c r="Z36" s="210"/>
      <c r="AA36" s="210"/>
      <c r="AB36" s="210"/>
      <c r="AC36" s="210"/>
      <c r="AD36" s="210"/>
      <c r="AE36" s="210"/>
      <c r="AF36" s="210"/>
    </row>
    <row r="37" spans="1:32" x14ac:dyDescent="0.2">
      <c r="A37" s="40">
        <v>30</v>
      </c>
      <c r="B37" s="41">
        <v>11</v>
      </c>
      <c r="C37" s="41">
        <v>10</v>
      </c>
      <c r="D37" s="38">
        <v>237.14</v>
      </c>
      <c r="E37" s="37">
        <v>6</v>
      </c>
      <c r="F37" s="37">
        <v>3</v>
      </c>
      <c r="G37" s="38">
        <v>125.25</v>
      </c>
      <c r="H37" s="37">
        <v>4</v>
      </c>
      <c r="I37" s="41">
        <v>5</v>
      </c>
      <c r="J37" s="38">
        <v>88.51</v>
      </c>
      <c r="K37" s="37"/>
      <c r="L37" s="41"/>
      <c r="M37" s="39"/>
      <c r="N37" s="42">
        <v>30.06</v>
      </c>
      <c r="O37" s="41">
        <v>2</v>
      </c>
      <c r="P37" s="41">
        <v>180</v>
      </c>
      <c r="Q37" s="41">
        <v>280</v>
      </c>
      <c r="R37" s="41">
        <v>20</v>
      </c>
      <c r="S37" s="41">
        <v>621</v>
      </c>
      <c r="T37" s="41">
        <v>0.3</v>
      </c>
      <c r="U37" s="41">
        <v>60</v>
      </c>
      <c r="V37" s="41">
        <v>218</v>
      </c>
      <c r="W37" s="41">
        <v>224</v>
      </c>
      <c r="X37" s="41">
        <v>15</v>
      </c>
      <c r="Y37" s="104"/>
      <c r="Z37" s="210"/>
      <c r="AA37" s="210"/>
      <c r="AB37" s="210"/>
      <c r="AC37" s="210"/>
      <c r="AD37" s="210"/>
      <c r="AE37" s="210"/>
      <c r="AF37" s="210"/>
    </row>
    <row r="38" spans="1:32" x14ac:dyDescent="0.2">
      <c r="A38" s="40">
        <v>31</v>
      </c>
      <c r="B38" s="41">
        <v>4</v>
      </c>
      <c r="C38" s="41">
        <v>5</v>
      </c>
      <c r="D38" s="38">
        <v>88.51</v>
      </c>
      <c r="E38" s="37">
        <v>6</v>
      </c>
      <c r="F38" s="37">
        <v>3</v>
      </c>
      <c r="G38" s="38">
        <v>125.25</v>
      </c>
      <c r="H38" s="37">
        <v>4</v>
      </c>
      <c r="I38" s="41">
        <v>5</v>
      </c>
      <c r="J38" s="38">
        <v>88.51</v>
      </c>
      <c r="K38" s="37"/>
      <c r="L38" s="41"/>
      <c r="M38" s="39"/>
      <c r="N38" s="42">
        <v>30.06</v>
      </c>
      <c r="O38" s="41">
        <v>2</v>
      </c>
      <c r="P38" s="41">
        <v>180</v>
      </c>
      <c r="Q38" s="41">
        <v>280</v>
      </c>
      <c r="R38" s="41">
        <v>20</v>
      </c>
      <c r="S38" s="41">
        <v>620</v>
      </c>
      <c r="T38" s="41">
        <v>0.2</v>
      </c>
      <c r="U38" s="41">
        <v>55</v>
      </c>
      <c r="V38" s="41">
        <v>188</v>
      </c>
      <c r="W38" s="41">
        <v>193</v>
      </c>
      <c r="X38" s="41">
        <v>13</v>
      </c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>
        <v>6</v>
      </c>
      <c r="C39" s="41">
        <v>0</v>
      </c>
      <c r="D39" s="38">
        <v>120.24</v>
      </c>
      <c r="E39" s="37">
        <v>6</v>
      </c>
      <c r="F39" s="37">
        <v>3</v>
      </c>
      <c r="G39" s="38">
        <v>125.25</v>
      </c>
      <c r="H39" s="37">
        <v>4</v>
      </c>
      <c r="I39" s="41">
        <v>5</v>
      </c>
      <c r="J39" s="38">
        <v>88.51</v>
      </c>
      <c r="K39" s="37"/>
      <c r="L39" s="41"/>
      <c r="M39" s="39"/>
      <c r="N39" s="42">
        <v>31.73</v>
      </c>
      <c r="O39" s="41">
        <v>3</v>
      </c>
      <c r="P39" s="41">
        <v>180</v>
      </c>
      <c r="Q39" s="41">
        <v>280</v>
      </c>
      <c r="R39" s="41">
        <v>20</v>
      </c>
      <c r="S39" s="41">
        <v>618</v>
      </c>
      <c r="T39" s="41">
        <v>0.2</v>
      </c>
      <c r="U39" s="41">
        <v>54</v>
      </c>
      <c r="V39" s="41">
        <v>183</v>
      </c>
      <c r="W39" s="41">
        <v>187</v>
      </c>
      <c r="X39" s="41">
        <v>16</v>
      </c>
      <c r="Y39" s="210"/>
      <c r="Z39" s="210"/>
      <c r="AA39" s="210"/>
      <c r="AB39" s="210"/>
      <c r="AC39" s="210"/>
      <c r="AD39" s="210"/>
      <c r="AE39" s="210"/>
      <c r="AF39" s="210"/>
    </row>
    <row r="40" spans="1:32" x14ac:dyDescent="0.2">
      <c r="N40" s="52">
        <f>SUM(N9:N39)</f>
        <v>971.93999999999983</v>
      </c>
      <c r="O40" s="49">
        <f>SUM(O9:O39)</f>
        <v>95</v>
      </c>
      <c r="T40" s="53"/>
      <c r="U40" s="49">
        <f>SUM(U9:U39)</f>
        <v>1985</v>
      </c>
      <c r="V40" s="49">
        <f>SUM(V9:V39)</f>
        <v>9362</v>
      </c>
      <c r="W40" s="49">
        <f>SUM(W9:W39)</f>
        <v>9530</v>
      </c>
      <c r="X40" s="54"/>
      <c r="Y40" s="217" t="s">
        <v>38</v>
      </c>
      <c r="Z40" s="218"/>
      <c r="AA40" s="219"/>
      <c r="AB40" s="219"/>
      <c r="AC40" s="219"/>
      <c r="AD40" s="219"/>
      <c r="AE40" s="219"/>
      <c r="AF40" s="219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62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41">
        <v>6</v>
      </c>
      <c r="C8" s="41">
        <v>0</v>
      </c>
      <c r="D8" s="38">
        <v>120.24</v>
      </c>
      <c r="E8" s="37">
        <v>6</v>
      </c>
      <c r="F8" s="37">
        <v>3</v>
      </c>
      <c r="G8" s="38">
        <v>125.25</v>
      </c>
      <c r="H8" s="37">
        <v>4</v>
      </c>
      <c r="I8" s="41">
        <v>5</v>
      </c>
      <c r="J8" s="38">
        <v>88.51</v>
      </c>
      <c r="K8" s="37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7</v>
      </c>
      <c r="C9" s="7">
        <v>5</v>
      </c>
      <c r="D9" s="4">
        <v>148.63</v>
      </c>
      <c r="E9" s="3">
        <v>6</v>
      </c>
      <c r="F9" s="3">
        <v>3</v>
      </c>
      <c r="G9" s="4">
        <v>125.25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2</v>
      </c>
      <c r="P9" s="7">
        <v>180</v>
      </c>
      <c r="Q9" s="7">
        <v>280</v>
      </c>
      <c r="R9" s="7">
        <v>20</v>
      </c>
      <c r="S9" s="7">
        <v>613</v>
      </c>
      <c r="T9" s="7">
        <v>0.2</v>
      </c>
      <c r="U9" s="7">
        <v>52</v>
      </c>
      <c r="V9" s="7">
        <v>160</v>
      </c>
      <c r="W9" s="7">
        <v>167</v>
      </c>
      <c r="X9" s="7">
        <v>17</v>
      </c>
      <c r="Y9" s="9">
        <v>43620</v>
      </c>
      <c r="Z9" s="7">
        <v>1</v>
      </c>
      <c r="AA9" s="7">
        <v>7156228</v>
      </c>
      <c r="AB9" s="7">
        <v>8</v>
      </c>
      <c r="AC9" s="7">
        <v>5</v>
      </c>
      <c r="AD9" s="7">
        <v>1</v>
      </c>
      <c r="AE9" s="7">
        <v>3</v>
      </c>
      <c r="AF9" s="10">
        <v>143.33000000000001</v>
      </c>
      <c r="AG9" t="s">
        <v>117</v>
      </c>
    </row>
    <row r="10" spans="1:33" x14ac:dyDescent="0.2">
      <c r="A10" s="6">
        <f t="shared" ref="A10:A36" si="0">SUM(A9+1)</f>
        <v>3</v>
      </c>
      <c r="B10" s="7">
        <v>8</v>
      </c>
      <c r="C10" s="7">
        <v>7</v>
      </c>
      <c r="D10" s="4">
        <v>172.01</v>
      </c>
      <c r="E10" s="3">
        <v>6</v>
      </c>
      <c r="F10" s="3">
        <v>3</v>
      </c>
      <c r="G10" s="4">
        <v>125.25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2</v>
      </c>
      <c r="P10" s="7">
        <v>290</v>
      </c>
      <c r="Q10" s="7">
        <v>360</v>
      </c>
      <c r="R10" s="7">
        <v>20</v>
      </c>
      <c r="S10" s="7">
        <v>614</v>
      </c>
      <c r="T10" s="7">
        <v>0.2</v>
      </c>
      <c r="U10" s="7">
        <v>22</v>
      </c>
      <c r="V10" s="7">
        <v>106</v>
      </c>
      <c r="W10" s="7">
        <v>111</v>
      </c>
      <c r="X10" s="7">
        <v>22</v>
      </c>
      <c r="Y10" s="9">
        <v>43627</v>
      </c>
      <c r="Z10" s="7">
        <v>1</v>
      </c>
      <c r="AA10" s="7">
        <v>7208828</v>
      </c>
      <c r="AB10" s="7">
        <v>13</v>
      </c>
      <c r="AC10" s="7">
        <v>3</v>
      </c>
      <c r="AD10" s="7">
        <v>4</v>
      </c>
      <c r="AE10" s="7">
        <v>3</v>
      </c>
      <c r="AF10" s="10">
        <v>180</v>
      </c>
      <c r="AG10" t="s">
        <v>118</v>
      </c>
    </row>
    <row r="11" spans="1:33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>
        <v>6</v>
      </c>
      <c r="F11" s="3">
        <v>3</v>
      </c>
      <c r="G11" s="4">
        <v>125.25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30.06</v>
      </c>
      <c r="O11" s="7">
        <v>3</v>
      </c>
      <c r="P11" s="7">
        <v>190</v>
      </c>
      <c r="Q11" s="7">
        <v>320</v>
      </c>
      <c r="R11" s="7">
        <v>20</v>
      </c>
      <c r="S11" s="7">
        <v>612</v>
      </c>
      <c r="T11" s="7">
        <v>0.3</v>
      </c>
      <c r="U11" s="7">
        <v>13</v>
      </c>
      <c r="V11" s="7">
        <v>46</v>
      </c>
      <c r="W11" s="7">
        <v>49</v>
      </c>
      <c r="X11" s="7">
        <v>25</v>
      </c>
      <c r="Y11" s="9">
        <v>43630</v>
      </c>
      <c r="Z11" s="7">
        <v>1</v>
      </c>
      <c r="AA11" s="7">
        <v>7218504</v>
      </c>
      <c r="AB11" s="7">
        <v>8</v>
      </c>
      <c r="AC11" s="7">
        <v>10</v>
      </c>
      <c r="AD11" s="7">
        <v>1</v>
      </c>
      <c r="AE11" s="7">
        <v>3</v>
      </c>
      <c r="AF11" s="10">
        <v>152.08000000000001</v>
      </c>
      <c r="AG11" t="s">
        <v>119</v>
      </c>
    </row>
    <row r="12" spans="1:33" x14ac:dyDescent="0.2">
      <c r="A12" s="6">
        <f t="shared" si="0"/>
        <v>5</v>
      </c>
      <c r="B12" s="7">
        <v>4</v>
      </c>
      <c r="C12" s="7">
        <v>4</v>
      </c>
      <c r="D12" s="4">
        <v>86.84</v>
      </c>
      <c r="E12" s="3">
        <v>6</v>
      </c>
      <c r="F12" s="3">
        <v>3</v>
      </c>
      <c r="G12" s="4">
        <v>125.25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31.73</v>
      </c>
      <c r="O12" s="7">
        <v>3</v>
      </c>
      <c r="P12" s="7">
        <v>180</v>
      </c>
      <c r="Q12" s="7">
        <v>280</v>
      </c>
      <c r="R12" s="7">
        <v>20</v>
      </c>
      <c r="S12" s="7">
        <v>616</v>
      </c>
      <c r="T12" s="7">
        <v>0.3</v>
      </c>
      <c r="U12" s="7">
        <v>55</v>
      </c>
      <c r="V12" s="7">
        <v>335</v>
      </c>
      <c r="W12" s="7">
        <v>343</v>
      </c>
      <c r="X12" s="7">
        <v>15</v>
      </c>
      <c r="Y12" s="9">
        <v>43635</v>
      </c>
      <c r="Z12" s="7">
        <v>1</v>
      </c>
      <c r="AA12" s="7" t="s">
        <v>120</v>
      </c>
      <c r="AB12" s="7">
        <v>8</v>
      </c>
      <c r="AC12" s="7">
        <v>2</v>
      </c>
      <c r="AD12" s="7">
        <v>1</v>
      </c>
      <c r="AE12" s="7">
        <v>3</v>
      </c>
      <c r="AF12" s="10">
        <v>138.33000000000001</v>
      </c>
      <c r="AG12" t="s">
        <v>121</v>
      </c>
    </row>
    <row r="13" spans="1:33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6</v>
      </c>
      <c r="F13" s="3">
        <v>3</v>
      </c>
      <c r="G13" s="4">
        <v>125.25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33.4</v>
      </c>
      <c r="O13" s="7">
        <v>3</v>
      </c>
      <c r="P13" s="7">
        <v>190</v>
      </c>
      <c r="Q13" s="7">
        <v>280</v>
      </c>
      <c r="R13" s="7">
        <v>20</v>
      </c>
      <c r="S13" s="7">
        <v>615</v>
      </c>
      <c r="T13" s="7">
        <v>0.3</v>
      </c>
      <c r="U13" s="7">
        <v>58</v>
      </c>
      <c r="V13" s="7">
        <v>337</v>
      </c>
      <c r="W13" s="7">
        <v>349</v>
      </c>
      <c r="X13" s="7">
        <v>15</v>
      </c>
      <c r="Y13" s="9">
        <v>43635</v>
      </c>
      <c r="Z13" s="102">
        <v>2</v>
      </c>
      <c r="AA13" s="7" t="s">
        <v>122</v>
      </c>
      <c r="AB13" s="7">
        <v>4</v>
      </c>
      <c r="AC13" s="7">
        <v>0</v>
      </c>
      <c r="AD13" s="7">
        <v>2</v>
      </c>
      <c r="AE13" s="7">
        <v>0</v>
      </c>
      <c r="AF13" s="10">
        <v>40.42</v>
      </c>
      <c r="AG13" t="s">
        <v>112</v>
      </c>
    </row>
    <row r="14" spans="1:33" x14ac:dyDescent="0.2">
      <c r="A14" s="6">
        <f t="shared" si="0"/>
        <v>7</v>
      </c>
      <c r="B14" s="7">
        <v>7</v>
      </c>
      <c r="C14" s="7">
        <v>5</v>
      </c>
      <c r="D14" s="4">
        <v>148.63</v>
      </c>
      <c r="E14" s="3">
        <v>6</v>
      </c>
      <c r="F14" s="3">
        <v>3</v>
      </c>
      <c r="G14" s="4">
        <v>125.25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3</v>
      </c>
      <c r="P14" s="7">
        <v>180</v>
      </c>
      <c r="Q14" s="7">
        <v>280</v>
      </c>
      <c r="R14" s="7">
        <v>20</v>
      </c>
      <c r="S14" s="7">
        <v>618</v>
      </c>
      <c r="T14" s="7">
        <v>0.3</v>
      </c>
      <c r="U14" s="7">
        <v>55</v>
      </c>
      <c r="V14" s="7">
        <v>339</v>
      </c>
      <c r="W14" s="7">
        <v>347</v>
      </c>
      <c r="X14" s="7">
        <v>16</v>
      </c>
      <c r="Y14" s="9">
        <v>43643</v>
      </c>
      <c r="Z14" s="102">
        <v>1</v>
      </c>
      <c r="AA14" s="7">
        <v>7289849</v>
      </c>
      <c r="AB14" s="7">
        <v>13</v>
      </c>
      <c r="AC14" s="7">
        <v>1</v>
      </c>
      <c r="AD14" s="7">
        <v>4</v>
      </c>
      <c r="AE14" s="7">
        <v>1</v>
      </c>
      <c r="AF14" s="10">
        <v>180.83</v>
      </c>
      <c r="AG14" s="19" t="s">
        <v>123</v>
      </c>
    </row>
    <row r="15" spans="1:33" x14ac:dyDescent="0.2">
      <c r="A15" s="6">
        <f t="shared" si="0"/>
        <v>8</v>
      </c>
      <c r="B15" s="7">
        <v>9</v>
      </c>
      <c r="C15" s="7">
        <v>0</v>
      </c>
      <c r="D15" s="4">
        <v>180.36</v>
      </c>
      <c r="E15" s="3">
        <v>6</v>
      </c>
      <c r="F15" s="3">
        <v>3</v>
      </c>
      <c r="G15" s="4">
        <v>125.25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31.73</v>
      </c>
      <c r="O15" s="7">
        <v>3</v>
      </c>
      <c r="P15" s="7">
        <v>190</v>
      </c>
      <c r="Q15" s="7">
        <v>290</v>
      </c>
      <c r="R15" s="7">
        <v>20</v>
      </c>
      <c r="S15" s="7">
        <v>617</v>
      </c>
      <c r="T15" s="7">
        <v>0.3</v>
      </c>
      <c r="U15" s="7">
        <v>54</v>
      </c>
      <c r="V15" s="7">
        <v>312</v>
      </c>
      <c r="W15" s="7">
        <v>321</v>
      </c>
      <c r="X15" s="7">
        <v>18</v>
      </c>
      <c r="Y15" s="9">
        <v>43647</v>
      </c>
      <c r="Z15" s="102">
        <v>1</v>
      </c>
      <c r="AA15" s="7">
        <v>26407</v>
      </c>
      <c r="AB15" s="7">
        <v>10</v>
      </c>
      <c r="AC15" s="7">
        <v>5</v>
      </c>
      <c r="AD15" s="7">
        <v>1</v>
      </c>
      <c r="AE15" s="7">
        <v>6</v>
      </c>
      <c r="AF15" s="10">
        <v>176.88</v>
      </c>
      <c r="AG15" s="19" t="s">
        <v>124</v>
      </c>
    </row>
    <row r="16" spans="1:33" x14ac:dyDescent="0.2">
      <c r="A16" s="6">
        <f t="shared" si="0"/>
        <v>9</v>
      </c>
      <c r="B16" s="7">
        <v>10</v>
      </c>
      <c r="C16" s="7">
        <v>5</v>
      </c>
      <c r="D16" s="4">
        <v>208.75</v>
      </c>
      <c r="E16" s="3">
        <v>6</v>
      </c>
      <c r="F16" s="3">
        <v>3</v>
      </c>
      <c r="G16" s="4">
        <v>125.25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28.39</v>
      </c>
      <c r="O16" s="7">
        <v>3</v>
      </c>
      <c r="P16" s="7">
        <v>180</v>
      </c>
      <c r="Q16" s="7">
        <v>280</v>
      </c>
      <c r="R16" s="7">
        <v>20</v>
      </c>
      <c r="S16" s="7">
        <v>612</v>
      </c>
      <c r="T16" s="7">
        <v>0.3</v>
      </c>
      <c r="U16" s="7">
        <v>55</v>
      </c>
      <c r="V16" s="7">
        <v>318</v>
      </c>
      <c r="W16" s="7">
        <v>324</v>
      </c>
      <c r="X16" s="7">
        <v>14</v>
      </c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8</v>
      </c>
      <c r="D17" s="4">
        <v>233.8</v>
      </c>
      <c r="E17" s="3">
        <v>6</v>
      </c>
      <c r="F17" s="3">
        <v>3</v>
      </c>
      <c r="G17" s="4">
        <v>125.25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180</v>
      </c>
      <c r="Q17" s="7">
        <v>260</v>
      </c>
      <c r="R17" s="7">
        <v>20</v>
      </c>
      <c r="S17" s="7">
        <v>661</v>
      </c>
      <c r="T17" s="7">
        <v>0.2</v>
      </c>
      <c r="U17" s="7">
        <v>45</v>
      </c>
      <c r="V17" s="7">
        <v>258</v>
      </c>
      <c r="W17" s="7">
        <v>266</v>
      </c>
      <c r="X17" s="7">
        <v>15</v>
      </c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3</v>
      </c>
      <c r="D18" s="4">
        <v>85.17</v>
      </c>
      <c r="E18" s="3">
        <v>6</v>
      </c>
      <c r="F18" s="3">
        <v>3</v>
      </c>
      <c r="G18" s="4">
        <v>125.25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31.73</v>
      </c>
      <c r="O18" s="7">
        <v>2</v>
      </c>
      <c r="P18" s="7">
        <v>180</v>
      </c>
      <c r="Q18" s="7">
        <v>260</v>
      </c>
      <c r="R18" s="7">
        <v>20</v>
      </c>
      <c r="S18" s="7">
        <v>634</v>
      </c>
      <c r="T18" s="7">
        <v>0.2</v>
      </c>
      <c r="U18" s="7">
        <v>44</v>
      </c>
      <c r="V18" s="7">
        <v>259</v>
      </c>
      <c r="W18" s="7">
        <v>263</v>
      </c>
      <c r="X18" s="7">
        <v>12</v>
      </c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10</v>
      </c>
      <c r="D19" s="4">
        <v>116.9</v>
      </c>
      <c r="E19" s="3">
        <v>6</v>
      </c>
      <c r="F19" s="3">
        <v>3</v>
      </c>
      <c r="G19" s="4">
        <v>125.25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31.73</v>
      </c>
      <c r="O19" s="7">
        <v>3</v>
      </c>
      <c r="P19" s="7">
        <v>180</v>
      </c>
      <c r="Q19" s="7">
        <v>290</v>
      </c>
      <c r="R19" s="7">
        <v>20</v>
      </c>
      <c r="S19" s="7">
        <v>636</v>
      </c>
      <c r="T19" s="7">
        <v>0.3</v>
      </c>
      <c r="U19" s="7">
        <v>58</v>
      </c>
      <c r="V19" s="7">
        <v>281</v>
      </c>
      <c r="W19" s="7">
        <v>289</v>
      </c>
      <c r="X19" s="7">
        <v>16</v>
      </c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4</v>
      </c>
      <c r="D20" s="4">
        <v>146.96</v>
      </c>
      <c r="E20" s="3">
        <v>6</v>
      </c>
      <c r="F20" s="3">
        <v>3</v>
      </c>
      <c r="G20" s="4">
        <v>125.25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30.06</v>
      </c>
      <c r="O20" s="7">
        <v>3</v>
      </c>
      <c r="P20" s="7">
        <v>170</v>
      </c>
      <c r="Q20" s="7">
        <v>280</v>
      </c>
      <c r="R20" s="7">
        <v>20</v>
      </c>
      <c r="S20" s="7">
        <v>636</v>
      </c>
      <c r="T20" s="7">
        <v>0.3</v>
      </c>
      <c r="U20" s="7">
        <v>56</v>
      </c>
      <c r="V20" s="17">
        <v>283</v>
      </c>
      <c r="W20" s="17">
        <v>289</v>
      </c>
      <c r="X20" s="17">
        <v>15</v>
      </c>
      <c r="Y20" s="128"/>
      <c r="Z20" s="129"/>
      <c r="AA20" s="129"/>
      <c r="AB20" s="129"/>
      <c r="AC20" s="129"/>
      <c r="AD20" s="129"/>
      <c r="AE20" s="129"/>
      <c r="AF20" s="15">
        <f>SUM(AF9:AF19)</f>
        <v>1011.8700000000001</v>
      </c>
    </row>
    <row r="21" spans="1:32" x14ac:dyDescent="0.2">
      <c r="A21" s="6">
        <f t="shared" si="0"/>
        <v>14</v>
      </c>
      <c r="B21" s="7">
        <v>1</v>
      </c>
      <c r="C21" s="7">
        <v>3</v>
      </c>
      <c r="D21" s="4">
        <v>25.05</v>
      </c>
      <c r="E21" s="3">
        <v>6</v>
      </c>
      <c r="F21" s="3">
        <v>3</v>
      </c>
      <c r="G21" s="4">
        <v>125.25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180</v>
      </c>
      <c r="Q21" s="7">
        <v>280</v>
      </c>
      <c r="R21" s="11">
        <v>20</v>
      </c>
      <c r="S21" s="7">
        <v>636</v>
      </c>
      <c r="T21" s="7">
        <v>0.3</v>
      </c>
      <c r="U21" s="7">
        <v>55</v>
      </c>
      <c r="V21" s="7">
        <v>280</v>
      </c>
      <c r="W21" s="7">
        <v>288</v>
      </c>
      <c r="X21" s="7">
        <v>16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2</v>
      </c>
      <c r="C22" s="7">
        <v>6</v>
      </c>
      <c r="D22" s="4">
        <v>50.1</v>
      </c>
      <c r="E22" s="3">
        <v>6</v>
      </c>
      <c r="F22" s="3">
        <v>3</v>
      </c>
      <c r="G22" s="4">
        <v>125.25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180</v>
      </c>
      <c r="Q22" s="7">
        <v>280</v>
      </c>
      <c r="R22" s="7">
        <v>20</v>
      </c>
      <c r="S22" s="7">
        <v>634</v>
      </c>
      <c r="T22" s="7">
        <v>0.3</v>
      </c>
      <c r="U22" s="7">
        <v>56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4</v>
      </c>
      <c r="C23" s="7">
        <v>0</v>
      </c>
      <c r="D23" s="4">
        <v>80.16</v>
      </c>
      <c r="E23" s="3">
        <v>6</v>
      </c>
      <c r="F23" s="3">
        <v>3</v>
      </c>
      <c r="G23" s="4">
        <v>125.25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3</v>
      </c>
      <c r="P23" s="7">
        <v>180</v>
      </c>
      <c r="Q23" s="7">
        <v>280</v>
      </c>
      <c r="R23" s="7">
        <v>20</v>
      </c>
      <c r="S23" s="7">
        <v>633</v>
      </c>
      <c r="T23" s="7">
        <v>0.3</v>
      </c>
      <c r="U23" s="7">
        <v>55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10</v>
      </c>
      <c r="D24" s="4">
        <v>116.9</v>
      </c>
      <c r="E24" s="3">
        <v>6</v>
      </c>
      <c r="F24" s="3">
        <v>3</v>
      </c>
      <c r="G24" s="4">
        <v>125.25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36.74</v>
      </c>
      <c r="O24" s="7">
        <v>3</v>
      </c>
      <c r="P24" s="7">
        <v>180</v>
      </c>
      <c r="Q24" s="7">
        <v>290</v>
      </c>
      <c r="R24" s="7">
        <v>20</v>
      </c>
      <c r="S24" s="7">
        <v>628</v>
      </c>
      <c r="T24" s="7">
        <v>0.3</v>
      </c>
      <c r="U24" s="7">
        <v>54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4</v>
      </c>
      <c r="D25" s="4">
        <v>146.96</v>
      </c>
      <c r="E25" s="3">
        <v>6</v>
      </c>
      <c r="F25" s="3">
        <v>3</v>
      </c>
      <c r="G25" s="4">
        <v>125.25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3</v>
      </c>
      <c r="P25" s="7">
        <v>180</v>
      </c>
      <c r="Q25" s="7">
        <v>280</v>
      </c>
      <c r="R25" s="7">
        <v>20</v>
      </c>
      <c r="S25" s="7">
        <v>627</v>
      </c>
      <c r="T25" s="7">
        <v>0.3</v>
      </c>
      <c r="U25" s="7">
        <v>52</v>
      </c>
      <c r="V25" s="18">
        <v>251</v>
      </c>
      <c r="W25" s="18">
        <v>259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2</v>
      </c>
      <c r="C26" s="7">
        <v>1</v>
      </c>
      <c r="D26" s="4">
        <v>41.75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33.4</v>
      </c>
      <c r="O26" s="7">
        <v>2</v>
      </c>
      <c r="P26" s="7">
        <v>180</v>
      </c>
      <c r="Q26" s="7">
        <v>280</v>
      </c>
      <c r="R26" s="7">
        <v>20</v>
      </c>
      <c r="S26" s="7">
        <v>630</v>
      </c>
      <c r="T26" s="7">
        <v>0.2</v>
      </c>
      <c r="U26" s="7">
        <v>50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5</v>
      </c>
      <c r="D27" s="4">
        <v>68.47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2</v>
      </c>
      <c r="P27" s="7">
        <v>180</v>
      </c>
      <c r="Q27" s="7">
        <v>280</v>
      </c>
      <c r="R27" s="7">
        <v>20</v>
      </c>
      <c r="S27" s="7">
        <v>627</v>
      </c>
      <c r="T27" s="7">
        <v>0.3</v>
      </c>
      <c r="U27" s="7">
        <v>55</v>
      </c>
      <c r="V27" s="7">
        <v>243</v>
      </c>
      <c r="W27" s="7">
        <v>256</v>
      </c>
      <c r="X27" s="7">
        <v>18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4</v>
      </c>
      <c r="C28" s="7">
        <v>8</v>
      </c>
      <c r="D28" s="4">
        <v>93.52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25.05</v>
      </c>
      <c r="O28" s="7">
        <v>2</v>
      </c>
      <c r="P28" s="7">
        <v>180</v>
      </c>
      <c r="Q28" s="7">
        <v>260</v>
      </c>
      <c r="R28" s="7">
        <v>20</v>
      </c>
      <c r="S28" s="7">
        <v>629</v>
      </c>
      <c r="T28" s="7">
        <v>0.2</v>
      </c>
      <c r="U28" s="7">
        <v>46</v>
      </c>
      <c r="V28" s="7">
        <v>208</v>
      </c>
      <c r="W28" s="7">
        <v>215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6</v>
      </c>
      <c r="C29" s="7">
        <v>6</v>
      </c>
      <c r="D29" s="4">
        <v>130.26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</v>
      </c>
      <c r="O29" s="7">
        <v>2</v>
      </c>
      <c r="P29" s="7">
        <v>180</v>
      </c>
      <c r="Q29" s="7">
        <v>290</v>
      </c>
      <c r="R29" s="7">
        <v>20</v>
      </c>
      <c r="S29" s="7">
        <v>630</v>
      </c>
      <c r="T29" s="7">
        <v>0.3</v>
      </c>
      <c r="U29" s="7">
        <v>24</v>
      </c>
      <c r="V29" s="7">
        <v>129</v>
      </c>
      <c r="W29" s="7">
        <v>133</v>
      </c>
      <c r="X29" s="7">
        <v>18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6</v>
      </c>
      <c r="D30" s="4">
        <v>170.34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40.08</v>
      </c>
      <c r="O30" s="7">
        <v>2</v>
      </c>
      <c r="P30" s="7">
        <v>180</v>
      </c>
      <c r="Q30" s="7">
        <v>280</v>
      </c>
      <c r="R30" s="7">
        <v>20</v>
      </c>
      <c r="S30" s="7">
        <v>627</v>
      </c>
      <c r="T30" s="7">
        <v>0.3</v>
      </c>
      <c r="U30" s="7">
        <v>53</v>
      </c>
      <c r="V30" s="7">
        <v>236</v>
      </c>
      <c r="W30" s="7">
        <v>245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10</v>
      </c>
      <c r="D31" s="4">
        <v>197.06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26.72</v>
      </c>
      <c r="O31" s="7">
        <v>2</v>
      </c>
      <c r="P31" s="7">
        <v>180</v>
      </c>
      <c r="Q31" s="7">
        <v>260</v>
      </c>
      <c r="R31" s="7">
        <v>20</v>
      </c>
      <c r="S31" s="7">
        <v>626</v>
      </c>
      <c r="T31" s="7">
        <v>0.4</v>
      </c>
      <c r="U31" s="7">
        <v>55</v>
      </c>
      <c r="V31" s="7">
        <v>239</v>
      </c>
      <c r="W31" s="7">
        <v>247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11</v>
      </c>
      <c r="C32" s="7">
        <v>3</v>
      </c>
      <c r="D32" s="4">
        <v>225.45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28.39</v>
      </c>
      <c r="O32" s="7">
        <v>2</v>
      </c>
      <c r="P32" s="7">
        <v>180</v>
      </c>
      <c r="Q32" s="7">
        <v>260</v>
      </c>
      <c r="R32" s="7">
        <v>20</v>
      </c>
      <c r="S32" s="7">
        <v>623</v>
      </c>
      <c r="T32" s="7">
        <v>0.3</v>
      </c>
      <c r="U32" s="7">
        <v>51</v>
      </c>
      <c r="V32" s="7">
        <v>239</v>
      </c>
      <c r="W32" s="7">
        <v>245</v>
      </c>
      <c r="X32" s="7">
        <v>18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8</v>
      </c>
      <c r="D33" s="4">
        <v>253.84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180</v>
      </c>
      <c r="Q33" s="7">
        <v>260</v>
      </c>
      <c r="R33" s="7">
        <v>20</v>
      </c>
      <c r="S33" s="7">
        <v>625</v>
      </c>
      <c r="T33" s="7">
        <v>0.3</v>
      </c>
      <c r="U33" s="7">
        <v>50</v>
      </c>
      <c r="V33" s="7">
        <v>235</v>
      </c>
      <c r="W33" s="7">
        <v>244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4</v>
      </c>
      <c r="D34" s="4">
        <v>106.88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33.4</v>
      </c>
      <c r="O34" s="7">
        <v>2</v>
      </c>
      <c r="P34" s="7">
        <v>180</v>
      </c>
      <c r="Q34" s="7">
        <v>260</v>
      </c>
      <c r="R34" s="7">
        <v>20</v>
      </c>
      <c r="S34" s="7">
        <v>631</v>
      </c>
      <c r="T34" s="7">
        <v>0.3</v>
      </c>
      <c r="U34" s="7">
        <v>52</v>
      </c>
      <c r="V34" s="7">
        <v>240</v>
      </c>
      <c r="W34" s="7">
        <v>249</v>
      </c>
      <c r="X34" s="7">
        <v>17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10</v>
      </c>
      <c r="D35" s="4">
        <v>136.94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2</v>
      </c>
      <c r="P35" s="7">
        <v>180</v>
      </c>
      <c r="Q35" s="7">
        <v>280</v>
      </c>
      <c r="R35" s="7">
        <v>20</v>
      </c>
      <c r="S35" s="7">
        <v>629</v>
      </c>
      <c r="T35" s="7">
        <v>0.3</v>
      </c>
      <c r="U35" s="7">
        <v>54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8</v>
      </c>
      <c r="C36" s="7">
        <v>5</v>
      </c>
      <c r="D36" s="4">
        <v>168.67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31.73</v>
      </c>
      <c r="O36" s="7">
        <v>2</v>
      </c>
      <c r="P36" s="7">
        <v>180</v>
      </c>
      <c r="Q36" s="7">
        <v>280</v>
      </c>
      <c r="R36" s="7">
        <v>20</v>
      </c>
      <c r="S36" s="7">
        <v>632</v>
      </c>
      <c r="T36" s="7">
        <v>0.3</v>
      </c>
      <c r="U36" s="7">
        <v>50</v>
      </c>
      <c r="V36" s="7">
        <v>234</v>
      </c>
      <c r="W36" s="7">
        <v>246</v>
      </c>
      <c r="X36" s="7">
        <v>16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11</v>
      </c>
      <c r="D37" s="4">
        <v>198.73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30.06</v>
      </c>
      <c r="O37" s="7">
        <v>2</v>
      </c>
      <c r="P37" s="7">
        <v>180</v>
      </c>
      <c r="Q37" s="7">
        <v>280</v>
      </c>
      <c r="R37" s="7">
        <v>20</v>
      </c>
      <c r="S37" s="7">
        <v>624</v>
      </c>
      <c r="T37" s="7">
        <v>0.3</v>
      </c>
      <c r="U37" s="7">
        <v>52</v>
      </c>
      <c r="V37" s="7">
        <v>226</v>
      </c>
      <c r="W37" s="7">
        <v>233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6</v>
      </c>
      <c r="D39" s="4">
        <v>50.1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2</v>
      </c>
      <c r="P39" s="7">
        <v>180</v>
      </c>
      <c r="Q39" s="7">
        <v>280</v>
      </c>
      <c r="R39" s="7">
        <v>20</v>
      </c>
      <c r="S39" s="7">
        <v>626</v>
      </c>
      <c r="T39" s="7">
        <v>0.3</v>
      </c>
      <c r="U39" s="7">
        <v>51</v>
      </c>
      <c r="V39" s="7">
        <v>238</v>
      </c>
      <c r="W39" s="7">
        <v>248</v>
      </c>
      <c r="X39" s="7">
        <v>14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906.81</v>
      </c>
      <c r="O40" s="12">
        <f>SUM(O9:O39)</f>
        <v>71</v>
      </c>
      <c r="T40" s="19" t="s">
        <v>26</v>
      </c>
      <c r="U40" s="12">
        <f>SUM(U9:U39)</f>
        <v>1482</v>
      </c>
      <c r="V40" s="12">
        <f>SUM(V9:V39)</f>
        <v>7316</v>
      </c>
      <c r="W40" s="12">
        <f>SUM(W9:W39)</f>
        <v>7551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2020-01-30T18:24:14Z</dcterms:modified>
</cp:coreProperties>
</file>