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7BFFA804-8768-4239-8372-804AFC3CB85A}" xr6:coauthVersionLast="45" xr6:coauthVersionMax="45" xr10:uidLastSave="{00000000-0000-0000-0000-000000000000}"/>
  <bookViews>
    <workbookView xWindow="1665" yWindow="3735" windowWidth="25950" windowHeight="11760" tabRatio="872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N40" i="13"/>
  <c r="O40" i="13"/>
  <c r="V40" i="13"/>
  <c r="W40" i="13"/>
  <c r="A10" i="12"/>
  <c r="A11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F20" i="12"/>
  <c r="A23" i="12"/>
  <c r="A24" i="12"/>
  <c r="A25" i="12" s="1"/>
  <c r="A26" i="12" s="1"/>
  <c r="A27" i="12" s="1"/>
  <c r="A28" i="12" s="1"/>
  <c r="A30" i="12"/>
  <c r="A31" i="12"/>
  <c r="A32" i="12" s="1"/>
  <c r="A33" i="12" s="1"/>
  <c r="A34" i="12" s="1"/>
  <c r="A35" i="12" s="1"/>
  <c r="A36" i="12" s="1"/>
  <c r="N40" i="12"/>
  <c r="O40" i="12"/>
  <c r="V40" i="12"/>
  <c r="W40" i="12"/>
  <c r="A10" i="11"/>
  <c r="A11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F20" i="11"/>
  <c r="N40" i="11"/>
  <c r="O40" i="11"/>
  <c r="U40" i="11"/>
  <c r="V40" i="11"/>
  <c r="W40" i="11"/>
  <c r="A10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F20" i="10"/>
  <c r="N40" i="10"/>
  <c r="O40" i="10"/>
  <c r="U40" i="10"/>
  <c r="V40" i="10"/>
  <c r="W40" i="10"/>
  <c r="A10" i="9"/>
  <c r="A11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F20" i="9"/>
  <c r="N40" i="9"/>
  <c r="O40" i="9"/>
  <c r="U40" i="9"/>
  <c r="V40" i="9"/>
  <c r="W40" i="9"/>
  <c r="A10" i="8"/>
  <c r="A11" i="8"/>
  <c r="A12" i="8" s="1"/>
  <c r="A13" i="8" s="1"/>
  <c r="A14" i="8" s="1"/>
  <c r="A15" i="8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F20" i="8"/>
  <c r="A26" i="8"/>
  <c r="A27" i="8" s="1"/>
  <c r="A28" i="8" s="1"/>
  <c r="A29" i="8" s="1"/>
  <c r="A30" i="8" s="1"/>
  <c r="A31" i="8" s="1"/>
  <c r="A32" i="8"/>
  <c r="A33" i="8" s="1"/>
  <c r="A34" i="8" s="1"/>
  <c r="A35" i="8" s="1"/>
  <c r="A36" i="8" s="1"/>
  <c r="N40" i="8"/>
  <c r="O40" i="8"/>
  <c r="U40" i="8"/>
  <c r="V40" i="8"/>
  <c r="W40" i="8"/>
  <c r="A10" i="7"/>
  <c r="A11" i="7"/>
  <c r="A12" i="7"/>
  <c r="A13" i="7" s="1"/>
  <c r="A14" i="7" s="1"/>
  <c r="A15" i="7" s="1"/>
  <c r="A16" i="7" s="1"/>
  <c r="A17" i="7" s="1"/>
  <c r="A18" i="7"/>
  <c r="A19" i="7" s="1"/>
  <c r="A20" i="7" s="1"/>
  <c r="A21" i="7" s="1"/>
  <c r="A22" i="7" s="1"/>
  <c r="AF20" i="7"/>
  <c r="A23" i="7"/>
  <c r="A24" i="7" s="1"/>
  <c r="A25" i="7" s="1"/>
  <c r="A26" i="7" s="1"/>
  <c r="A27" i="7" s="1"/>
  <c r="A28" i="7" s="1"/>
  <c r="A29" i="7"/>
  <c r="A30" i="7" s="1"/>
  <c r="A31" i="7" s="1"/>
  <c r="A32" i="7" s="1"/>
  <c r="A33" i="7" s="1"/>
  <c r="A34" i="7" s="1"/>
  <c r="A35" i="7" s="1"/>
  <c r="A36" i="7" s="1"/>
  <c r="N40" i="7"/>
  <c r="O40" i="7"/>
  <c r="U40" i="7"/>
  <c r="V40" i="7"/>
  <c r="W40" i="7"/>
  <c r="A10" i="6"/>
  <c r="A11" i="6"/>
  <c r="A12" i="6" s="1"/>
  <c r="A13" i="6" s="1"/>
  <c r="A14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F20" i="6"/>
  <c r="A26" i="6"/>
  <c r="A27" i="6" s="1"/>
  <c r="A28" i="6" s="1"/>
  <c r="A29" i="6" s="1"/>
  <c r="A30" i="6" s="1"/>
  <c r="A31" i="6" s="1"/>
  <c r="A32" i="6"/>
  <c r="A33" i="6" s="1"/>
  <c r="A34" i="6" s="1"/>
  <c r="A35" i="6" s="1"/>
  <c r="A36" i="6" s="1"/>
  <c r="N40" i="6"/>
  <c r="O40" i="6"/>
  <c r="U40" i="6"/>
  <c r="V40" i="6"/>
  <c r="W40" i="6"/>
  <c r="A10" i="5"/>
  <c r="A11" i="5"/>
  <c r="A12" i="5"/>
  <c r="A13" i="5" s="1"/>
  <c r="A14" i="5"/>
  <c r="A15" i="5" s="1"/>
  <c r="A16" i="5" s="1"/>
  <c r="A17" i="5" s="1"/>
  <c r="A18" i="5"/>
  <c r="A19" i="5" s="1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F20" i="5"/>
  <c r="N40" i="5"/>
  <c r="O40" i="5"/>
  <c r="U40" i="5"/>
  <c r="V40" i="5"/>
  <c r="W40" i="5"/>
  <c r="A10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F20" i="4"/>
  <c r="N40" i="4"/>
  <c r="O40" i="4"/>
  <c r="V40" i="4"/>
  <c r="W40" i="4"/>
  <c r="AG8" i="3"/>
  <c r="A10" i="3"/>
  <c r="A11" i="3"/>
  <c r="A12" i="3"/>
  <c r="A13" i="3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F20" i="3"/>
  <c r="N40" i="3"/>
  <c r="O40" i="3"/>
  <c r="V40" i="3"/>
  <c r="W40" i="3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F20" i="1"/>
  <c r="N40" i="1"/>
  <c r="O40" i="1"/>
  <c r="V40" i="1"/>
  <c r="W40" i="1"/>
</calcChain>
</file>

<file path=xl/sharedStrings.xml><?xml version="1.0" encoding="utf-8"?>
<sst xmlns="http://schemas.openxmlformats.org/spreadsheetml/2006/main" count="1014" uniqueCount="120">
  <si>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</si>
  <si>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</si>
  <si>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</si>
  <si>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</si>
  <si>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</si>
  <si>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</si>
  <si>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</si>
  <si>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</si>
  <si>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</si>
  <si>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</si>
  <si>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</si>
  <si>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</si>
  <si>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</si>
  <si>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</si>
  <si>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</si>
  <si>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</si>
  <si>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</si>
  <si>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</si>
  <si>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</si>
  <si>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</si>
  <si>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</si>
  <si>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</si>
  <si>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</si>
  <si>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</si>
  <si>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</si>
  <si>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</si>
  <si>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</si>
  <si>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</si>
  <si>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</si>
  <si>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</si>
  <si>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</si>
  <si>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</si>
  <si>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</si>
  <si>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</si>
  <si>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</si>
  <si>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</si>
  <si>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</si>
  <si>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</si>
  <si>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</si>
  <si>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</si>
  <si>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</si>
  <si>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</si>
  <si>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</si>
  <si>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</si>
  <si>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</si>
  <si>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</si>
  <si>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</si>
  <si>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</si>
  <si>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</si>
  <si>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</si>
  <si>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</si>
  <si>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</si>
  <si>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</si>
  <si>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january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</si>
  <si>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</si>
  <si>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</si>
  <si>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</si>
  <si>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</si>
  <si>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</si>
  <si>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</si>
  <si>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</si>
  <si>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</si>
  <si>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</si>
  <si>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</si>
  <si>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</si>
  <si>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</si>
  <si>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</si>
  <si>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</si>
  <si>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</si>
  <si>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</si>
  <si>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</si>
  <si>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</si>
  <si>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</si>
  <si>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Flowing Casing Pressure</t>
  </si>
  <si>
    <t>Black stone Minerals # 3-C</t>
  </si>
  <si>
    <t>3-23 opened well to heater to unload</t>
  </si>
  <si>
    <t>3-25 6pm placed well on 18 ck to compressor</t>
  </si>
  <si>
    <t>44.8 t76</t>
  </si>
  <si>
    <t>g-47t76</t>
  </si>
  <si>
    <t>Black stone Minerals # 3-c</t>
  </si>
  <si>
    <t>flowing casing psi</t>
  </si>
  <si>
    <t>f</t>
  </si>
  <si>
    <t>shut in cassing</t>
  </si>
  <si>
    <t/>
  </si>
  <si>
    <t>g-42 t-60</t>
  </si>
  <si>
    <t>g-40 t-46</t>
  </si>
  <si>
    <t>g-41 t-58</t>
  </si>
  <si>
    <t>g-41 t-53</t>
  </si>
  <si>
    <t>g-41 t-56</t>
  </si>
  <si>
    <t>g-40 t-48</t>
  </si>
  <si>
    <t>g-41 t-62</t>
  </si>
  <si>
    <t>g-37 t-58</t>
  </si>
  <si>
    <t>g-44.5 t-68</t>
  </si>
  <si>
    <t>g-44.6 t-70</t>
  </si>
  <si>
    <t>g-41.2 t-74</t>
  </si>
  <si>
    <t>g-46 t-75</t>
  </si>
  <si>
    <t>g-45.2 t-80</t>
  </si>
  <si>
    <t>g-45 t-70</t>
  </si>
  <si>
    <t>g-46.6 t-76</t>
  </si>
  <si>
    <t>g-46.2 t-86</t>
  </si>
  <si>
    <t>g-47 t-92</t>
  </si>
  <si>
    <t>g-46 t-85</t>
  </si>
  <si>
    <t>g-45.8 t-81</t>
  </si>
  <si>
    <t>g-46.4 t-84</t>
  </si>
  <si>
    <t>g-46 t-84</t>
  </si>
  <si>
    <t>g-41 t-88</t>
  </si>
  <si>
    <t>g-45 t-76</t>
  </si>
  <si>
    <t>g-46.4 t-88</t>
  </si>
  <si>
    <t>g-46 t-88</t>
  </si>
  <si>
    <t>g-47 t-95</t>
  </si>
  <si>
    <t>g-45.4 t-88</t>
  </si>
  <si>
    <t>g-44.6 t-82</t>
  </si>
  <si>
    <t>g-45.6 t-85</t>
  </si>
  <si>
    <t>g-46 t-80</t>
  </si>
  <si>
    <t>g-43.2 t-62</t>
  </si>
  <si>
    <t>g-43.2 t-60</t>
  </si>
  <si>
    <t>g-42.6 t-48</t>
  </si>
  <si>
    <t>g-40.7 t-72</t>
  </si>
  <si>
    <t>g-45 t-60</t>
  </si>
  <si>
    <t>g-42.2 t-56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</si>
</sst>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/>
    </xf>
    <xf numFmtId="0" fontId="53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16" fontId="0" fillId="0" borderId="0" xfId="0" applyNumberFormat="1"/>
    <xf numFmtId="0" fontId="7" fillId="0" borderId="10" xfId="0" applyFont="1" applyBorder="1" applyProtection="1">
      <protection locked="0"/>
    </xf>
    <xf numFmtId="0" fontId="0" fillId="0" borderId="10" xfId="0" quotePrefix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2" fontId="7" fillId="0" borderId="10" xfId="0" applyNumberFormat="1" applyFon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53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0" fillId="0" borderId="13" xfId="0" applyNumberFormat="1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3" fillId="0" borderId="10" xfId="0" applyFont="1" applyBorder="1" applyAlignment="1">
      <alignment vertical="center"/>
    </xf>
    <xf numFmtId="0" fontId="52" fillId="0" borderId="13" xfId="0" applyFont="1" applyBorder="1" applyAlignment="1" applyProtection="1">
      <alignment vertical="center"/>
      <protection locked="0"/>
    </xf>
    <xf numFmtId="0" fontId="52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/>
    </xf>
    <xf numFmtId="0" fontId="52" fillId="0" borderId="17" xfId="0" applyFont="1" applyBorder="1" applyAlignment="1">
      <alignment vertical="center"/>
    </xf>
    <xf numFmtId="0" fontId="52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 wrapText="1"/>
    </xf>
    <xf numFmtId="0" fontId="53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6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41" fillId="0" borderId="17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0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6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9" fillId="0" borderId="17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0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2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42"/>
  <sheetViews>
    <sheetView showGridLines="0" tabSelected="1" zoomScale="70" zoomScaleNormal="70" workbookViewId="0">
      <selection activeCell="B14" sqref="B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9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9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74</v>
      </c>
      <c r="V2" s="112"/>
      <c r="W2" s="112"/>
      <c r="X2" s="112"/>
      <c r="Y2" s="112"/>
      <c r="Z2" s="112"/>
      <c r="AA2" s="112"/>
      <c r="AC2" s="113" t="s">
        <v>3</v>
      </c>
      <c r="AD2" s="113"/>
      <c r="AE2" s="112" t="s">
        <v>53</v>
      </c>
      <c r="AF2" s="112"/>
    </row>
    <row r="3" spans="1:39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9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9" ht="21.75" customHeight="1" x14ac:dyDescent="0.2">
      <c r="A6" s="115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17" t="s">
        <v>11</v>
      </c>
      <c r="O6" s="120" t="s">
        <v>12</v>
      </c>
      <c r="P6" s="102" t="s">
        <v>13</v>
      </c>
      <c r="Q6" s="102" t="s">
        <v>73</v>
      </c>
      <c r="R6" s="102" t="s">
        <v>14</v>
      </c>
      <c r="S6" s="102" t="s">
        <v>15</v>
      </c>
      <c r="T6" s="102" t="s">
        <v>16</v>
      </c>
      <c r="U6" s="123" t="s">
        <v>41</v>
      </c>
      <c r="V6" s="102" t="s">
        <v>61</v>
      </c>
      <c r="W6" s="102" t="s">
        <v>42</v>
      </c>
      <c r="X6" s="102" t="s">
        <v>51</v>
      </c>
      <c r="Y6" s="119" t="s">
        <v>6</v>
      </c>
      <c r="Z6" s="130" t="s">
        <v>17</v>
      </c>
      <c r="AA6" s="130" t="s">
        <v>18</v>
      </c>
      <c r="AB6" s="122" t="s">
        <v>19</v>
      </c>
      <c r="AC6" s="122"/>
      <c r="AD6" s="122" t="s">
        <v>20</v>
      </c>
      <c r="AE6" s="122"/>
      <c r="AF6" s="118" t="s">
        <v>21</v>
      </c>
    </row>
    <row r="7" spans="1:39" x14ac:dyDescent="0.2">
      <c r="A7" s="115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8"/>
      <c r="O7" s="121"/>
      <c r="P7" s="104"/>
      <c r="Q7" s="104"/>
      <c r="R7" s="104"/>
      <c r="S7" s="104"/>
      <c r="T7" s="104"/>
      <c r="U7" s="103"/>
      <c r="V7" s="103"/>
      <c r="W7" s="103"/>
      <c r="X7" s="104"/>
      <c r="Y7" s="129"/>
      <c r="Z7" s="104"/>
      <c r="AA7" s="104"/>
      <c r="AB7" s="104"/>
      <c r="AC7" s="104"/>
      <c r="AD7" s="104"/>
      <c r="AE7" s="104"/>
      <c r="AF7" s="118"/>
    </row>
    <row r="8" spans="1:39" x14ac:dyDescent="0.2">
      <c r="A8" s="116"/>
      <c r="B8" s="7">
        <v>8</v>
      </c>
      <c r="C8" s="7">
        <v>9</v>
      </c>
      <c r="D8" s="4">
        <v>175.35</v>
      </c>
      <c r="E8" s="3">
        <v>12</v>
      </c>
      <c r="F8" s="3">
        <v>10</v>
      </c>
      <c r="G8" s="4">
        <v>257.18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19"/>
      <c r="O8" s="122"/>
      <c r="P8" s="104"/>
      <c r="Q8" s="104"/>
      <c r="R8" s="104"/>
      <c r="S8" s="104"/>
      <c r="T8" s="104"/>
      <c r="U8" s="104"/>
      <c r="V8" s="104"/>
      <c r="W8" s="104"/>
      <c r="X8" s="104"/>
      <c r="Y8" s="129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19"/>
    </row>
    <row r="9" spans="1:39" x14ac:dyDescent="0.2">
      <c r="A9" s="6">
        <v>2</v>
      </c>
      <c r="B9" s="7">
        <v>9</v>
      </c>
      <c r="C9" s="7">
        <v>2</v>
      </c>
      <c r="D9" s="4">
        <v>183.7</v>
      </c>
      <c r="E9" s="3">
        <v>12</v>
      </c>
      <c r="F9" s="3">
        <v>10</v>
      </c>
      <c r="G9" s="4">
        <v>257.18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12</v>
      </c>
      <c r="P9" s="7">
        <v>120</v>
      </c>
      <c r="Q9" s="7">
        <v>700</v>
      </c>
      <c r="R9" s="7">
        <v>18</v>
      </c>
      <c r="S9" s="7">
        <v>630</v>
      </c>
      <c r="T9" s="7">
        <v>11</v>
      </c>
      <c r="U9" s="7">
        <v>16</v>
      </c>
      <c r="V9" s="7">
        <v>126</v>
      </c>
      <c r="W9" s="7">
        <v>127</v>
      </c>
      <c r="X9" s="7">
        <v>0</v>
      </c>
      <c r="Y9" s="9">
        <v>43833</v>
      </c>
      <c r="Z9" s="7">
        <v>5</v>
      </c>
      <c r="AA9" s="7">
        <v>819408</v>
      </c>
      <c r="AB9" s="7">
        <v>12</v>
      </c>
      <c r="AC9" s="7">
        <v>9</v>
      </c>
      <c r="AD9" s="7">
        <v>4</v>
      </c>
      <c r="AE9" s="7">
        <v>2</v>
      </c>
      <c r="AF9" s="10">
        <v>171.25</v>
      </c>
      <c r="AG9" t="s">
        <v>119</v>
      </c>
    </row>
    <row r="10" spans="1:39" x14ac:dyDescent="0.2">
      <c r="A10" s="6">
        <f t="shared" ref="A10:A36" si="0">SUM(A9+1)</f>
        <v>3</v>
      </c>
      <c r="B10" s="7">
        <v>9</v>
      </c>
      <c r="C10" s="7">
        <v>7</v>
      </c>
      <c r="D10" s="4">
        <v>192.05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13</v>
      </c>
      <c r="P10" s="7">
        <v>120</v>
      </c>
      <c r="Q10" s="7">
        <v>720</v>
      </c>
      <c r="R10" s="7">
        <v>18</v>
      </c>
      <c r="S10" s="7">
        <v>630</v>
      </c>
      <c r="T10" s="7">
        <v>12</v>
      </c>
      <c r="U10" s="7">
        <v>18</v>
      </c>
      <c r="V10" s="7">
        <v>194</v>
      </c>
      <c r="W10" s="7">
        <v>195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9" x14ac:dyDescent="0.2">
      <c r="A11" s="6">
        <f t="shared" si="0"/>
        <v>4</v>
      </c>
      <c r="B11" s="7">
        <v>9</v>
      </c>
      <c r="C11" s="7">
        <v>11</v>
      </c>
      <c r="D11" s="4">
        <v>198.73</v>
      </c>
      <c r="E11" s="3">
        <v>4</v>
      </c>
      <c r="F11" s="3">
        <v>2</v>
      </c>
      <c r="G11" s="4">
        <v>83.5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6.68</v>
      </c>
      <c r="O11" s="7">
        <v>10</v>
      </c>
      <c r="P11" s="7">
        <v>100</v>
      </c>
      <c r="Q11" s="7">
        <v>700</v>
      </c>
      <c r="R11" s="7">
        <v>18</v>
      </c>
      <c r="S11" s="7">
        <v>630</v>
      </c>
      <c r="T11" s="7">
        <v>9</v>
      </c>
      <c r="U11" s="7">
        <v>14</v>
      </c>
      <c r="V11" s="7">
        <v>188</v>
      </c>
      <c r="W11" s="7">
        <v>189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I11" s="97"/>
      <c r="AM11" s="97"/>
    </row>
    <row r="12" spans="1:39" x14ac:dyDescent="0.2">
      <c r="A12" s="6">
        <f t="shared" si="0"/>
        <v>5</v>
      </c>
      <c r="B12" s="7">
        <v>9</v>
      </c>
      <c r="C12" s="7">
        <v>11</v>
      </c>
      <c r="D12" s="4">
        <v>198.73</v>
      </c>
      <c r="E12" s="3">
        <v>4</v>
      </c>
      <c r="F12" s="3">
        <v>2</v>
      </c>
      <c r="G12" s="4">
        <v>83.5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6</v>
      </c>
      <c r="P12" s="7">
        <v>80</v>
      </c>
      <c r="Q12" s="7">
        <v>700</v>
      </c>
      <c r="R12" s="7">
        <v>18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I12" s="97"/>
      <c r="AL12" s="97"/>
    </row>
    <row r="13" spans="1:39" x14ac:dyDescent="0.2">
      <c r="A13" s="6">
        <f t="shared" si="0"/>
        <v>6</v>
      </c>
      <c r="B13" s="7">
        <v>9</v>
      </c>
      <c r="C13" s="7">
        <v>11</v>
      </c>
      <c r="D13" s="4">
        <v>198.73</v>
      </c>
      <c r="E13" s="3">
        <v>4</v>
      </c>
      <c r="F13" s="3">
        <v>2</v>
      </c>
      <c r="G13" s="4">
        <v>83.5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0</v>
      </c>
      <c r="V13" s="7">
        <v>8</v>
      </c>
      <c r="W13" s="7">
        <v>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I13" s="97"/>
    </row>
    <row r="14" spans="1:39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  <c r="AI14" s="97"/>
    </row>
    <row r="15" spans="1:39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  <c r="AI15" s="97"/>
    </row>
    <row r="16" spans="1:39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6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  <c r="AG16" s="19"/>
      <c r="AI16" s="97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125"/>
      <c r="Z20" s="126"/>
      <c r="AA20" s="126"/>
      <c r="AB20" s="126"/>
      <c r="AC20" s="126"/>
      <c r="AD20" s="126"/>
      <c r="AE20" s="126"/>
      <c r="AF20" s="15">
        <f>SUM(AF9:AF19)</f>
        <v>171.25</v>
      </c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35" t="s">
        <v>29</v>
      </c>
      <c r="Z26" s="135"/>
      <c r="AA26" s="135"/>
      <c r="AB26" s="135"/>
      <c r="AC26" s="135"/>
      <c r="AD26" s="135"/>
      <c r="AE26" s="132"/>
      <c r="AF26" s="132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31" t="s">
        <v>9</v>
      </c>
      <c r="Z27" s="131"/>
      <c r="AA27" s="131"/>
      <c r="AB27" s="131"/>
      <c r="AC27" s="131"/>
      <c r="AD27" s="131"/>
      <c r="AE27" s="132"/>
      <c r="AF27" s="132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31" t="s">
        <v>30</v>
      </c>
      <c r="Z28" s="131"/>
      <c r="AA28" s="131"/>
      <c r="AB28" s="131"/>
      <c r="AC28" s="131"/>
      <c r="AD28" s="131"/>
      <c r="AE28" s="132"/>
      <c r="AF28" s="132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31" t="s">
        <v>7</v>
      </c>
      <c r="Z29" s="131"/>
      <c r="AA29" s="131"/>
      <c r="AB29" s="131"/>
      <c r="AC29" s="131"/>
      <c r="AD29" s="131"/>
      <c r="AE29" s="132"/>
      <c r="AF29" s="132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25" t="s">
        <v>32</v>
      </c>
      <c r="Z32" s="142">
        <v>1500</v>
      </c>
      <c r="AA32" s="143"/>
      <c r="AB32" s="144" t="s">
        <v>33</v>
      </c>
      <c r="AC32" s="145"/>
      <c r="AD32" s="142"/>
      <c r="AE32" s="146"/>
      <c r="AF32" s="143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25" t="s">
        <v>34</v>
      </c>
      <c r="Z33" s="136">
        <v>1</v>
      </c>
      <c r="AA33" s="137"/>
      <c r="AB33" s="144" t="s">
        <v>35</v>
      </c>
      <c r="AC33" s="145"/>
      <c r="AD33" s="142" t="s">
        <v>52</v>
      </c>
      <c r="AE33" s="146"/>
      <c r="AF33" s="143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25" t="s">
        <v>36</v>
      </c>
      <c r="Z34" s="136">
        <v>6.55</v>
      </c>
      <c r="AA34" s="137"/>
      <c r="AB34" s="138"/>
      <c r="AC34" s="139"/>
      <c r="AD34" s="139"/>
      <c r="AE34" s="139"/>
      <c r="AF34" s="140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26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s="27" t="s">
        <v>26</v>
      </c>
      <c r="N40" s="20">
        <f>SUM(N9:N39)</f>
        <v>23.38</v>
      </c>
      <c r="O40" s="12">
        <f>SUM(O9:O39)</f>
        <v>41</v>
      </c>
      <c r="T40" s="27" t="s">
        <v>26</v>
      </c>
      <c r="U40" s="12"/>
      <c r="V40" s="12">
        <f>SUM(V9:V39)</f>
        <v>544</v>
      </c>
      <c r="W40" s="12">
        <f>SUM(W9:W39)</f>
        <v>549</v>
      </c>
      <c r="X40" s="28"/>
      <c r="Y40" s="148" t="s">
        <v>38</v>
      </c>
      <c r="Z40" s="149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L10" sqref="L10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2"/>
  <sheetViews>
    <sheetView showGridLines="0" topLeftCell="A8" zoomScale="70" zoomScaleNormal="70" workbookViewId="0">
      <selection activeCell="B39" sqref="B39:M39"/>
    </sheetView>
  </sheetViews>
  <sheetFormatPr defaultRowHeight="12.75" x14ac:dyDescent="0.2"/>
  <cols>
    <col min="1" max="1" width="5" style="54" customWidth="1"/>
    <col min="2" max="3" width="4.140625" style="54" customWidth="1"/>
    <col min="4" max="4" width="7.7109375" style="54" customWidth="1"/>
    <col min="5" max="6" width="4.140625" style="54" customWidth="1"/>
    <col min="7" max="7" width="7.7109375" style="54" customWidth="1"/>
    <col min="8" max="8" width="5.85546875" style="54" customWidth="1"/>
    <col min="9" max="9" width="4.28515625" style="54" customWidth="1"/>
    <col min="10" max="10" width="8" style="54" customWidth="1"/>
    <col min="11" max="12" width="4.140625" style="54" customWidth="1"/>
    <col min="13" max="13" width="8.85546875" style="54" customWidth="1"/>
    <col min="14" max="26" width="7.7109375" style="54" customWidth="1"/>
    <col min="27" max="27" width="15.5703125" style="54" customWidth="1"/>
    <col min="28" max="31" width="4.140625" style="54" customWidth="1"/>
    <col min="32" max="32" width="21.7109375" style="54" customWidth="1"/>
    <col min="33" max="16384" width="9.140625" style="54"/>
  </cols>
  <sheetData>
    <row r="1" spans="1:34" x14ac:dyDescent="0.2">
      <c r="M1" s="267" t="s">
        <v>0</v>
      </c>
      <c r="N1" s="267"/>
      <c r="O1" s="267"/>
      <c r="P1" s="267"/>
      <c r="Q1" s="267"/>
      <c r="R1" s="267"/>
      <c r="S1" s="267"/>
      <c r="T1" s="267"/>
      <c r="AB1" s="268" t="s">
        <v>1</v>
      </c>
      <c r="AC1" s="268"/>
      <c r="AD1" s="268"/>
      <c r="AE1" s="268"/>
      <c r="AF1" s="268"/>
    </row>
    <row r="2" spans="1:34" x14ac:dyDescent="0.2">
      <c r="B2" s="269" t="s">
        <v>39</v>
      </c>
      <c r="C2" s="269"/>
      <c r="D2" s="269"/>
      <c r="E2" s="269"/>
      <c r="F2" s="269"/>
      <c r="G2" s="269"/>
      <c r="H2" s="269"/>
      <c r="I2" s="269"/>
      <c r="J2" s="269"/>
      <c r="S2" s="268" t="s">
        <v>2</v>
      </c>
      <c r="T2" s="268"/>
      <c r="U2" s="270" t="s">
        <v>72</v>
      </c>
      <c r="V2" s="270"/>
      <c r="W2" s="270"/>
      <c r="X2" s="270"/>
      <c r="Y2" s="270"/>
      <c r="Z2" s="270"/>
      <c r="AA2" s="270"/>
      <c r="AC2" s="271" t="s">
        <v>3</v>
      </c>
      <c r="AD2" s="271"/>
      <c r="AE2" s="270" t="s">
        <v>68</v>
      </c>
      <c r="AF2" s="270"/>
    </row>
    <row r="3" spans="1:34" x14ac:dyDescent="0.2">
      <c r="B3" s="269"/>
      <c r="C3" s="269"/>
      <c r="D3" s="269"/>
      <c r="E3" s="269"/>
      <c r="F3" s="269"/>
      <c r="G3" s="269"/>
      <c r="H3" s="269"/>
      <c r="I3" s="269"/>
      <c r="J3" s="269"/>
      <c r="S3" s="268" t="s">
        <v>4</v>
      </c>
      <c r="T3" s="268"/>
      <c r="U3" s="236" t="s">
        <v>50</v>
      </c>
      <c r="V3" s="236"/>
      <c r="W3" s="236"/>
      <c r="X3" s="236"/>
      <c r="Y3" s="236"/>
      <c r="Z3" s="236"/>
      <c r="AA3" s="236"/>
      <c r="AC3" s="271" t="s">
        <v>5</v>
      </c>
      <c r="AD3" s="271"/>
      <c r="AE3" s="261">
        <v>2019</v>
      </c>
      <c r="AF3" s="261"/>
    </row>
    <row r="5" spans="1:34" x14ac:dyDescent="0.2">
      <c r="A5" s="262" t="s">
        <v>6</v>
      </c>
      <c r="B5" s="226" t="s">
        <v>46</v>
      </c>
      <c r="C5" s="226"/>
      <c r="D5" s="226"/>
      <c r="E5" s="226" t="s">
        <v>47</v>
      </c>
      <c r="F5" s="226"/>
      <c r="G5" s="226"/>
      <c r="H5" s="226" t="s">
        <v>48</v>
      </c>
      <c r="I5" s="226"/>
      <c r="J5" s="226"/>
      <c r="K5" s="226" t="s">
        <v>49</v>
      </c>
      <c r="L5" s="226"/>
      <c r="M5" s="226"/>
      <c r="N5" s="265" t="s">
        <v>7</v>
      </c>
      <c r="O5" s="265"/>
      <c r="P5" s="266" t="s">
        <v>8</v>
      </c>
      <c r="Q5" s="266"/>
      <c r="R5" s="266"/>
      <c r="S5" s="266"/>
      <c r="T5" s="266"/>
      <c r="U5" s="266"/>
      <c r="V5" s="55"/>
      <c r="W5" s="55"/>
      <c r="X5" s="55"/>
      <c r="Y5" s="226" t="s">
        <v>9</v>
      </c>
      <c r="Z5" s="226"/>
      <c r="AA5" s="226"/>
      <c r="AB5" s="226"/>
      <c r="AC5" s="226"/>
      <c r="AD5" s="226"/>
      <c r="AE5" s="226"/>
      <c r="AF5" s="226"/>
    </row>
    <row r="6" spans="1:34" ht="21.75" customHeight="1" x14ac:dyDescent="0.2">
      <c r="A6" s="263"/>
      <c r="B6" s="226" t="s">
        <v>10</v>
      </c>
      <c r="C6" s="226"/>
      <c r="D6" s="226"/>
      <c r="E6" s="226" t="s">
        <v>10</v>
      </c>
      <c r="F6" s="226"/>
      <c r="G6" s="226"/>
      <c r="H6" s="226" t="s">
        <v>10</v>
      </c>
      <c r="I6" s="226"/>
      <c r="J6" s="226"/>
      <c r="K6" s="226" t="s">
        <v>10</v>
      </c>
      <c r="L6" s="226"/>
      <c r="M6" s="226"/>
      <c r="N6" s="258" t="s">
        <v>11</v>
      </c>
      <c r="O6" s="259" t="s">
        <v>12</v>
      </c>
      <c r="P6" s="225" t="s">
        <v>13</v>
      </c>
      <c r="Q6" s="225" t="s">
        <v>40</v>
      </c>
      <c r="R6" s="225" t="s">
        <v>14</v>
      </c>
      <c r="S6" s="225" t="s">
        <v>15</v>
      </c>
      <c r="T6" s="225" t="s">
        <v>16</v>
      </c>
      <c r="U6" s="256" t="s">
        <v>41</v>
      </c>
      <c r="V6" s="225" t="s">
        <v>61</v>
      </c>
      <c r="W6" s="225" t="s">
        <v>42</v>
      </c>
      <c r="X6" s="225" t="s">
        <v>51</v>
      </c>
      <c r="Y6" s="251" t="s">
        <v>6</v>
      </c>
      <c r="Z6" s="253" t="s">
        <v>17</v>
      </c>
      <c r="AA6" s="253" t="s">
        <v>18</v>
      </c>
      <c r="AB6" s="254" t="s">
        <v>19</v>
      </c>
      <c r="AC6" s="254"/>
      <c r="AD6" s="254" t="s">
        <v>20</v>
      </c>
      <c r="AE6" s="254"/>
      <c r="AF6" s="255" t="s">
        <v>21</v>
      </c>
    </row>
    <row r="7" spans="1:34" x14ac:dyDescent="0.2">
      <c r="A7" s="263"/>
      <c r="B7" s="56" t="s">
        <v>22</v>
      </c>
      <c r="C7" s="56" t="s">
        <v>23</v>
      </c>
      <c r="D7" s="56" t="s">
        <v>21</v>
      </c>
      <c r="E7" s="56" t="s">
        <v>22</v>
      </c>
      <c r="F7" s="56" t="s">
        <v>23</v>
      </c>
      <c r="G7" s="56" t="s">
        <v>21</v>
      </c>
      <c r="H7" s="56" t="s">
        <v>22</v>
      </c>
      <c r="I7" s="56" t="s">
        <v>23</v>
      </c>
      <c r="J7" s="56" t="s">
        <v>21</v>
      </c>
      <c r="K7" s="56" t="s">
        <v>45</v>
      </c>
      <c r="L7" s="56" t="s">
        <v>23</v>
      </c>
      <c r="M7" s="57" t="s">
        <v>21</v>
      </c>
      <c r="N7" s="255"/>
      <c r="O7" s="260"/>
      <c r="P7" s="226"/>
      <c r="Q7" s="226"/>
      <c r="R7" s="226"/>
      <c r="S7" s="226"/>
      <c r="T7" s="226"/>
      <c r="U7" s="257"/>
      <c r="V7" s="257"/>
      <c r="W7" s="257"/>
      <c r="X7" s="226"/>
      <c r="Y7" s="252"/>
      <c r="Z7" s="226"/>
      <c r="AA7" s="226"/>
      <c r="AB7" s="226"/>
      <c r="AC7" s="226"/>
      <c r="AD7" s="226"/>
      <c r="AE7" s="226"/>
      <c r="AF7" s="255"/>
    </row>
    <row r="8" spans="1:34" x14ac:dyDescent="0.2">
      <c r="A8" s="264"/>
      <c r="B8" s="7">
        <v>3</v>
      </c>
      <c r="C8" s="7">
        <v>6</v>
      </c>
      <c r="D8" s="4">
        <v>70.14</v>
      </c>
      <c r="E8" s="3">
        <v>12</v>
      </c>
      <c r="F8" s="3">
        <v>2</v>
      </c>
      <c r="G8" s="4">
        <v>243.82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51"/>
      <c r="O8" s="254"/>
      <c r="P8" s="226"/>
      <c r="Q8" s="226"/>
      <c r="R8" s="226"/>
      <c r="S8" s="226"/>
      <c r="T8" s="226"/>
      <c r="U8" s="226"/>
      <c r="V8" s="226"/>
      <c r="W8" s="226"/>
      <c r="X8" s="226"/>
      <c r="Y8" s="252"/>
      <c r="Z8" s="226"/>
      <c r="AA8" s="226"/>
      <c r="AB8" s="58" t="s">
        <v>24</v>
      </c>
      <c r="AC8" s="58" t="s">
        <v>25</v>
      </c>
      <c r="AD8" s="58" t="s">
        <v>24</v>
      </c>
      <c r="AE8" s="58" t="s">
        <v>25</v>
      </c>
      <c r="AF8" s="251"/>
    </row>
    <row r="9" spans="1:34" x14ac:dyDescent="0.2">
      <c r="A9" s="61">
        <v>2</v>
      </c>
      <c r="B9" s="62">
        <v>4</v>
      </c>
      <c r="C9" s="62">
        <v>4</v>
      </c>
      <c r="D9" s="59">
        <v>86.84</v>
      </c>
      <c r="E9" s="58">
        <v>12</v>
      </c>
      <c r="F9" s="58">
        <v>2</v>
      </c>
      <c r="G9" s="59">
        <v>243.82</v>
      </c>
      <c r="H9" s="58">
        <v>2</v>
      </c>
      <c r="I9" s="62">
        <v>1</v>
      </c>
      <c r="J9" s="59">
        <v>41.72</v>
      </c>
      <c r="K9" s="58">
        <v>1</v>
      </c>
      <c r="L9" s="62">
        <v>4</v>
      </c>
      <c r="M9" s="60">
        <v>26.72</v>
      </c>
      <c r="N9" s="63">
        <v>16.7</v>
      </c>
      <c r="O9" s="62">
        <v>28</v>
      </c>
      <c r="P9" s="62">
        <v>140</v>
      </c>
      <c r="Q9" s="62">
        <v>720</v>
      </c>
      <c r="R9" s="62">
        <v>18</v>
      </c>
      <c r="S9" s="62">
        <v>635</v>
      </c>
      <c r="T9" s="62">
        <v>18</v>
      </c>
      <c r="U9" s="62">
        <v>22</v>
      </c>
      <c r="V9" s="62">
        <v>187</v>
      </c>
      <c r="W9" s="62">
        <v>197</v>
      </c>
      <c r="X9" s="62">
        <v>0</v>
      </c>
      <c r="Y9" s="64">
        <v>43719</v>
      </c>
      <c r="Z9" s="98">
        <v>5</v>
      </c>
      <c r="AA9" s="62">
        <v>7646160</v>
      </c>
      <c r="AB9" s="62">
        <v>12</v>
      </c>
      <c r="AC9" s="62">
        <v>4</v>
      </c>
      <c r="AD9" s="62">
        <v>3</v>
      </c>
      <c r="AE9" s="62">
        <v>5</v>
      </c>
      <c r="AF9" s="62">
        <v>178.33</v>
      </c>
      <c r="AG9" s="98" t="s">
        <v>112</v>
      </c>
      <c r="AH9" s="62"/>
    </row>
    <row r="10" spans="1:34" x14ac:dyDescent="0.2">
      <c r="A10" s="61">
        <f t="shared" ref="A10:A36" si="0">SUM(A9+1)</f>
        <v>3</v>
      </c>
      <c r="B10" s="62">
        <v>5</v>
      </c>
      <c r="C10" s="62">
        <v>1</v>
      </c>
      <c r="D10" s="59">
        <v>101.87</v>
      </c>
      <c r="E10" s="58">
        <v>12</v>
      </c>
      <c r="F10" s="58">
        <v>2</v>
      </c>
      <c r="G10" s="59">
        <v>243.82</v>
      </c>
      <c r="H10" s="58">
        <v>2</v>
      </c>
      <c r="I10" s="62">
        <v>1</v>
      </c>
      <c r="J10" s="59">
        <v>41.72</v>
      </c>
      <c r="K10" s="58">
        <v>1</v>
      </c>
      <c r="L10" s="62">
        <v>4</v>
      </c>
      <c r="M10" s="60">
        <v>26.72</v>
      </c>
      <c r="N10" s="63">
        <v>15.03</v>
      </c>
      <c r="O10" s="62">
        <v>26</v>
      </c>
      <c r="P10" s="62">
        <v>140</v>
      </c>
      <c r="Q10" s="62">
        <v>720</v>
      </c>
      <c r="R10" s="62">
        <v>18</v>
      </c>
      <c r="S10" s="62">
        <v>635</v>
      </c>
      <c r="T10" s="62">
        <v>19</v>
      </c>
      <c r="U10" s="62">
        <v>24</v>
      </c>
      <c r="V10" s="62">
        <v>191</v>
      </c>
      <c r="W10" s="62">
        <v>201</v>
      </c>
      <c r="X10" s="62">
        <v>0</v>
      </c>
      <c r="Y10" s="64">
        <v>43734</v>
      </c>
      <c r="Z10" s="62">
        <v>4</v>
      </c>
      <c r="AA10" s="62">
        <v>7721144</v>
      </c>
      <c r="AB10" s="62">
        <v>11</v>
      </c>
      <c r="AC10" s="62">
        <v>5</v>
      </c>
      <c r="AD10" s="62">
        <v>2</v>
      </c>
      <c r="AE10" s="62">
        <v>8</v>
      </c>
      <c r="AF10" s="60">
        <v>176.25</v>
      </c>
      <c r="AG10" t="s">
        <v>113</v>
      </c>
    </row>
    <row r="11" spans="1:34" x14ac:dyDescent="0.2">
      <c r="A11" s="61">
        <f t="shared" si="0"/>
        <v>4</v>
      </c>
      <c r="B11" s="62">
        <v>5</v>
      </c>
      <c r="C11" s="62">
        <v>9</v>
      </c>
      <c r="D11" s="59">
        <v>115.23</v>
      </c>
      <c r="E11" s="58">
        <v>12</v>
      </c>
      <c r="F11" s="58">
        <v>2</v>
      </c>
      <c r="G11" s="59">
        <v>243.82</v>
      </c>
      <c r="H11" s="58">
        <v>2</v>
      </c>
      <c r="I11" s="62">
        <v>1</v>
      </c>
      <c r="J11" s="59">
        <v>41.72</v>
      </c>
      <c r="K11" s="58">
        <v>1</v>
      </c>
      <c r="L11" s="62">
        <v>4</v>
      </c>
      <c r="M11" s="60">
        <v>26.72</v>
      </c>
      <c r="N11" s="63">
        <v>13.36</v>
      </c>
      <c r="O11" s="62">
        <v>22</v>
      </c>
      <c r="P11" s="62">
        <v>120</v>
      </c>
      <c r="Q11" s="62">
        <v>720</v>
      </c>
      <c r="R11" s="62">
        <v>18</v>
      </c>
      <c r="S11" s="62">
        <v>627</v>
      </c>
      <c r="T11" s="62">
        <v>11</v>
      </c>
      <c r="U11" s="62">
        <v>19</v>
      </c>
      <c r="V11" s="62">
        <v>149</v>
      </c>
      <c r="W11" s="62">
        <v>156</v>
      </c>
      <c r="X11" s="62">
        <v>0</v>
      </c>
      <c r="Y11" s="64"/>
      <c r="Z11" s="62"/>
      <c r="AA11" s="62"/>
      <c r="AB11" s="62"/>
      <c r="AC11" s="62"/>
      <c r="AD11" s="62"/>
      <c r="AE11" s="62"/>
      <c r="AF11" s="60"/>
      <c r="AG11"/>
    </row>
    <row r="12" spans="1:34" x14ac:dyDescent="0.2">
      <c r="A12" s="61">
        <f t="shared" si="0"/>
        <v>5</v>
      </c>
      <c r="B12" s="62">
        <v>6</v>
      </c>
      <c r="C12" s="62">
        <v>6</v>
      </c>
      <c r="D12" s="59">
        <v>130.26</v>
      </c>
      <c r="E12" s="58">
        <v>12</v>
      </c>
      <c r="F12" s="58">
        <v>2</v>
      </c>
      <c r="G12" s="59">
        <v>243.82</v>
      </c>
      <c r="H12" s="58">
        <v>2</v>
      </c>
      <c r="I12" s="62">
        <v>1</v>
      </c>
      <c r="J12" s="59">
        <v>41.72</v>
      </c>
      <c r="K12" s="58">
        <v>1</v>
      </c>
      <c r="L12" s="62">
        <v>4</v>
      </c>
      <c r="M12" s="60">
        <v>26.72</v>
      </c>
      <c r="N12" s="63">
        <v>15.03</v>
      </c>
      <c r="O12" s="62">
        <v>26</v>
      </c>
      <c r="P12" s="62">
        <v>130</v>
      </c>
      <c r="Q12" s="62">
        <v>720</v>
      </c>
      <c r="R12" s="62">
        <v>18</v>
      </c>
      <c r="S12" s="62">
        <v>637</v>
      </c>
      <c r="T12" s="62">
        <v>14</v>
      </c>
      <c r="U12" s="62">
        <v>18</v>
      </c>
      <c r="V12" s="62">
        <v>166</v>
      </c>
      <c r="W12" s="62">
        <v>174</v>
      </c>
      <c r="X12" s="62">
        <v>0</v>
      </c>
      <c r="Y12" s="64"/>
      <c r="Z12" s="62"/>
      <c r="AA12" s="62"/>
      <c r="AB12" s="62"/>
      <c r="AC12" s="62"/>
      <c r="AD12" s="62"/>
      <c r="AE12" s="62"/>
      <c r="AF12" s="60"/>
      <c r="AG12"/>
    </row>
    <row r="13" spans="1:34" x14ac:dyDescent="0.2">
      <c r="A13" s="61">
        <f t="shared" si="0"/>
        <v>6</v>
      </c>
      <c r="B13" s="62">
        <v>7</v>
      </c>
      <c r="C13" s="62">
        <v>0</v>
      </c>
      <c r="D13" s="59">
        <v>140.28</v>
      </c>
      <c r="E13" s="58">
        <v>12</v>
      </c>
      <c r="F13" s="58">
        <v>2</v>
      </c>
      <c r="G13" s="59">
        <v>243.82</v>
      </c>
      <c r="H13" s="58">
        <v>2</v>
      </c>
      <c r="I13" s="62">
        <v>1</v>
      </c>
      <c r="J13" s="59">
        <v>41.72</v>
      </c>
      <c r="K13" s="58">
        <v>1</v>
      </c>
      <c r="L13" s="62">
        <v>4</v>
      </c>
      <c r="M13" s="60">
        <v>26.72</v>
      </c>
      <c r="N13" s="63">
        <v>10.02</v>
      </c>
      <c r="O13" s="62">
        <v>18</v>
      </c>
      <c r="P13" s="62">
        <v>120</v>
      </c>
      <c r="Q13" s="62">
        <v>720</v>
      </c>
      <c r="R13" s="62">
        <v>18</v>
      </c>
      <c r="S13" s="62">
        <v>630</v>
      </c>
      <c r="T13" s="62">
        <v>9</v>
      </c>
      <c r="U13" s="62">
        <v>14</v>
      </c>
      <c r="V13" s="62">
        <v>143</v>
      </c>
      <c r="W13" s="62">
        <v>146</v>
      </c>
      <c r="X13" s="62">
        <v>0</v>
      </c>
      <c r="Y13" s="64"/>
      <c r="Z13" s="62"/>
      <c r="AA13" s="62"/>
      <c r="AB13" s="62"/>
      <c r="AC13" s="62"/>
      <c r="AD13" s="62"/>
      <c r="AE13" s="62"/>
      <c r="AF13" s="60"/>
    </row>
    <row r="14" spans="1:34" x14ac:dyDescent="0.2">
      <c r="A14" s="61">
        <f t="shared" si="0"/>
        <v>7</v>
      </c>
      <c r="B14" s="62">
        <v>7</v>
      </c>
      <c r="C14" s="62">
        <v>11</v>
      </c>
      <c r="D14" s="59">
        <v>158.65</v>
      </c>
      <c r="E14" s="58">
        <v>12</v>
      </c>
      <c r="F14" s="58">
        <v>2</v>
      </c>
      <c r="G14" s="59">
        <v>243.82</v>
      </c>
      <c r="H14" s="58">
        <v>2</v>
      </c>
      <c r="I14" s="62">
        <v>1</v>
      </c>
      <c r="J14" s="59">
        <v>41.72</v>
      </c>
      <c r="K14" s="58">
        <v>1</v>
      </c>
      <c r="L14" s="62">
        <v>4</v>
      </c>
      <c r="M14" s="60">
        <v>26.72</v>
      </c>
      <c r="N14" s="101">
        <v>18.37</v>
      </c>
      <c r="O14" s="62">
        <v>28</v>
      </c>
      <c r="P14" s="62">
        <v>160</v>
      </c>
      <c r="Q14" s="62">
        <v>720</v>
      </c>
      <c r="R14" s="62">
        <v>18</v>
      </c>
      <c r="S14" s="62">
        <v>630</v>
      </c>
      <c r="T14" s="62">
        <v>18</v>
      </c>
      <c r="U14" s="62">
        <v>28</v>
      </c>
      <c r="V14" s="62">
        <v>268</v>
      </c>
      <c r="W14" s="62">
        <v>282</v>
      </c>
      <c r="X14" s="62">
        <v>0</v>
      </c>
      <c r="Y14" s="64"/>
      <c r="Z14" s="62"/>
      <c r="AA14" s="62"/>
      <c r="AB14" s="62"/>
      <c r="AC14" s="62"/>
      <c r="AD14" s="62"/>
      <c r="AE14" s="62"/>
      <c r="AF14" s="60"/>
    </row>
    <row r="15" spans="1:34" x14ac:dyDescent="0.2">
      <c r="A15" s="61">
        <f t="shared" si="0"/>
        <v>8</v>
      </c>
      <c r="B15" s="62">
        <v>8</v>
      </c>
      <c r="C15" s="62">
        <v>5</v>
      </c>
      <c r="D15" s="59">
        <v>168.67</v>
      </c>
      <c r="E15" s="58">
        <v>12</v>
      </c>
      <c r="F15" s="58">
        <v>2</v>
      </c>
      <c r="G15" s="59">
        <v>243.82</v>
      </c>
      <c r="H15" s="58">
        <v>2</v>
      </c>
      <c r="I15" s="62">
        <v>1</v>
      </c>
      <c r="J15" s="59">
        <v>41.72</v>
      </c>
      <c r="K15" s="58">
        <v>1</v>
      </c>
      <c r="L15" s="62">
        <v>4</v>
      </c>
      <c r="M15" s="60">
        <v>26.72</v>
      </c>
      <c r="N15" s="63">
        <v>10.02</v>
      </c>
      <c r="O15" s="62">
        <v>14</v>
      </c>
      <c r="P15" s="62">
        <v>120</v>
      </c>
      <c r="Q15" s="62">
        <v>720</v>
      </c>
      <c r="R15" s="62">
        <v>18</v>
      </c>
      <c r="S15" s="62">
        <v>623</v>
      </c>
      <c r="T15" s="62">
        <v>11</v>
      </c>
      <c r="U15" s="62">
        <v>16</v>
      </c>
      <c r="V15" s="62">
        <v>144</v>
      </c>
      <c r="W15" s="62">
        <v>148</v>
      </c>
      <c r="X15" s="62">
        <v>0</v>
      </c>
      <c r="Y15" s="64"/>
      <c r="Z15" s="62"/>
      <c r="AA15" s="62"/>
      <c r="AB15" s="62"/>
      <c r="AC15" s="62"/>
      <c r="AD15" s="62"/>
      <c r="AE15" s="62"/>
      <c r="AF15" s="60"/>
    </row>
    <row r="16" spans="1:34" x14ac:dyDescent="0.2">
      <c r="A16" s="61">
        <f t="shared" si="0"/>
        <v>9</v>
      </c>
      <c r="B16" s="62">
        <v>9</v>
      </c>
      <c r="C16" s="62">
        <v>4</v>
      </c>
      <c r="D16" s="59">
        <v>187.04</v>
      </c>
      <c r="E16" s="58">
        <v>12</v>
      </c>
      <c r="F16" s="58">
        <v>2</v>
      </c>
      <c r="G16" s="59">
        <v>243.82</v>
      </c>
      <c r="H16" s="58">
        <v>2</v>
      </c>
      <c r="I16" s="62">
        <v>1</v>
      </c>
      <c r="J16" s="59">
        <v>41.72</v>
      </c>
      <c r="K16" s="58">
        <v>1</v>
      </c>
      <c r="L16" s="62">
        <v>4</v>
      </c>
      <c r="M16" s="60">
        <v>26.72</v>
      </c>
      <c r="N16" s="63">
        <v>18.37</v>
      </c>
      <c r="O16" s="62">
        <v>31</v>
      </c>
      <c r="P16" s="62">
        <v>160</v>
      </c>
      <c r="Q16" s="62">
        <v>720</v>
      </c>
      <c r="R16" s="62">
        <v>18</v>
      </c>
      <c r="S16" s="62">
        <v>627</v>
      </c>
      <c r="T16" s="62">
        <v>20</v>
      </c>
      <c r="U16" s="62">
        <v>24</v>
      </c>
      <c r="V16" s="62">
        <v>241</v>
      </c>
      <c r="W16" s="62">
        <v>252</v>
      </c>
      <c r="X16" s="62">
        <v>0</v>
      </c>
      <c r="Y16" s="62"/>
      <c r="Z16" s="62"/>
      <c r="AA16" s="62"/>
      <c r="AB16" s="62"/>
      <c r="AC16" s="62"/>
      <c r="AD16" s="62"/>
      <c r="AE16" s="62"/>
      <c r="AF16" s="60"/>
    </row>
    <row r="17" spans="1:32" x14ac:dyDescent="0.2">
      <c r="A17" s="61">
        <f t="shared" si="0"/>
        <v>10</v>
      </c>
      <c r="B17" s="62">
        <v>9</v>
      </c>
      <c r="C17" s="62">
        <v>11</v>
      </c>
      <c r="D17" s="59">
        <v>198.73</v>
      </c>
      <c r="E17" s="58">
        <v>12</v>
      </c>
      <c r="F17" s="58">
        <v>2</v>
      </c>
      <c r="G17" s="59">
        <v>243.82</v>
      </c>
      <c r="H17" s="58">
        <v>2</v>
      </c>
      <c r="I17" s="62">
        <v>1</v>
      </c>
      <c r="J17" s="59">
        <v>41.72</v>
      </c>
      <c r="K17" s="58">
        <v>1</v>
      </c>
      <c r="L17" s="62">
        <v>4</v>
      </c>
      <c r="M17" s="60">
        <v>26.72</v>
      </c>
      <c r="N17" s="63">
        <v>11.69</v>
      </c>
      <c r="O17" s="62">
        <v>24</v>
      </c>
      <c r="P17" s="62">
        <v>140</v>
      </c>
      <c r="Q17" s="62">
        <v>720</v>
      </c>
      <c r="R17" s="62">
        <v>18</v>
      </c>
      <c r="S17" s="62">
        <v>624</v>
      </c>
      <c r="T17" s="62">
        <v>12</v>
      </c>
      <c r="U17" s="62">
        <v>16</v>
      </c>
      <c r="V17" s="62">
        <v>222</v>
      </c>
      <c r="W17" s="62">
        <v>229</v>
      </c>
      <c r="X17" s="62">
        <v>0</v>
      </c>
      <c r="Y17" s="62"/>
      <c r="Z17" s="62"/>
      <c r="AA17" s="62"/>
      <c r="AB17" s="62"/>
      <c r="AC17" s="62"/>
      <c r="AD17" s="62"/>
      <c r="AE17" s="62"/>
      <c r="AF17" s="60"/>
    </row>
    <row r="18" spans="1:32" x14ac:dyDescent="0.2">
      <c r="A18" s="61">
        <f t="shared" si="0"/>
        <v>11</v>
      </c>
      <c r="B18" s="62">
        <v>10</v>
      </c>
      <c r="C18" s="62">
        <v>2</v>
      </c>
      <c r="D18" s="59">
        <v>203.74</v>
      </c>
      <c r="E18" s="58">
        <v>3</v>
      </c>
      <c r="F18" s="58">
        <v>5</v>
      </c>
      <c r="G18" s="59">
        <v>68.47</v>
      </c>
      <c r="H18" s="58">
        <v>2</v>
      </c>
      <c r="I18" s="62">
        <v>1</v>
      </c>
      <c r="J18" s="59">
        <v>41.72</v>
      </c>
      <c r="K18" s="58">
        <v>1</v>
      </c>
      <c r="L18" s="62">
        <v>4</v>
      </c>
      <c r="M18" s="60">
        <v>26.72</v>
      </c>
      <c r="N18" s="63">
        <v>8.35</v>
      </c>
      <c r="O18" s="62">
        <v>13</v>
      </c>
      <c r="P18" s="62">
        <v>120</v>
      </c>
      <c r="Q18" s="62">
        <v>700</v>
      </c>
      <c r="R18" s="62">
        <v>18</v>
      </c>
      <c r="S18" s="62">
        <v>625</v>
      </c>
      <c r="T18" s="62">
        <v>25</v>
      </c>
      <c r="U18" s="62">
        <v>8</v>
      </c>
      <c r="V18" s="62">
        <v>31</v>
      </c>
      <c r="W18" s="62">
        <v>36</v>
      </c>
      <c r="X18" s="62">
        <v>0</v>
      </c>
      <c r="Y18" s="62"/>
      <c r="Z18" s="62"/>
      <c r="AA18" s="62"/>
      <c r="AB18" s="62"/>
      <c r="AC18" s="62"/>
      <c r="AD18" s="62"/>
      <c r="AE18" s="62"/>
      <c r="AF18" s="60"/>
    </row>
    <row r="19" spans="1:32" ht="13.5" thickBot="1" x14ac:dyDescent="0.25">
      <c r="A19" s="61">
        <f t="shared" si="0"/>
        <v>12</v>
      </c>
      <c r="B19" s="62">
        <v>11</v>
      </c>
      <c r="C19" s="62">
        <v>0</v>
      </c>
      <c r="D19" s="59">
        <v>220.44</v>
      </c>
      <c r="E19" s="58">
        <v>3</v>
      </c>
      <c r="F19" s="58">
        <v>5</v>
      </c>
      <c r="G19" s="59">
        <v>68.47</v>
      </c>
      <c r="H19" s="58">
        <v>2</v>
      </c>
      <c r="I19" s="62">
        <v>1</v>
      </c>
      <c r="J19" s="59">
        <v>41.72</v>
      </c>
      <c r="K19" s="58">
        <v>1</v>
      </c>
      <c r="L19" s="62">
        <v>4</v>
      </c>
      <c r="M19" s="60">
        <v>26.72</v>
      </c>
      <c r="N19" s="63">
        <v>16.7</v>
      </c>
      <c r="O19" s="62">
        <v>32</v>
      </c>
      <c r="P19" s="62">
        <v>150</v>
      </c>
      <c r="Q19" s="62">
        <v>720</v>
      </c>
      <c r="R19" s="62">
        <v>18</v>
      </c>
      <c r="S19" s="62">
        <v>625</v>
      </c>
      <c r="T19" s="62">
        <v>22</v>
      </c>
      <c r="U19" s="62">
        <v>29</v>
      </c>
      <c r="V19" s="62">
        <v>248</v>
      </c>
      <c r="W19" s="62">
        <v>256</v>
      </c>
      <c r="X19" s="62">
        <v>0</v>
      </c>
      <c r="Y19" s="62"/>
      <c r="Z19" s="62"/>
      <c r="AA19" s="62"/>
      <c r="AB19" s="62"/>
      <c r="AC19" s="62"/>
      <c r="AD19" s="62"/>
      <c r="AE19" s="62"/>
      <c r="AF19" s="60"/>
    </row>
    <row r="20" spans="1:32" ht="13.5" thickBot="1" x14ac:dyDescent="0.25">
      <c r="A20" s="61">
        <f t="shared" si="0"/>
        <v>13</v>
      </c>
      <c r="B20" s="62">
        <v>11</v>
      </c>
      <c r="C20" s="62">
        <v>2</v>
      </c>
      <c r="D20" s="59">
        <v>223.78</v>
      </c>
      <c r="E20" s="58">
        <v>3</v>
      </c>
      <c r="F20" s="58">
        <v>5</v>
      </c>
      <c r="G20" s="59">
        <v>68.47</v>
      </c>
      <c r="H20" s="58">
        <v>2</v>
      </c>
      <c r="I20" s="62">
        <v>1</v>
      </c>
      <c r="J20" s="59">
        <v>41.72</v>
      </c>
      <c r="K20" s="58">
        <v>1</v>
      </c>
      <c r="L20" s="62">
        <v>4</v>
      </c>
      <c r="M20" s="60">
        <v>26.72</v>
      </c>
      <c r="N20" s="63">
        <v>3.34</v>
      </c>
      <c r="O20" s="62">
        <v>6</v>
      </c>
      <c r="P20" s="62">
        <v>110</v>
      </c>
      <c r="Q20" s="62">
        <v>680</v>
      </c>
      <c r="R20" s="62">
        <v>18</v>
      </c>
      <c r="S20" s="62">
        <v>632</v>
      </c>
      <c r="T20" s="62">
        <v>4</v>
      </c>
      <c r="U20" s="62">
        <v>3</v>
      </c>
      <c r="V20" s="65">
        <v>49</v>
      </c>
      <c r="W20" s="65">
        <v>52</v>
      </c>
      <c r="X20" s="65">
        <v>0</v>
      </c>
      <c r="Y20" s="245" t="s">
        <v>26</v>
      </c>
      <c r="Z20" s="246"/>
      <c r="AA20" s="246"/>
      <c r="AB20" s="246"/>
      <c r="AC20" s="246"/>
      <c r="AD20" s="246"/>
      <c r="AE20" s="246"/>
      <c r="AF20" s="66">
        <f>SUM(AF9:AF19)</f>
        <v>354.58000000000004</v>
      </c>
    </row>
    <row r="21" spans="1:32" x14ac:dyDescent="0.2">
      <c r="A21" s="61">
        <f t="shared" si="0"/>
        <v>14</v>
      </c>
      <c r="B21" s="62">
        <v>11</v>
      </c>
      <c r="C21" s="62">
        <v>8</v>
      </c>
      <c r="D21" s="59">
        <v>233.8</v>
      </c>
      <c r="E21" s="58">
        <v>3</v>
      </c>
      <c r="F21" s="58">
        <v>5</v>
      </c>
      <c r="G21" s="59">
        <v>68.47</v>
      </c>
      <c r="H21" s="58">
        <v>2</v>
      </c>
      <c r="I21" s="62">
        <v>1</v>
      </c>
      <c r="J21" s="59">
        <v>41.72</v>
      </c>
      <c r="K21" s="58">
        <v>1</v>
      </c>
      <c r="L21" s="62">
        <v>4</v>
      </c>
      <c r="M21" s="60">
        <v>26.72</v>
      </c>
      <c r="N21" s="63">
        <v>10.02</v>
      </c>
      <c r="O21" s="62">
        <v>16</v>
      </c>
      <c r="P21" s="62">
        <v>120</v>
      </c>
      <c r="Q21" s="62">
        <v>720</v>
      </c>
      <c r="R21" s="67">
        <v>18</v>
      </c>
      <c r="S21" s="62">
        <v>634</v>
      </c>
      <c r="T21" s="62">
        <v>18</v>
      </c>
      <c r="U21" s="62">
        <v>20</v>
      </c>
      <c r="V21" s="62">
        <v>169</v>
      </c>
      <c r="W21" s="62">
        <v>175</v>
      </c>
      <c r="X21" s="62">
        <v>0</v>
      </c>
      <c r="Y21" s="239" t="s">
        <v>27</v>
      </c>
      <c r="Z21" s="239"/>
      <c r="AA21" s="239"/>
      <c r="AB21" s="239"/>
      <c r="AC21" s="239"/>
      <c r="AD21" s="239"/>
      <c r="AE21" s="239"/>
      <c r="AF21" s="247"/>
    </row>
    <row r="22" spans="1:32" x14ac:dyDescent="0.2">
      <c r="A22" s="61">
        <f t="shared" si="0"/>
        <v>15</v>
      </c>
      <c r="B22" s="62">
        <v>12</v>
      </c>
      <c r="C22" s="62">
        <v>5</v>
      </c>
      <c r="D22" s="59">
        <v>248.83</v>
      </c>
      <c r="E22" s="58">
        <v>3</v>
      </c>
      <c r="F22" s="58">
        <v>5</v>
      </c>
      <c r="G22" s="59">
        <v>68.47</v>
      </c>
      <c r="H22" s="58">
        <v>2</v>
      </c>
      <c r="I22" s="62">
        <v>1</v>
      </c>
      <c r="J22" s="59">
        <v>41.72</v>
      </c>
      <c r="K22" s="58">
        <v>1</v>
      </c>
      <c r="L22" s="62">
        <v>4</v>
      </c>
      <c r="M22" s="60">
        <v>26.72</v>
      </c>
      <c r="N22" s="63">
        <v>15.03</v>
      </c>
      <c r="O22" s="62">
        <v>22</v>
      </c>
      <c r="P22" s="62">
        <v>120</v>
      </c>
      <c r="Q22" s="62">
        <v>720</v>
      </c>
      <c r="R22" s="62">
        <v>18</v>
      </c>
      <c r="S22" s="62">
        <v>628</v>
      </c>
      <c r="T22" s="62">
        <v>22</v>
      </c>
      <c r="U22" s="62">
        <v>17</v>
      </c>
      <c r="V22" s="62">
        <v>137</v>
      </c>
      <c r="W22" s="62">
        <v>144</v>
      </c>
      <c r="X22" s="62">
        <v>0</v>
      </c>
      <c r="Y22" s="62"/>
      <c r="Z22" s="62"/>
      <c r="AA22" s="62"/>
      <c r="AB22" s="62"/>
      <c r="AC22" s="62"/>
      <c r="AD22" s="62"/>
      <c r="AE22" s="62"/>
      <c r="AF22" s="62"/>
    </row>
    <row r="23" spans="1:32" x14ac:dyDescent="0.2">
      <c r="A23" s="61">
        <f t="shared" si="0"/>
        <v>16</v>
      </c>
      <c r="B23" s="62">
        <v>12</v>
      </c>
      <c r="C23" s="62">
        <v>5</v>
      </c>
      <c r="D23" s="59">
        <v>248.83</v>
      </c>
      <c r="E23" s="58">
        <v>4</v>
      </c>
      <c r="F23" s="58">
        <v>2</v>
      </c>
      <c r="G23" s="59">
        <v>83.5</v>
      </c>
      <c r="H23" s="58">
        <v>2</v>
      </c>
      <c r="I23" s="62">
        <v>1</v>
      </c>
      <c r="J23" s="59">
        <v>41.72</v>
      </c>
      <c r="K23" s="58">
        <v>1</v>
      </c>
      <c r="L23" s="62">
        <v>4</v>
      </c>
      <c r="M23" s="60">
        <v>26.72</v>
      </c>
      <c r="N23" s="63">
        <v>15.03</v>
      </c>
      <c r="O23" s="62">
        <v>24</v>
      </c>
      <c r="P23" s="62">
        <v>120</v>
      </c>
      <c r="Q23" s="62">
        <v>720</v>
      </c>
      <c r="R23" s="62">
        <v>18</v>
      </c>
      <c r="S23" s="62">
        <v>622</v>
      </c>
      <c r="T23" s="62">
        <v>21</v>
      </c>
      <c r="U23" s="62">
        <v>19</v>
      </c>
      <c r="V23" s="62">
        <v>158</v>
      </c>
      <c r="W23" s="62">
        <v>166</v>
      </c>
      <c r="X23" s="62">
        <v>0</v>
      </c>
      <c r="Y23" s="62"/>
      <c r="Z23" s="62"/>
      <c r="AA23" s="62"/>
      <c r="AB23" s="62"/>
      <c r="AC23" s="62"/>
      <c r="AD23" s="62"/>
      <c r="AE23" s="62"/>
      <c r="AF23" s="62"/>
    </row>
    <row r="24" spans="1:32" x14ac:dyDescent="0.2">
      <c r="A24" s="61">
        <f t="shared" si="0"/>
        <v>17</v>
      </c>
      <c r="B24" s="62">
        <v>12</v>
      </c>
      <c r="C24" s="62">
        <v>5</v>
      </c>
      <c r="D24" s="59">
        <v>248.83</v>
      </c>
      <c r="E24" s="58">
        <v>4</v>
      </c>
      <c r="F24" s="58">
        <v>9</v>
      </c>
      <c r="G24" s="59">
        <v>95.19</v>
      </c>
      <c r="H24" s="58">
        <v>2</v>
      </c>
      <c r="I24" s="62">
        <v>1</v>
      </c>
      <c r="J24" s="59">
        <v>41.72</v>
      </c>
      <c r="K24" s="58">
        <v>1</v>
      </c>
      <c r="L24" s="62">
        <v>4</v>
      </c>
      <c r="M24" s="60">
        <v>26.72</v>
      </c>
      <c r="N24" s="63">
        <v>11.69</v>
      </c>
      <c r="O24" s="62">
        <v>18</v>
      </c>
      <c r="P24" s="62">
        <v>110</v>
      </c>
      <c r="Q24" s="62">
        <v>720</v>
      </c>
      <c r="R24" s="62">
        <v>18</v>
      </c>
      <c r="S24" s="62">
        <v>621</v>
      </c>
      <c r="T24" s="62">
        <v>16</v>
      </c>
      <c r="U24" s="62">
        <v>15</v>
      </c>
      <c r="V24" s="62">
        <v>134</v>
      </c>
      <c r="W24" s="62">
        <v>141</v>
      </c>
      <c r="X24" s="62">
        <v>0</v>
      </c>
      <c r="Y24" s="62"/>
      <c r="Z24" s="62"/>
      <c r="AA24" s="62"/>
      <c r="AB24" s="62"/>
      <c r="AC24" s="62"/>
      <c r="AD24" s="62"/>
      <c r="AE24" s="62"/>
      <c r="AF24" s="62"/>
    </row>
    <row r="25" spans="1:32" x14ac:dyDescent="0.2">
      <c r="A25" s="61">
        <f t="shared" si="0"/>
        <v>18</v>
      </c>
      <c r="B25" s="62">
        <v>12</v>
      </c>
      <c r="C25" s="62">
        <v>5</v>
      </c>
      <c r="D25" s="59">
        <v>248.83</v>
      </c>
      <c r="E25" s="58">
        <v>5</v>
      </c>
      <c r="F25" s="58">
        <v>5</v>
      </c>
      <c r="G25" s="59">
        <v>108.55</v>
      </c>
      <c r="H25" s="58">
        <v>2</v>
      </c>
      <c r="I25" s="62">
        <v>1</v>
      </c>
      <c r="J25" s="59">
        <v>41.72</v>
      </c>
      <c r="K25" s="58">
        <v>1</v>
      </c>
      <c r="L25" s="62">
        <v>4</v>
      </c>
      <c r="M25" s="60">
        <v>26.72</v>
      </c>
      <c r="N25" s="63">
        <v>13.36</v>
      </c>
      <c r="O25" s="62">
        <v>22</v>
      </c>
      <c r="P25" s="62">
        <v>120</v>
      </c>
      <c r="Q25" s="62">
        <v>720</v>
      </c>
      <c r="R25" s="62">
        <v>18</v>
      </c>
      <c r="S25" s="62">
        <v>626</v>
      </c>
      <c r="T25" s="62">
        <v>12</v>
      </c>
      <c r="U25" s="62">
        <v>16</v>
      </c>
      <c r="V25" s="68">
        <v>98</v>
      </c>
      <c r="W25" s="68">
        <v>101</v>
      </c>
      <c r="X25" s="68">
        <v>0</v>
      </c>
      <c r="Y25" s="248" t="s">
        <v>28</v>
      </c>
      <c r="Z25" s="249"/>
      <c r="AA25" s="249"/>
      <c r="AB25" s="249"/>
      <c r="AC25" s="249"/>
      <c r="AD25" s="249"/>
      <c r="AE25" s="249"/>
      <c r="AF25" s="249"/>
    </row>
    <row r="26" spans="1:32" x14ac:dyDescent="0.2">
      <c r="A26" s="61">
        <f t="shared" si="0"/>
        <v>19</v>
      </c>
      <c r="B26" s="62">
        <v>12</v>
      </c>
      <c r="C26" s="62">
        <v>5</v>
      </c>
      <c r="D26" s="59">
        <v>248.83</v>
      </c>
      <c r="E26" s="58">
        <v>6</v>
      </c>
      <c r="F26" s="58">
        <v>1</v>
      </c>
      <c r="G26" s="59">
        <v>121.91</v>
      </c>
      <c r="H26" s="58">
        <v>2</v>
      </c>
      <c r="I26" s="62">
        <v>1</v>
      </c>
      <c r="J26" s="59">
        <v>41.72</v>
      </c>
      <c r="K26" s="58">
        <v>1</v>
      </c>
      <c r="L26" s="62">
        <v>4</v>
      </c>
      <c r="M26" s="60">
        <v>26.72</v>
      </c>
      <c r="N26" s="63">
        <v>13.36</v>
      </c>
      <c r="O26" s="62">
        <v>20</v>
      </c>
      <c r="P26" s="62">
        <v>120</v>
      </c>
      <c r="Q26" s="62">
        <v>720</v>
      </c>
      <c r="R26" s="62">
        <v>18</v>
      </c>
      <c r="S26" s="62">
        <v>612</v>
      </c>
      <c r="T26" s="62">
        <v>13</v>
      </c>
      <c r="U26" s="62">
        <v>0</v>
      </c>
      <c r="V26" s="62">
        <v>213</v>
      </c>
      <c r="W26" s="62">
        <v>221</v>
      </c>
      <c r="X26" s="62">
        <v>0</v>
      </c>
      <c r="Y26" s="250" t="s">
        <v>29</v>
      </c>
      <c r="Z26" s="250"/>
      <c r="AA26" s="250"/>
      <c r="AB26" s="250"/>
      <c r="AC26" s="250"/>
      <c r="AD26" s="250"/>
      <c r="AE26" s="244"/>
      <c r="AF26" s="244"/>
    </row>
    <row r="27" spans="1:32" x14ac:dyDescent="0.2">
      <c r="A27" s="61">
        <f t="shared" si="0"/>
        <v>20</v>
      </c>
      <c r="B27" s="62">
        <v>12</v>
      </c>
      <c r="C27" s="62">
        <v>5</v>
      </c>
      <c r="D27" s="59">
        <v>248.83</v>
      </c>
      <c r="E27" s="58">
        <v>6</v>
      </c>
      <c r="F27" s="58">
        <v>1</v>
      </c>
      <c r="G27" s="59">
        <v>121.91</v>
      </c>
      <c r="H27" s="58">
        <v>2</v>
      </c>
      <c r="I27" s="62">
        <v>1</v>
      </c>
      <c r="J27" s="59">
        <v>41.72</v>
      </c>
      <c r="K27" s="58">
        <v>1</v>
      </c>
      <c r="L27" s="62">
        <v>4</v>
      </c>
      <c r="M27" s="60">
        <v>26.72</v>
      </c>
      <c r="N27" s="63">
        <v>0</v>
      </c>
      <c r="O27" s="62">
        <v>0</v>
      </c>
      <c r="P27" s="62">
        <v>600</v>
      </c>
      <c r="Q27" s="62">
        <v>720</v>
      </c>
      <c r="R27" s="62">
        <v>18</v>
      </c>
      <c r="S27" s="62">
        <v>600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243" t="s">
        <v>9</v>
      </c>
      <c r="Z27" s="243"/>
      <c r="AA27" s="243"/>
      <c r="AB27" s="243"/>
      <c r="AC27" s="243"/>
      <c r="AD27" s="243"/>
      <c r="AE27" s="244"/>
      <c r="AF27" s="244"/>
    </row>
    <row r="28" spans="1:32" x14ac:dyDescent="0.2">
      <c r="A28" s="61">
        <f t="shared" si="0"/>
        <v>21</v>
      </c>
      <c r="B28" s="62">
        <v>12</v>
      </c>
      <c r="C28" s="62">
        <v>5</v>
      </c>
      <c r="D28" s="59">
        <v>248.83</v>
      </c>
      <c r="E28" s="58">
        <v>6</v>
      </c>
      <c r="F28" s="58">
        <v>1</v>
      </c>
      <c r="G28" s="59">
        <v>121.91</v>
      </c>
      <c r="H28" s="58">
        <v>2</v>
      </c>
      <c r="I28" s="62">
        <v>1</v>
      </c>
      <c r="J28" s="59">
        <v>41.72</v>
      </c>
      <c r="K28" s="58">
        <v>1</v>
      </c>
      <c r="L28" s="62">
        <v>4</v>
      </c>
      <c r="M28" s="60">
        <v>26.72</v>
      </c>
      <c r="N28" s="63">
        <v>0</v>
      </c>
      <c r="O28" s="62">
        <v>0</v>
      </c>
      <c r="P28" s="62">
        <v>690</v>
      </c>
      <c r="Q28" s="62">
        <v>720</v>
      </c>
      <c r="R28" s="62">
        <v>18</v>
      </c>
      <c r="S28" s="62">
        <v>600</v>
      </c>
      <c r="T28" s="62">
        <v>15</v>
      </c>
      <c r="U28" s="62">
        <v>0</v>
      </c>
      <c r="V28" s="62">
        <v>0</v>
      </c>
      <c r="W28" s="62">
        <v>0</v>
      </c>
      <c r="X28" s="62">
        <v>0</v>
      </c>
      <c r="Y28" s="243" t="s">
        <v>30</v>
      </c>
      <c r="Z28" s="243"/>
      <c r="AA28" s="243"/>
      <c r="AB28" s="243"/>
      <c r="AC28" s="243"/>
      <c r="AD28" s="243"/>
      <c r="AE28" s="244"/>
      <c r="AF28" s="244"/>
    </row>
    <row r="29" spans="1:32" x14ac:dyDescent="0.2">
      <c r="A29" s="61">
        <f t="shared" si="0"/>
        <v>22</v>
      </c>
      <c r="B29" s="62">
        <v>12</v>
      </c>
      <c r="C29" s="62">
        <v>5</v>
      </c>
      <c r="D29" s="59">
        <v>248.83</v>
      </c>
      <c r="E29" s="58">
        <v>6</v>
      </c>
      <c r="F29" s="58">
        <v>6</v>
      </c>
      <c r="G29" s="59">
        <v>130.26</v>
      </c>
      <c r="H29" s="58">
        <v>2</v>
      </c>
      <c r="I29" s="62">
        <v>1</v>
      </c>
      <c r="J29" s="59">
        <v>41.72</v>
      </c>
      <c r="K29" s="58">
        <v>1</v>
      </c>
      <c r="L29" s="62">
        <v>4</v>
      </c>
      <c r="M29" s="60">
        <v>26.72</v>
      </c>
      <c r="N29" s="63">
        <v>8.35</v>
      </c>
      <c r="O29" s="62">
        <v>11</v>
      </c>
      <c r="P29" s="62">
        <v>100</v>
      </c>
      <c r="Q29" s="62">
        <v>720</v>
      </c>
      <c r="R29" s="62">
        <v>18</v>
      </c>
      <c r="S29" s="62">
        <v>620</v>
      </c>
      <c r="T29" s="62">
        <v>11</v>
      </c>
      <c r="U29" s="62">
        <v>16</v>
      </c>
      <c r="V29" s="62">
        <v>99</v>
      </c>
      <c r="W29" s="62">
        <v>104</v>
      </c>
      <c r="X29" s="62">
        <v>0</v>
      </c>
      <c r="Y29" s="243" t="s">
        <v>7</v>
      </c>
      <c r="Z29" s="243"/>
      <c r="AA29" s="243"/>
      <c r="AB29" s="243"/>
      <c r="AC29" s="243"/>
      <c r="AD29" s="243"/>
      <c r="AE29" s="244"/>
      <c r="AF29" s="244"/>
    </row>
    <row r="30" spans="1:32" x14ac:dyDescent="0.2">
      <c r="A30" s="61">
        <f t="shared" si="0"/>
        <v>23</v>
      </c>
      <c r="B30" s="62">
        <v>12</v>
      </c>
      <c r="C30" s="62">
        <v>5</v>
      </c>
      <c r="D30" s="59">
        <v>248.83</v>
      </c>
      <c r="E30" s="58">
        <v>7</v>
      </c>
      <c r="F30" s="58">
        <v>1</v>
      </c>
      <c r="G30" s="59">
        <v>141.94999999999999</v>
      </c>
      <c r="H30" s="58">
        <v>2</v>
      </c>
      <c r="I30" s="62">
        <v>1</v>
      </c>
      <c r="J30" s="59">
        <v>41.72</v>
      </c>
      <c r="K30" s="58">
        <v>1</v>
      </c>
      <c r="L30" s="62">
        <v>4</v>
      </c>
      <c r="M30" s="60">
        <v>26.72</v>
      </c>
      <c r="N30" s="63">
        <v>11.69</v>
      </c>
      <c r="O30" s="62">
        <v>15</v>
      </c>
      <c r="P30" s="62">
        <v>120</v>
      </c>
      <c r="Q30" s="62">
        <v>720</v>
      </c>
      <c r="R30" s="62">
        <v>18</v>
      </c>
      <c r="S30" s="62">
        <v>599</v>
      </c>
      <c r="T30" s="62">
        <v>15</v>
      </c>
      <c r="U30" s="62">
        <v>22</v>
      </c>
      <c r="V30" s="62">
        <v>7</v>
      </c>
      <c r="W30" s="62">
        <v>7</v>
      </c>
      <c r="X30" s="62">
        <v>0</v>
      </c>
      <c r="Y30" s="239"/>
      <c r="Z30" s="239"/>
      <c r="AA30" s="239"/>
      <c r="AB30" s="239"/>
      <c r="AC30" s="239"/>
      <c r="AD30" s="239"/>
      <c r="AE30" s="238"/>
      <c r="AF30" s="238"/>
    </row>
    <row r="31" spans="1:32" x14ac:dyDescent="0.2">
      <c r="A31" s="61">
        <f t="shared" si="0"/>
        <v>24</v>
      </c>
      <c r="B31" s="62">
        <v>11</v>
      </c>
      <c r="C31" s="62">
        <v>6</v>
      </c>
      <c r="D31" s="59">
        <v>230.46</v>
      </c>
      <c r="E31" s="58">
        <v>7</v>
      </c>
      <c r="F31" s="58">
        <v>7</v>
      </c>
      <c r="G31" s="59">
        <v>151.97</v>
      </c>
      <c r="H31" s="58">
        <v>2</v>
      </c>
      <c r="I31" s="62">
        <v>1</v>
      </c>
      <c r="J31" s="59">
        <v>41.72</v>
      </c>
      <c r="K31" s="58">
        <v>1</v>
      </c>
      <c r="L31" s="62">
        <v>4</v>
      </c>
      <c r="M31" s="60">
        <v>26.72</v>
      </c>
      <c r="N31" s="63">
        <v>10.02</v>
      </c>
      <c r="O31" s="62">
        <v>14</v>
      </c>
      <c r="P31" s="62">
        <v>120</v>
      </c>
      <c r="Q31" s="62">
        <v>720</v>
      </c>
      <c r="R31" s="62">
        <v>18</v>
      </c>
      <c r="S31" s="62">
        <v>601</v>
      </c>
      <c r="T31" s="62">
        <v>5</v>
      </c>
      <c r="U31" s="62">
        <v>15</v>
      </c>
      <c r="V31" s="62">
        <v>9</v>
      </c>
      <c r="W31" s="62">
        <v>9</v>
      </c>
      <c r="X31" s="62">
        <v>0</v>
      </c>
      <c r="Y31" s="239" t="s">
        <v>31</v>
      </c>
      <c r="Z31" s="239"/>
      <c r="AA31" s="239"/>
      <c r="AB31" s="239"/>
      <c r="AC31" s="239"/>
      <c r="AD31" s="239"/>
      <c r="AE31" s="239"/>
      <c r="AF31" s="239"/>
    </row>
    <row r="32" spans="1:32" ht="13.5" customHeight="1" x14ac:dyDescent="0.2">
      <c r="A32" s="61">
        <f t="shared" si="0"/>
        <v>25</v>
      </c>
      <c r="B32" s="62">
        <v>11</v>
      </c>
      <c r="C32" s="62">
        <v>6</v>
      </c>
      <c r="D32" s="59">
        <v>230.46</v>
      </c>
      <c r="E32" s="58">
        <v>8</v>
      </c>
      <c r="F32" s="58">
        <v>2</v>
      </c>
      <c r="G32" s="59">
        <v>163.66</v>
      </c>
      <c r="H32" s="58">
        <v>2</v>
      </c>
      <c r="I32" s="62">
        <v>1</v>
      </c>
      <c r="J32" s="59">
        <v>41.72</v>
      </c>
      <c r="K32" s="58">
        <v>1</v>
      </c>
      <c r="L32" s="62">
        <v>4</v>
      </c>
      <c r="M32" s="60">
        <v>26.72</v>
      </c>
      <c r="N32" s="63">
        <v>11.69</v>
      </c>
      <c r="O32" s="62">
        <v>16</v>
      </c>
      <c r="P32" s="62">
        <v>120</v>
      </c>
      <c r="Q32" s="62">
        <v>720</v>
      </c>
      <c r="R32" s="62">
        <v>18</v>
      </c>
      <c r="S32" s="62">
        <v>620</v>
      </c>
      <c r="T32" s="62">
        <v>16</v>
      </c>
      <c r="U32" s="62">
        <v>18</v>
      </c>
      <c r="V32" s="62">
        <v>29</v>
      </c>
      <c r="W32" s="62">
        <v>31</v>
      </c>
      <c r="X32" s="62">
        <v>0</v>
      </c>
      <c r="Y32" s="70" t="s">
        <v>32</v>
      </c>
      <c r="Z32" s="240"/>
      <c r="AA32" s="237"/>
      <c r="AB32" s="241" t="s">
        <v>33</v>
      </c>
      <c r="AC32" s="242"/>
      <c r="AD32" s="240"/>
      <c r="AE32" s="236"/>
      <c r="AF32" s="237"/>
    </row>
    <row r="33" spans="1:32" ht="13.5" customHeight="1" x14ac:dyDescent="0.2">
      <c r="A33" s="61">
        <f t="shared" si="0"/>
        <v>26</v>
      </c>
      <c r="B33" s="62">
        <v>2</v>
      </c>
      <c r="C33" s="62">
        <v>8</v>
      </c>
      <c r="D33" s="59">
        <v>53.44</v>
      </c>
      <c r="E33" s="58">
        <v>8</v>
      </c>
      <c r="F33" s="58">
        <v>2</v>
      </c>
      <c r="G33" s="59">
        <v>163.66</v>
      </c>
      <c r="H33" s="58">
        <v>2</v>
      </c>
      <c r="I33" s="62">
        <v>1</v>
      </c>
      <c r="J33" s="59">
        <v>41.72</v>
      </c>
      <c r="K33" s="58">
        <v>1</v>
      </c>
      <c r="L33" s="62">
        <v>4</v>
      </c>
      <c r="M33" s="60">
        <v>26.72</v>
      </c>
      <c r="N33" s="63">
        <v>0</v>
      </c>
      <c r="O33" s="62">
        <v>4</v>
      </c>
      <c r="P33" s="62">
        <v>110</v>
      </c>
      <c r="Q33" s="62">
        <v>720</v>
      </c>
      <c r="R33" s="62">
        <v>18</v>
      </c>
      <c r="S33" s="62">
        <v>620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70" t="s">
        <v>34</v>
      </c>
      <c r="Z33" s="230">
        <v>1.25</v>
      </c>
      <c r="AA33" s="231"/>
      <c r="AB33" s="241" t="s">
        <v>35</v>
      </c>
      <c r="AC33" s="242"/>
      <c r="AD33" s="240"/>
      <c r="AE33" s="236"/>
      <c r="AF33" s="237"/>
    </row>
    <row r="34" spans="1:32" ht="16.5" x14ac:dyDescent="0.2">
      <c r="A34" s="61">
        <f t="shared" si="0"/>
        <v>27</v>
      </c>
      <c r="B34" s="62">
        <v>2</v>
      </c>
      <c r="C34" s="62">
        <v>8</v>
      </c>
      <c r="D34" s="59">
        <v>53.44</v>
      </c>
      <c r="E34" s="58">
        <v>8</v>
      </c>
      <c r="F34" s="58">
        <v>8</v>
      </c>
      <c r="G34" s="59">
        <v>173.68</v>
      </c>
      <c r="H34" s="58">
        <v>2</v>
      </c>
      <c r="I34" s="62">
        <v>1</v>
      </c>
      <c r="J34" s="59">
        <v>41.72</v>
      </c>
      <c r="K34" s="58">
        <v>1</v>
      </c>
      <c r="L34" s="62">
        <v>4</v>
      </c>
      <c r="M34" s="60">
        <v>26.72</v>
      </c>
      <c r="N34" s="63">
        <v>10.02</v>
      </c>
      <c r="O34" s="62">
        <v>18</v>
      </c>
      <c r="P34" s="62">
        <v>120</v>
      </c>
      <c r="Q34" s="62">
        <v>720</v>
      </c>
      <c r="R34" s="62">
        <v>18</v>
      </c>
      <c r="S34" s="62">
        <v>636</v>
      </c>
      <c r="T34" s="62">
        <v>15</v>
      </c>
      <c r="U34" s="62">
        <v>22</v>
      </c>
      <c r="V34" s="62">
        <v>199</v>
      </c>
      <c r="W34" s="62">
        <v>204</v>
      </c>
      <c r="X34" s="62">
        <v>0</v>
      </c>
      <c r="Y34" s="70" t="s">
        <v>36</v>
      </c>
      <c r="Z34" s="230"/>
      <c r="AA34" s="231"/>
      <c r="AB34" s="232"/>
      <c r="AC34" s="233"/>
      <c r="AD34" s="233"/>
      <c r="AE34" s="233"/>
      <c r="AF34" s="234"/>
    </row>
    <row r="35" spans="1:32" x14ac:dyDescent="0.2">
      <c r="A35" s="61">
        <f t="shared" si="0"/>
        <v>28</v>
      </c>
      <c r="B35" s="62">
        <v>2</v>
      </c>
      <c r="C35" s="62">
        <v>8</v>
      </c>
      <c r="D35" s="59">
        <v>53.44</v>
      </c>
      <c r="E35" s="58">
        <v>9</v>
      </c>
      <c r="F35" s="58">
        <v>5</v>
      </c>
      <c r="G35" s="59">
        <v>188.71</v>
      </c>
      <c r="H35" s="58">
        <v>2</v>
      </c>
      <c r="I35" s="62">
        <v>1</v>
      </c>
      <c r="J35" s="59">
        <v>41.72</v>
      </c>
      <c r="K35" s="58">
        <v>1</v>
      </c>
      <c r="L35" s="62">
        <v>4</v>
      </c>
      <c r="M35" s="60">
        <v>26.72</v>
      </c>
      <c r="N35" s="63">
        <v>15.03</v>
      </c>
      <c r="O35" s="62">
        <v>26</v>
      </c>
      <c r="P35" s="62">
        <v>120</v>
      </c>
      <c r="Q35" s="62">
        <v>720</v>
      </c>
      <c r="R35" s="62">
        <v>18</v>
      </c>
      <c r="S35" s="62">
        <v>634</v>
      </c>
      <c r="T35" s="62">
        <v>16</v>
      </c>
      <c r="U35" s="62">
        <v>29</v>
      </c>
      <c r="V35" s="62">
        <v>286</v>
      </c>
      <c r="W35" s="62">
        <v>297</v>
      </c>
      <c r="X35" s="62">
        <v>0</v>
      </c>
      <c r="Y35" s="71" t="s">
        <v>37</v>
      </c>
      <c r="Z35" s="71"/>
      <c r="AA35" s="235"/>
      <c r="AB35" s="236"/>
      <c r="AC35" s="236"/>
      <c r="AD35" s="236"/>
      <c r="AE35" s="236"/>
      <c r="AF35" s="237"/>
    </row>
    <row r="36" spans="1:32" x14ac:dyDescent="0.2">
      <c r="A36" s="61">
        <f t="shared" si="0"/>
        <v>29</v>
      </c>
      <c r="B36" s="62">
        <v>2</v>
      </c>
      <c r="C36" s="62">
        <v>8</v>
      </c>
      <c r="D36" s="59">
        <v>53.44</v>
      </c>
      <c r="E36" s="58">
        <v>10</v>
      </c>
      <c r="F36" s="58">
        <v>4</v>
      </c>
      <c r="G36" s="59">
        <v>207.08</v>
      </c>
      <c r="H36" s="58">
        <v>2</v>
      </c>
      <c r="I36" s="62">
        <v>1</v>
      </c>
      <c r="J36" s="59">
        <v>41.72</v>
      </c>
      <c r="K36" s="58">
        <v>1</v>
      </c>
      <c r="L36" s="62">
        <v>4</v>
      </c>
      <c r="M36" s="60">
        <v>26.72</v>
      </c>
      <c r="N36" s="63">
        <v>18.37</v>
      </c>
      <c r="O36" s="62">
        <v>38</v>
      </c>
      <c r="P36" s="62">
        <v>140</v>
      </c>
      <c r="Q36" s="62">
        <v>720</v>
      </c>
      <c r="R36" s="62">
        <v>18</v>
      </c>
      <c r="S36" s="62">
        <v>645</v>
      </c>
      <c r="T36" s="62">
        <v>21</v>
      </c>
      <c r="U36" s="62">
        <v>33</v>
      </c>
      <c r="V36" s="62">
        <v>278</v>
      </c>
      <c r="W36" s="62">
        <v>289</v>
      </c>
      <c r="X36" s="62">
        <v>0</v>
      </c>
      <c r="Y36" s="141"/>
      <c r="Z36" s="238"/>
      <c r="AA36" s="238"/>
      <c r="AB36" s="238"/>
      <c r="AC36" s="238"/>
      <c r="AD36" s="238"/>
      <c r="AE36" s="238"/>
      <c r="AF36" s="238"/>
    </row>
    <row r="37" spans="1:32" x14ac:dyDescent="0.2">
      <c r="A37" s="61">
        <v>30</v>
      </c>
      <c r="B37" s="62">
        <v>2</v>
      </c>
      <c r="C37" s="62">
        <v>8</v>
      </c>
      <c r="D37" s="59">
        <v>53.44</v>
      </c>
      <c r="E37" s="58">
        <v>11</v>
      </c>
      <c r="F37" s="58">
        <v>1</v>
      </c>
      <c r="G37" s="59">
        <v>222.11</v>
      </c>
      <c r="H37" s="58">
        <v>2</v>
      </c>
      <c r="I37" s="62">
        <v>1</v>
      </c>
      <c r="J37" s="59">
        <v>41.72</v>
      </c>
      <c r="K37" s="58">
        <v>1</v>
      </c>
      <c r="L37" s="62">
        <v>4</v>
      </c>
      <c r="M37" s="60">
        <v>26.72</v>
      </c>
      <c r="N37" s="63">
        <v>15.03</v>
      </c>
      <c r="O37" s="62">
        <v>34</v>
      </c>
      <c r="P37" s="62">
        <v>120</v>
      </c>
      <c r="Q37" s="62">
        <v>720</v>
      </c>
      <c r="R37" s="62">
        <v>18</v>
      </c>
      <c r="S37" s="62">
        <v>641</v>
      </c>
      <c r="T37" s="62">
        <v>18</v>
      </c>
      <c r="U37" s="62">
        <v>26</v>
      </c>
      <c r="V37" s="62">
        <v>290</v>
      </c>
      <c r="W37" s="62">
        <v>301</v>
      </c>
      <c r="X37" s="62">
        <v>0</v>
      </c>
      <c r="Y37" s="224"/>
      <c r="Z37" s="238"/>
      <c r="AA37" s="238"/>
      <c r="AB37" s="238"/>
      <c r="AC37" s="238"/>
      <c r="AD37" s="238"/>
      <c r="AE37" s="238"/>
      <c r="AF37" s="238"/>
    </row>
    <row r="38" spans="1:32" x14ac:dyDescent="0.2">
      <c r="A38" s="61">
        <v>31</v>
      </c>
      <c r="B38" s="62"/>
      <c r="C38" s="62"/>
      <c r="D38" s="59"/>
      <c r="E38" s="58"/>
      <c r="F38" s="58"/>
      <c r="G38" s="59"/>
      <c r="H38" s="58"/>
      <c r="I38" s="62"/>
      <c r="J38" s="59"/>
      <c r="K38" s="58"/>
      <c r="L38" s="62"/>
      <c r="M38" s="60"/>
      <c r="N38" s="63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99" t="s">
        <v>83</v>
      </c>
      <c r="Z38" s="69"/>
      <c r="AA38" s="69"/>
      <c r="AB38" s="69"/>
      <c r="AC38" s="69"/>
      <c r="AD38" s="69"/>
      <c r="AE38" s="69"/>
      <c r="AF38" s="69"/>
    </row>
    <row r="39" spans="1:32" x14ac:dyDescent="0.2">
      <c r="A39" s="61">
        <v>1</v>
      </c>
      <c r="B39" s="62">
        <v>2</v>
      </c>
      <c r="C39" s="62">
        <v>8</v>
      </c>
      <c r="D39" s="59">
        <v>53.44</v>
      </c>
      <c r="E39" s="58">
        <v>11</v>
      </c>
      <c r="F39" s="58">
        <v>11</v>
      </c>
      <c r="G39" s="59">
        <v>238.81</v>
      </c>
      <c r="H39" s="58">
        <v>2</v>
      </c>
      <c r="I39" s="62">
        <v>1</v>
      </c>
      <c r="J39" s="59">
        <v>41.72</v>
      </c>
      <c r="K39" s="58">
        <v>1</v>
      </c>
      <c r="L39" s="62">
        <v>4</v>
      </c>
      <c r="M39" s="60">
        <v>26.72</v>
      </c>
      <c r="N39" s="63">
        <v>16.7</v>
      </c>
      <c r="O39" s="62">
        <v>35</v>
      </c>
      <c r="P39" s="62">
        <v>140</v>
      </c>
      <c r="Q39" s="62">
        <v>720</v>
      </c>
      <c r="R39" s="62">
        <v>18</v>
      </c>
      <c r="S39" s="62">
        <v>634</v>
      </c>
      <c r="T39" s="62">
        <v>22</v>
      </c>
      <c r="U39" s="62">
        <v>28</v>
      </c>
      <c r="V39" s="62">
        <v>247</v>
      </c>
      <c r="W39" s="62">
        <v>259</v>
      </c>
      <c r="X39" s="62">
        <v>0</v>
      </c>
      <c r="Y39" s="238"/>
      <c r="Z39" s="238"/>
      <c r="AA39" s="238"/>
      <c r="AB39" s="238"/>
      <c r="AC39" s="238"/>
      <c r="AD39" s="238"/>
      <c r="AE39" s="238"/>
      <c r="AF39" s="238"/>
    </row>
    <row r="40" spans="1:32" x14ac:dyDescent="0.2">
      <c r="M40" s="54" t="s">
        <v>26</v>
      </c>
      <c r="N40" s="72">
        <f>SUM(N9:N39)</f>
        <v>352.36999999999995</v>
      </c>
      <c r="O40" s="69">
        <f>SUM(O9:O39)</f>
        <v>601</v>
      </c>
      <c r="T40" s="73" t="s">
        <v>26</v>
      </c>
      <c r="U40" s="69">
        <f>SUM(U9:U39)</f>
        <v>517</v>
      </c>
      <c r="V40" s="69">
        <f>SUM(V9:V39)</f>
        <v>4392</v>
      </c>
      <c r="W40" s="69">
        <f>SUM(W9:W39)</f>
        <v>4578</v>
      </c>
      <c r="X40" s="74"/>
      <c r="Y40" s="227" t="s">
        <v>38</v>
      </c>
      <c r="Z40" s="228"/>
      <c r="AA40" s="229"/>
      <c r="AB40" s="229"/>
      <c r="AC40" s="229"/>
      <c r="AD40" s="229"/>
      <c r="AE40" s="229"/>
      <c r="AF40" s="229"/>
    </row>
    <row r="41" spans="1:32" x14ac:dyDescent="0.2">
      <c r="I41" s="54" t="s">
        <v>43</v>
      </c>
      <c r="N41" s="61"/>
      <c r="O41" s="61"/>
      <c r="Q41" s="54" t="s">
        <v>43</v>
      </c>
      <c r="U41" s="61"/>
      <c r="V41" s="61"/>
      <c r="W41" s="61"/>
    </row>
    <row r="42" spans="1:32" x14ac:dyDescent="0.2">
      <c r="K42" s="54" t="s">
        <v>44</v>
      </c>
      <c r="N42" s="61"/>
      <c r="O42" s="61"/>
      <c r="S42" s="54" t="s">
        <v>44</v>
      </c>
      <c r="U42" s="61"/>
      <c r="V42" s="61"/>
      <c r="W42" s="61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42"/>
  <sheetViews>
    <sheetView showGridLines="0" topLeftCell="A5" zoomScale="70" zoomScaleNormal="70" workbookViewId="0">
      <selection activeCell="Y39" sqref="Y39:AF39"/>
    </sheetView>
  </sheetViews>
  <sheetFormatPr defaultRowHeight="12.75" x14ac:dyDescent="0.2"/>
  <cols>
    <col min="1" max="1" width="5" style="75" customWidth="1"/>
    <col min="2" max="3" width="4.140625" style="75" customWidth="1"/>
    <col min="4" max="4" width="7.7109375" style="75" customWidth="1"/>
    <col min="5" max="6" width="4.140625" style="75" customWidth="1"/>
    <col min="7" max="7" width="7.7109375" style="75" customWidth="1"/>
    <col min="8" max="8" width="5.85546875" style="75" customWidth="1"/>
    <col min="9" max="9" width="4.28515625" style="75" customWidth="1"/>
    <col min="10" max="10" width="8" style="75" customWidth="1"/>
    <col min="11" max="12" width="4.140625" style="75" customWidth="1"/>
    <col min="13" max="13" width="8.85546875" style="75" customWidth="1"/>
    <col min="14" max="26" width="7.7109375" style="75" customWidth="1"/>
    <col min="27" max="27" width="15.5703125" style="75" customWidth="1"/>
    <col min="28" max="31" width="4.140625" style="75" customWidth="1"/>
    <col min="32" max="32" width="21.7109375" style="75" customWidth="1"/>
    <col min="33" max="16384" width="9.140625" style="75"/>
  </cols>
  <sheetData>
    <row r="1" spans="1:34" x14ac:dyDescent="0.2">
      <c r="M1" s="314" t="s">
        <v>0</v>
      </c>
      <c r="N1" s="314"/>
      <c r="O1" s="314"/>
      <c r="P1" s="314"/>
      <c r="Q1" s="314"/>
      <c r="R1" s="314"/>
      <c r="S1" s="314"/>
      <c r="T1" s="314"/>
      <c r="AB1" s="315" t="s">
        <v>1</v>
      </c>
      <c r="AC1" s="315"/>
      <c r="AD1" s="315"/>
      <c r="AE1" s="315"/>
      <c r="AF1" s="315"/>
    </row>
    <row r="2" spans="1:34" x14ac:dyDescent="0.2">
      <c r="B2" s="316" t="s">
        <v>39</v>
      </c>
      <c r="C2" s="316"/>
      <c r="D2" s="316"/>
      <c r="E2" s="316"/>
      <c r="F2" s="316"/>
      <c r="G2" s="316"/>
      <c r="H2" s="316"/>
      <c r="I2" s="316"/>
      <c r="J2" s="316"/>
      <c r="S2" s="315" t="s">
        <v>2</v>
      </c>
      <c r="T2" s="315"/>
      <c r="U2" s="317" t="s">
        <v>72</v>
      </c>
      <c r="V2" s="317"/>
      <c r="W2" s="317"/>
      <c r="X2" s="317"/>
      <c r="Y2" s="317"/>
      <c r="Z2" s="317"/>
      <c r="AA2" s="317"/>
      <c r="AC2" s="318" t="s">
        <v>3</v>
      </c>
      <c r="AD2" s="318"/>
      <c r="AE2" s="317" t="s">
        <v>69</v>
      </c>
      <c r="AF2" s="317"/>
    </row>
    <row r="3" spans="1:34" x14ac:dyDescent="0.2">
      <c r="B3" s="316"/>
      <c r="C3" s="316"/>
      <c r="D3" s="316"/>
      <c r="E3" s="316"/>
      <c r="F3" s="316"/>
      <c r="G3" s="316"/>
      <c r="H3" s="316"/>
      <c r="I3" s="316"/>
      <c r="J3" s="316"/>
      <c r="S3" s="315" t="s">
        <v>4</v>
      </c>
      <c r="T3" s="315"/>
      <c r="U3" s="283" t="s">
        <v>50</v>
      </c>
      <c r="V3" s="283"/>
      <c r="W3" s="283"/>
      <c r="X3" s="283"/>
      <c r="Y3" s="283"/>
      <c r="Z3" s="283"/>
      <c r="AA3" s="283"/>
      <c r="AC3" s="318" t="s">
        <v>5</v>
      </c>
      <c r="AD3" s="318"/>
      <c r="AE3" s="308">
        <v>2019</v>
      </c>
      <c r="AF3" s="308"/>
    </row>
    <row r="5" spans="1:34" x14ac:dyDescent="0.2">
      <c r="A5" s="309" t="s">
        <v>6</v>
      </c>
      <c r="B5" s="273" t="s">
        <v>46</v>
      </c>
      <c r="C5" s="273"/>
      <c r="D5" s="273"/>
      <c r="E5" s="273" t="s">
        <v>47</v>
      </c>
      <c r="F5" s="273"/>
      <c r="G5" s="273"/>
      <c r="H5" s="273" t="s">
        <v>48</v>
      </c>
      <c r="I5" s="273"/>
      <c r="J5" s="273"/>
      <c r="K5" s="273" t="s">
        <v>49</v>
      </c>
      <c r="L5" s="273"/>
      <c r="M5" s="273"/>
      <c r="N5" s="312" t="s">
        <v>7</v>
      </c>
      <c r="O5" s="312"/>
      <c r="P5" s="313" t="s">
        <v>8</v>
      </c>
      <c r="Q5" s="313"/>
      <c r="R5" s="313"/>
      <c r="S5" s="313"/>
      <c r="T5" s="313"/>
      <c r="U5" s="313"/>
      <c r="V5" s="76"/>
      <c r="W5" s="76"/>
      <c r="X5" s="76"/>
      <c r="Y5" s="273" t="s">
        <v>9</v>
      </c>
      <c r="Z5" s="273"/>
      <c r="AA5" s="273"/>
      <c r="AB5" s="273"/>
      <c r="AC5" s="273"/>
      <c r="AD5" s="273"/>
      <c r="AE5" s="273"/>
      <c r="AF5" s="273"/>
    </row>
    <row r="6" spans="1:34" ht="21.75" customHeight="1" x14ac:dyDescent="0.2">
      <c r="A6" s="310"/>
      <c r="B6" s="273" t="s">
        <v>10</v>
      </c>
      <c r="C6" s="273"/>
      <c r="D6" s="273"/>
      <c r="E6" s="273" t="s">
        <v>10</v>
      </c>
      <c r="F6" s="273"/>
      <c r="G6" s="273"/>
      <c r="H6" s="273" t="s">
        <v>10</v>
      </c>
      <c r="I6" s="273"/>
      <c r="J6" s="273"/>
      <c r="K6" s="273" t="s">
        <v>10</v>
      </c>
      <c r="L6" s="273"/>
      <c r="M6" s="273"/>
      <c r="N6" s="305" t="s">
        <v>11</v>
      </c>
      <c r="O6" s="306" t="s">
        <v>12</v>
      </c>
      <c r="P6" s="272" t="s">
        <v>13</v>
      </c>
      <c r="Q6" s="272" t="s">
        <v>40</v>
      </c>
      <c r="R6" s="272" t="s">
        <v>14</v>
      </c>
      <c r="S6" s="272" t="s">
        <v>15</v>
      </c>
      <c r="T6" s="272" t="s">
        <v>16</v>
      </c>
      <c r="U6" s="303" t="s">
        <v>41</v>
      </c>
      <c r="V6" s="272" t="s">
        <v>61</v>
      </c>
      <c r="W6" s="272" t="s">
        <v>42</v>
      </c>
      <c r="X6" s="272" t="s">
        <v>51</v>
      </c>
      <c r="Y6" s="298" t="s">
        <v>6</v>
      </c>
      <c r="Z6" s="300" t="s">
        <v>17</v>
      </c>
      <c r="AA6" s="300" t="s">
        <v>18</v>
      </c>
      <c r="AB6" s="301" t="s">
        <v>19</v>
      </c>
      <c r="AC6" s="301"/>
      <c r="AD6" s="301" t="s">
        <v>20</v>
      </c>
      <c r="AE6" s="301"/>
      <c r="AF6" s="302" t="s">
        <v>21</v>
      </c>
    </row>
    <row r="7" spans="1:34" x14ac:dyDescent="0.2">
      <c r="A7" s="310"/>
      <c r="B7" s="77" t="s">
        <v>22</v>
      </c>
      <c r="C7" s="77" t="s">
        <v>23</v>
      </c>
      <c r="D7" s="77" t="s">
        <v>21</v>
      </c>
      <c r="E7" s="77" t="s">
        <v>22</v>
      </c>
      <c r="F7" s="77" t="s">
        <v>23</v>
      </c>
      <c r="G7" s="77" t="s">
        <v>21</v>
      </c>
      <c r="H7" s="77" t="s">
        <v>22</v>
      </c>
      <c r="I7" s="77" t="s">
        <v>23</v>
      </c>
      <c r="J7" s="77" t="s">
        <v>21</v>
      </c>
      <c r="K7" s="77" t="s">
        <v>45</v>
      </c>
      <c r="L7" s="77" t="s">
        <v>23</v>
      </c>
      <c r="M7" s="78" t="s">
        <v>21</v>
      </c>
      <c r="N7" s="302"/>
      <c r="O7" s="307"/>
      <c r="P7" s="273"/>
      <c r="Q7" s="273"/>
      <c r="R7" s="273"/>
      <c r="S7" s="273"/>
      <c r="T7" s="273"/>
      <c r="U7" s="304"/>
      <c r="V7" s="304"/>
      <c r="W7" s="304"/>
      <c r="X7" s="273"/>
      <c r="Y7" s="299"/>
      <c r="Z7" s="273"/>
      <c r="AA7" s="273"/>
      <c r="AB7" s="273"/>
      <c r="AC7" s="273"/>
      <c r="AD7" s="273"/>
      <c r="AE7" s="273"/>
      <c r="AF7" s="302"/>
    </row>
    <row r="8" spans="1:34" x14ac:dyDescent="0.2">
      <c r="A8" s="311"/>
      <c r="B8" s="62">
        <v>2</v>
      </c>
      <c r="C8" s="62">
        <v>8</v>
      </c>
      <c r="D8" s="59">
        <v>53.44</v>
      </c>
      <c r="E8" s="58">
        <v>11</v>
      </c>
      <c r="F8" s="58">
        <v>11</v>
      </c>
      <c r="G8" s="59">
        <v>238.81</v>
      </c>
      <c r="H8" s="58">
        <v>2</v>
      </c>
      <c r="I8" s="62">
        <v>1</v>
      </c>
      <c r="J8" s="59">
        <v>41.72</v>
      </c>
      <c r="K8" s="58">
        <v>1</v>
      </c>
      <c r="L8" s="62">
        <v>4</v>
      </c>
      <c r="M8" s="60">
        <v>26.72</v>
      </c>
      <c r="N8" s="298"/>
      <c r="O8" s="301"/>
      <c r="P8" s="273"/>
      <c r="Q8" s="273"/>
      <c r="R8" s="273"/>
      <c r="S8" s="273"/>
      <c r="T8" s="273"/>
      <c r="U8" s="273"/>
      <c r="V8" s="273"/>
      <c r="W8" s="273"/>
      <c r="X8" s="273"/>
      <c r="Y8" s="299"/>
      <c r="Z8" s="273"/>
      <c r="AA8" s="273"/>
      <c r="AB8" s="79" t="s">
        <v>24</v>
      </c>
      <c r="AC8" s="79" t="s">
        <v>25</v>
      </c>
      <c r="AD8" s="79" t="s">
        <v>24</v>
      </c>
      <c r="AE8" s="79" t="s">
        <v>25</v>
      </c>
      <c r="AF8" s="298"/>
    </row>
    <row r="9" spans="1:34" x14ac:dyDescent="0.2">
      <c r="A9" s="82">
        <v>2</v>
      </c>
      <c r="B9" s="75">
        <v>3</v>
      </c>
      <c r="C9" s="83">
        <v>6</v>
      </c>
      <c r="D9" s="80">
        <v>70.14</v>
      </c>
      <c r="E9" s="79">
        <v>11</v>
      </c>
      <c r="F9" s="79">
        <v>11</v>
      </c>
      <c r="G9" s="80">
        <v>238.81</v>
      </c>
      <c r="H9" s="79">
        <v>2</v>
      </c>
      <c r="I9" s="83">
        <v>1</v>
      </c>
      <c r="J9" s="80">
        <v>41.72</v>
      </c>
      <c r="K9" s="79">
        <v>1</v>
      </c>
      <c r="L9" s="83">
        <v>4</v>
      </c>
      <c r="M9" s="81">
        <v>26.72</v>
      </c>
      <c r="N9" s="84">
        <v>16.7</v>
      </c>
      <c r="O9" s="83">
        <v>28</v>
      </c>
      <c r="P9" s="83">
        <v>120</v>
      </c>
      <c r="Q9" s="83">
        <v>720</v>
      </c>
      <c r="R9" s="83">
        <v>18</v>
      </c>
      <c r="S9" s="83">
        <v>651</v>
      </c>
      <c r="T9" s="83">
        <v>16</v>
      </c>
      <c r="U9" s="83">
        <v>24</v>
      </c>
      <c r="V9" s="83">
        <v>258</v>
      </c>
      <c r="W9" s="83">
        <v>268</v>
      </c>
      <c r="X9" s="83">
        <v>0</v>
      </c>
      <c r="Y9" s="85">
        <v>43751</v>
      </c>
      <c r="Z9" s="83">
        <v>5</v>
      </c>
      <c r="AA9" s="83">
        <v>33997</v>
      </c>
      <c r="AB9" s="83">
        <v>12</v>
      </c>
      <c r="AC9" s="83">
        <v>3</v>
      </c>
      <c r="AD9" s="83">
        <v>2</v>
      </c>
      <c r="AE9" s="83">
        <v>4</v>
      </c>
      <c r="AF9" s="86">
        <v>197.97</v>
      </c>
      <c r="AG9" t="s">
        <v>114</v>
      </c>
    </row>
    <row r="10" spans="1:34" x14ac:dyDescent="0.2">
      <c r="A10" s="82">
        <f t="shared" ref="A10:A36" si="0">SUM(A9+1)</f>
        <v>3</v>
      </c>
      <c r="B10" s="83">
        <v>4</v>
      </c>
      <c r="C10" s="83">
        <v>2</v>
      </c>
      <c r="D10" s="80">
        <v>83.5</v>
      </c>
      <c r="E10" s="79">
        <v>11</v>
      </c>
      <c r="F10" s="79">
        <v>11</v>
      </c>
      <c r="G10" s="80">
        <v>238.81</v>
      </c>
      <c r="H10" s="79">
        <v>2</v>
      </c>
      <c r="I10" s="83">
        <v>1</v>
      </c>
      <c r="J10" s="80">
        <v>41.72</v>
      </c>
      <c r="K10" s="79">
        <v>1</v>
      </c>
      <c r="L10" s="83">
        <v>4</v>
      </c>
      <c r="M10" s="81">
        <v>26.72</v>
      </c>
      <c r="N10" s="84">
        <v>13.36</v>
      </c>
      <c r="O10" s="83">
        <v>26</v>
      </c>
      <c r="P10" s="83">
        <v>120</v>
      </c>
      <c r="Q10" s="83">
        <v>720</v>
      </c>
      <c r="R10" s="83">
        <v>18</v>
      </c>
      <c r="S10" s="83">
        <v>645</v>
      </c>
      <c r="T10" s="83">
        <v>12</v>
      </c>
      <c r="U10" s="83">
        <v>22</v>
      </c>
      <c r="V10" s="83">
        <v>200</v>
      </c>
      <c r="W10" s="83">
        <v>211</v>
      </c>
      <c r="X10" s="83">
        <v>0</v>
      </c>
      <c r="Y10" s="85">
        <v>43765</v>
      </c>
      <c r="Z10" s="83">
        <v>4</v>
      </c>
      <c r="AA10" s="83">
        <v>7870479</v>
      </c>
      <c r="AB10" s="83">
        <v>12</v>
      </c>
      <c r="AC10" s="83">
        <v>0</v>
      </c>
      <c r="AD10" s="83">
        <v>3</v>
      </c>
      <c r="AE10" s="83">
        <v>0</v>
      </c>
      <c r="AF10" s="86">
        <v>180</v>
      </c>
      <c r="AG10" t="s">
        <v>115</v>
      </c>
    </row>
    <row r="11" spans="1:34" x14ac:dyDescent="0.2">
      <c r="A11" s="82">
        <f t="shared" si="0"/>
        <v>4</v>
      </c>
      <c r="B11" s="83">
        <v>4</v>
      </c>
      <c r="C11" s="83">
        <v>9</v>
      </c>
      <c r="D11" s="80">
        <v>95.19</v>
      </c>
      <c r="E11" s="79">
        <v>11</v>
      </c>
      <c r="F11" s="79">
        <v>11</v>
      </c>
      <c r="G11" s="80">
        <v>238.81</v>
      </c>
      <c r="H11" s="79">
        <v>2</v>
      </c>
      <c r="I11" s="83">
        <v>1</v>
      </c>
      <c r="J11" s="80">
        <v>41.72</v>
      </c>
      <c r="K11" s="79">
        <v>1</v>
      </c>
      <c r="L11" s="83">
        <v>4</v>
      </c>
      <c r="M11" s="81">
        <v>26.72</v>
      </c>
      <c r="N11" s="84">
        <v>11.69</v>
      </c>
      <c r="O11" s="83">
        <v>20</v>
      </c>
      <c r="P11" s="83">
        <v>120</v>
      </c>
      <c r="Q11" s="83">
        <v>720</v>
      </c>
      <c r="R11" s="83">
        <v>18</v>
      </c>
      <c r="S11" s="83">
        <v>650</v>
      </c>
      <c r="T11" s="83">
        <v>11</v>
      </c>
      <c r="U11" s="83">
        <v>18</v>
      </c>
      <c r="V11" s="83">
        <v>179</v>
      </c>
      <c r="W11" s="83">
        <v>185</v>
      </c>
      <c r="X11" s="83">
        <v>0</v>
      </c>
      <c r="Y11" s="85"/>
      <c r="Z11" s="83"/>
      <c r="AA11" s="83"/>
      <c r="AB11" s="83"/>
      <c r="AC11" s="83"/>
      <c r="AD11" s="83"/>
      <c r="AE11" s="83"/>
      <c r="AF11" s="86"/>
      <c r="AG11"/>
      <c r="AH11"/>
    </row>
    <row r="12" spans="1:34" x14ac:dyDescent="0.2">
      <c r="A12" s="82">
        <f t="shared" si="0"/>
        <v>5</v>
      </c>
      <c r="B12" s="83">
        <v>5</v>
      </c>
      <c r="C12" s="83">
        <v>5</v>
      </c>
      <c r="D12" s="80">
        <v>108.55</v>
      </c>
      <c r="E12" s="79">
        <v>11</v>
      </c>
      <c r="F12" s="79">
        <v>11</v>
      </c>
      <c r="G12" s="80">
        <v>238.81</v>
      </c>
      <c r="H12" s="79">
        <v>2</v>
      </c>
      <c r="I12" s="83">
        <v>1</v>
      </c>
      <c r="J12" s="80">
        <v>41.72</v>
      </c>
      <c r="K12" s="79">
        <v>1</v>
      </c>
      <c r="L12" s="83">
        <v>4</v>
      </c>
      <c r="M12" s="81">
        <v>26.72</v>
      </c>
      <c r="N12" s="84">
        <v>13.36</v>
      </c>
      <c r="O12" s="83">
        <v>24</v>
      </c>
      <c r="P12" s="83">
        <v>120</v>
      </c>
      <c r="Q12" s="83">
        <v>720</v>
      </c>
      <c r="R12" s="83">
        <v>18</v>
      </c>
      <c r="S12" s="83">
        <v>653</v>
      </c>
      <c r="T12" s="83">
        <v>14</v>
      </c>
      <c r="U12" s="83">
        <v>24</v>
      </c>
      <c r="V12" s="83">
        <v>231</v>
      </c>
      <c r="W12" s="83">
        <v>242</v>
      </c>
      <c r="X12" s="83">
        <v>0</v>
      </c>
      <c r="Y12" s="85"/>
      <c r="Z12" s="83"/>
      <c r="AA12" s="83"/>
      <c r="AB12" s="83"/>
      <c r="AC12" s="83"/>
      <c r="AD12" s="83"/>
      <c r="AE12" s="83"/>
      <c r="AF12" s="86"/>
      <c r="AG12"/>
    </row>
    <row r="13" spans="1:34" x14ac:dyDescent="0.2">
      <c r="A13" s="82">
        <f t="shared" si="0"/>
        <v>6</v>
      </c>
      <c r="B13" s="83">
        <v>6</v>
      </c>
      <c r="C13" s="83">
        <v>1</v>
      </c>
      <c r="D13" s="80">
        <v>121.91</v>
      </c>
      <c r="E13" s="79">
        <v>11</v>
      </c>
      <c r="F13" s="79">
        <v>11</v>
      </c>
      <c r="G13" s="80">
        <v>238.81</v>
      </c>
      <c r="H13" s="79">
        <v>2</v>
      </c>
      <c r="I13" s="83">
        <v>1</v>
      </c>
      <c r="J13" s="80">
        <v>41.72</v>
      </c>
      <c r="K13" s="79">
        <v>1</v>
      </c>
      <c r="L13" s="83">
        <v>4</v>
      </c>
      <c r="M13" s="81">
        <v>26.72</v>
      </c>
      <c r="N13" s="84">
        <v>13.36</v>
      </c>
      <c r="O13" s="83">
        <v>22</v>
      </c>
      <c r="P13" s="83">
        <v>110</v>
      </c>
      <c r="Q13" s="83">
        <v>720</v>
      </c>
      <c r="R13" s="83">
        <v>18</v>
      </c>
      <c r="S13" s="83">
        <v>651</v>
      </c>
      <c r="T13" s="83">
        <v>12</v>
      </c>
      <c r="U13" s="83">
        <v>20</v>
      </c>
      <c r="V13" s="83">
        <v>224</v>
      </c>
      <c r="W13" s="83">
        <v>236</v>
      </c>
      <c r="X13" s="83">
        <v>0</v>
      </c>
      <c r="Y13" s="85"/>
      <c r="Z13" s="83"/>
      <c r="AA13" s="83"/>
      <c r="AB13" s="83"/>
      <c r="AC13" s="83"/>
      <c r="AD13" s="83"/>
      <c r="AE13" s="83"/>
      <c r="AF13" s="86"/>
      <c r="AG13"/>
    </row>
    <row r="14" spans="1:34" x14ac:dyDescent="0.2">
      <c r="A14" s="82">
        <f t="shared" si="0"/>
        <v>7</v>
      </c>
      <c r="B14" s="83">
        <v>6</v>
      </c>
      <c r="C14" s="83">
        <v>10</v>
      </c>
      <c r="D14" s="80">
        <v>136.94</v>
      </c>
      <c r="E14" s="79">
        <v>11</v>
      </c>
      <c r="F14" s="79">
        <v>11</v>
      </c>
      <c r="G14" s="80">
        <v>238.81</v>
      </c>
      <c r="H14" s="79">
        <v>2</v>
      </c>
      <c r="I14" s="83">
        <v>1</v>
      </c>
      <c r="J14" s="80">
        <v>41.72</v>
      </c>
      <c r="K14" s="79">
        <v>1</v>
      </c>
      <c r="L14" s="83">
        <v>4</v>
      </c>
      <c r="M14" s="81">
        <v>26.72</v>
      </c>
      <c r="N14" s="84">
        <v>15.03</v>
      </c>
      <c r="O14" s="83">
        <v>29</v>
      </c>
      <c r="P14" s="83">
        <v>130</v>
      </c>
      <c r="Q14" s="83">
        <v>720</v>
      </c>
      <c r="R14" s="83">
        <v>18</v>
      </c>
      <c r="S14" s="83">
        <v>648</v>
      </c>
      <c r="T14" s="83">
        <v>15</v>
      </c>
      <c r="U14" s="83">
        <v>24</v>
      </c>
      <c r="V14" s="83">
        <v>231</v>
      </c>
      <c r="W14" s="83">
        <v>240</v>
      </c>
      <c r="X14" s="83">
        <v>0</v>
      </c>
      <c r="Y14" s="85"/>
      <c r="Z14" s="83"/>
      <c r="AA14" s="83"/>
      <c r="AB14" s="83"/>
      <c r="AC14" s="83"/>
      <c r="AD14" s="83"/>
      <c r="AE14" s="83"/>
      <c r="AF14" s="86"/>
      <c r="AG14"/>
    </row>
    <row r="15" spans="1:34" x14ac:dyDescent="0.2">
      <c r="A15" s="82">
        <f t="shared" si="0"/>
        <v>8</v>
      </c>
      <c r="B15" s="83">
        <v>7</v>
      </c>
      <c r="C15" s="83">
        <v>5</v>
      </c>
      <c r="D15" s="80">
        <v>148.63</v>
      </c>
      <c r="E15" s="79">
        <v>11</v>
      </c>
      <c r="F15" s="79">
        <v>11</v>
      </c>
      <c r="G15" s="80">
        <v>238.81</v>
      </c>
      <c r="H15" s="79">
        <v>2</v>
      </c>
      <c r="I15" s="83">
        <v>1</v>
      </c>
      <c r="J15" s="80">
        <v>41.72</v>
      </c>
      <c r="K15" s="79">
        <v>1</v>
      </c>
      <c r="L15" s="83">
        <v>4</v>
      </c>
      <c r="M15" s="81">
        <v>26.72</v>
      </c>
      <c r="N15" s="84">
        <v>11.69</v>
      </c>
      <c r="O15" s="83">
        <v>22</v>
      </c>
      <c r="P15" s="83">
        <v>120</v>
      </c>
      <c r="Q15" s="83">
        <v>720</v>
      </c>
      <c r="R15" s="83">
        <v>18</v>
      </c>
      <c r="S15" s="83">
        <v>649</v>
      </c>
      <c r="T15" s="83">
        <v>12</v>
      </c>
      <c r="U15" s="83">
        <v>22</v>
      </c>
      <c r="V15" s="83">
        <v>283</v>
      </c>
      <c r="W15" s="83">
        <v>295</v>
      </c>
      <c r="X15" s="83">
        <v>0</v>
      </c>
      <c r="Y15" s="85"/>
      <c r="Z15" s="83"/>
      <c r="AA15" s="83"/>
      <c r="AB15" s="83"/>
      <c r="AC15" s="83"/>
      <c r="AD15" s="83"/>
      <c r="AE15" s="83"/>
      <c r="AF15" s="86"/>
      <c r="AG15"/>
    </row>
    <row r="16" spans="1:34" x14ac:dyDescent="0.2">
      <c r="A16" s="82">
        <f t="shared" si="0"/>
        <v>9</v>
      </c>
      <c r="B16" s="83">
        <v>7</v>
      </c>
      <c r="C16" s="83">
        <v>10</v>
      </c>
      <c r="D16" s="80">
        <v>156.97999999999999</v>
      </c>
      <c r="E16" s="79">
        <v>11</v>
      </c>
      <c r="F16" s="79">
        <v>11</v>
      </c>
      <c r="G16" s="80">
        <v>238.81</v>
      </c>
      <c r="H16" s="79">
        <v>2</v>
      </c>
      <c r="I16" s="83">
        <v>1</v>
      </c>
      <c r="J16" s="80">
        <v>41.72</v>
      </c>
      <c r="K16" s="79">
        <v>1</v>
      </c>
      <c r="L16" s="83">
        <v>4</v>
      </c>
      <c r="M16" s="5">
        <v>26.72</v>
      </c>
      <c r="N16" s="84">
        <v>8.35</v>
      </c>
      <c r="O16" s="83">
        <v>14</v>
      </c>
      <c r="P16" s="83">
        <v>100</v>
      </c>
      <c r="Q16" s="83">
        <v>700</v>
      </c>
      <c r="R16" s="83">
        <v>18</v>
      </c>
      <c r="S16" s="83">
        <v>648</v>
      </c>
      <c r="T16" s="83">
        <v>4</v>
      </c>
      <c r="U16" s="83">
        <v>12</v>
      </c>
      <c r="V16" s="83">
        <v>48</v>
      </c>
      <c r="W16" s="83">
        <v>53</v>
      </c>
      <c r="X16" s="83">
        <v>0</v>
      </c>
      <c r="Y16" s="85"/>
      <c r="Z16" s="83"/>
      <c r="AA16" s="83"/>
      <c r="AB16" s="83"/>
      <c r="AC16" s="83"/>
      <c r="AD16" s="83"/>
      <c r="AE16" s="83"/>
      <c r="AF16" s="86"/>
      <c r="AG16"/>
    </row>
    <row r="17" spans="1:32" x14ac:dyDescent="0.2">
      <c r="A17" s="82">
        <f t="shared" si="0"/>
        <v>10</v>
      </c>
      <c r="B17" s="83">
        <v>8</v>
      </c>
      <c r="C17" s="83">
        <v>5</v>
      </c>
      <c r="D17" s="80">
        <v>168.67</v>
      </c>
      <c r="E17" s="79">
        <v>11</v>
      </c>
      <c r="F17" s="79">
        <v>11</v>
      </c>
      <c r="G17" s="80">
        <v>238.81</v>
      </c>
      <c r="H17" s="79">
        <v>2</v>
      </c>
      <c r="I17" s="83">
        <v>1</v>
      </c>
      <c r="J17" s="80">
        <v>41.72</v>
      </c>
      <c r="K17" s="79">
        <v>1</v>
      </c>
      <c r="L17" s="83">
        <v>4</v>
      </c>
      <c r="M17" s="81">
        <v>26.72</v>
      </c>
      <c r="N17" s="84">
        <v>11.69</v>
      </c>
      <c r="O17" s="83">
        <v>20</v>
      </c>
      <c r="P17" s="83">
        <v>120</v>
      </c>
      <c r="Q17" s="83">
        <v>720</v>
      </c>
      <c r="R17" s="83">
        <v>18</v>
      </c>
      <c r="S17" s="83">
        <v>645</v>
      </c>
      <c r="T17" s="83">
        <v>16</v>
      </c>
      <c r="U17" s="83">
        <v>22</v>
      </c>
      <c r="V17" s="83">
        <v>232</v>
      </c>
      <c r="W17" s="83">
        <v>244</v>
      </c>
      <c r="X17" s="83">
        <v>0</v>
      </c>
      <c r="Y17" s="83"/>
      <c r="Z17" s="83"/>
      <c r="AA17" s="83"/>
      <c r="AB17" s="83"/>
      <c r="AC17" s="83"/>
      <c r="AD17" s="83"/>
      <c r="AE17" s="83"/>
      <c r="AF17" s="86"/>
    </row>
    <row r="18" spans="1:32" x14ac:dyDescent="0.2">
      <c r="A18" s="82">
        <f t="shared" si="0"/>
        <v>11</v>
      </c>
      <c r="B18" s="83">
        <v>8</v>
      </c>
      <c r="C18" s="83">
        <v>8</v>
      </c>
      <c r="D18" s="80">
        <v>173.68</v>
      </c>
      <c r="E18" s="79">
        <v>11</v>
      </c>
      <c r="F18" s="79">
        <v>11</v>
      </c>
      <c r="G18" s="80">
        <v>238.81</v>
      </c>
      <c r="H18" s="79">
        <v>2</v>
      </c>
      <c r="I18" s="83">
        <v>1</v>
      </c>
      <c r="J18" s="80">
        <v>41.72</v>
      </c>
      <c r="K18" s="79">
        <v>1</v>
      </c>
      <c r="L18" s="83">
        <v>4</v>
      </c>
      <c r="M18" s="81">
        <v>26.72</v>
      </c>
      <c r="N18" s="84">
        <v>5.01</v>
      </c>
      <c r="O18" s="83">
        <v>11</v>
      </c>
      <c r="P18" s="83">
        <v>100</v>
      </c>
      <c r="Q18" s="83">
        <v>700</v>
      </c>
      <c r="R18" s="83">
        <v>18</v>
      </c>
      <c r="S18" s="83">
        <v>644</v>
      </c>
      <c r="T18" s="83">
        <v>0</v>
      </c>
      <c r="U18" s="83">
        <v>18</v>
      </c>
      <c r="V18" s="83">
        <v>115</v>
      </c>
      <c r="W18" s="83">
        <v>120</v>
      </c>
      <c r="X18" s="83">
        <v>0</v>
      </c>
      <c r="Y18" s="83"/>
      <c r="Z18" s="83"/>
      <c r="AA18" s="83"/>
      <c r="AB18" s="83"/>
      <c r="AC18" s="83"/>
      <c r="AD18" s="83"/>
      <c r="AE18" s="83"/>
      <c r="AF18" s="86"/>
    </row>
    <row r="19" spans="1:32" ht="13.5" thickBot="1" x14ac:dyDescent="0.25">
      <c r="A19" s="82">
        <f t="shared" si="0"/>
        <v>12</v>
      </c>
      <c r="B19" s="83">
        <v>8</v>
      </c>
      <c r="C19" s="83">
        <v>8</v>
      </c>
      <c r="D19" s="80">
        <v>173.68</v>
      </c>
      <c r="E19" s="79">
        <v>11</v>
      </c>
      <c r="F19" s="79">
        <v>11</v>
      </c>
      <c r="G19" s="80">
        <v>238.81</v>
      </c>
      <c r="H19" s="83">
        <v>2</v>
      </c>
      <c r="I19" s="83">
        <v>1</v>
      </c>
      <c r="J19" s="80">
        <v>41.72</v>
      </c>
      <c r="K19" s="79">
        <v>1</v>
      </c>
      <c r="L19" s="83">
        <v>4</v>
      </c>
      <c r="M19" s="81">
        <v>26.72</v>
      </c>
      <c r="N19" s="84">
        <v>0</v>
      </c>
      <c r="O19" s="83">
        <v>0</v>
      </c>
      <c r="P19" s="83">
        <v>100</v>
      </c>
      <c r="Q19" s="83">
        <v>680</v>
      </c>
      <c r="R19" s="83">
        <v>18</v>
      </c>
      <c r="S19" s="83">
        <v>645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3"/>
      <c r="Z19" s="83"/>
      <c r="AA19" s="83"/>
      <c r="AB19" s="83"/>
      <c r="AC19" s="83"/>
      <c r="AD19" s="83"/>
      <c r="AE19" s="83"/>
      <c r="AF19" s="86"/>
    </row>
    <row r="20" spans="1:32" ht="13.5" thickBot="1" x14ac:dyDescent="0.25">
      <c r="A20" s="82">
        <f t="shared" si="0"/>
        <v>13</v>
      </c>
      <c r="B20" s="83">
        <v>9</v>
      </c>
      <c r="C20" s="83">
        <v>1</v>
      </c>
      <c r="D20" s="80">
        <v>182.03</v>
      </c>
      <c r="E20" s="79">
        <v>2</v>
      </c>
      <c r="F20" s="79">
        <v>4</v>
      </c>
      <c r="G20" s="80">
        <v>46.76</v>
      </c>
      <c r="H20" s="79">
        <v>2</v>
      </c>
      <c r="I20" s="83">
        <v>1</v>
      </c>
      <c r="J20" s="80">
        <v>41.72</v>
      </c>
      <c r="K20" s="79">
        <v>1</v>
      </c>
      <c r="L20" s="83">
        <v>4</v>
      </c>
      <c r="M20" s="81">
        <v>26.72</v>
      </c>
      <c r="N20" s="84">
        <v>8.35</v>
      </c>
      <c r="O20" s="83">
        <v>18</v>
      </c>
      <c r="P20" s="83">
        <v>120</v>
      </c>
      <c r="Q20" s="83">
        <v>720</v>
      </c>
      <c r="R20" s="83">
        <v>18</v>
      </c>
      <c r="S20" s="83">
        <v>631</v>
      </c>
      <c r="T20" s="83">
        <v>26</v>
      </c>
      <c r="U20" s="83">
        <v>3</v>
      </c>
      <c r="V20" s="87">
        <v>11</v>
      </c>
      <c r="W20" s="87">
        <v>12</v>
      </c>
      <c r="X20" s="87">
        <v>0</v>
      </c>
      <c r="Y20" s="292" t="s">
        <v>26</v>
      </c>
      <c r="Z20" s="293"/>
      <c r="AA20" s="293"/>
      <c r="AB20" s="293"/>
      <c r="AC20" s="293"/>
      <c r="AD20" s="293"/>
      <c r="AE20" s="293"/>
      <c r="AF20" s="88">
        <f>SUM(AF9:AF19)</f>
        <v>377.97</v>
      </c>
    </row>
    <row r="21" spans="1:32" x14ac:dyDescent="0.2">
      <c r="A21" s="82">
        <f t="shared" si="0"/>
        <v>14</v>
      </c>
      <c r="B21" s="83">
        <v>9</v>
      </c>
      <c r="C21" s="83">
        <v>9</v>
      </c>
      <c r="D21" s="80">
        <v>195.39</v>
      </c>
      <c r="E21" s="79">
        <v>2</v>
      </c>
      <c r="F21" s="79">
        <v>4</v>
      </c>
      <c r="G21" s="80">
        <v>46.76</v>
      </c>
      <c r="H21" s="79">
        <v>2</v>
      </c>
      <c r="I21" s="83">
        <v>1</v>
      </c>
      <c r="J21" s="80">
        <v>41.72</v>
      </c>
      <c r="K21" s="79">
        <v>1</v>
      </c>
      <c r="L21" s="83">
        <v>4</v>
      </c>
      <c r="M21" s="81">
        <v>26.72</v>
      </c>
      <c r="N21" s="84">
        <v>13.36</v>
      </c>
      <c r="O21" s="83">
        <v>23</v>
      </c>
      <c r="P21" s="83">
        <v>120</v>
      </c>
      <c r="Q21" s="83">
        <v>720</v>
      </c>
      <c r="R21" s="89">
        <v>18</v>
      </c>
      <c r="S21" s="83">
        <v>630</v>
      </c>
      <c r="T21" s="83">
        <v>24</v>
      </c>
      <c r="U21" s="83">
        <v>38</v>
      </c>
      <c r="V21" s="83">
        <v>118</v>
      </c>
      <c r="W21" s="83">
        <v>118</v>
      </c>
      <c r="X21" s="83">
        <v>0</v>
      </c>
      <c r="Y21" s="286" t="s">
        <v>27</v>
      </c>
      <c r="Z21" s="286"/>
      <c r="AA21" s="286"/>
      <c r="AB21" s="286"/>
      <c r="AC21" s="286"/>
      <c r="AD21" s="286"/>
      <c r="AE21" s="286"/>
      <c r="AF21" s="294"/>
    </row>
    <row r="22" spans="1:32" x14ac:dyDescent="0.2">
      <c r="A22" s="82">
        <f t="shared" si="0"/>
        <v>15</v>
      </c>
      <c r="B22" s="83">
        <v>10</v>
      </c>
      <c r="C22" s="83">
        <v>1</v>
      </c>
      <c r="D22" s="80">
        <v>202.07</v>
      </c>
      <c r="E22" s="79">
        <v>2</v>
      </c>
      <c r="F22" s="79">
        <v>4</v>
      </c>
      <c r="G22" s="80">
        <v>46.76</v>
      </c>
      <c r="H22" s="79">
        <v>2</v>
      </c>
      <c r="I22" s="83">
        <v>1</v>
      </c>
      <c r="J22" s="80">
        <v>41.72</v>
      </c>
      <c r="K22" s="79">
        <v>1</v>
      </c>
      <c r="L22" s="83">
        <v>4</v>
      </c>
      <c r="M22" s="81">
        <v>26.72</v>
      </c>
      <c r="N22" s="84">
        <v>6.68</v>
      </c>
      <c r="O22" s="83">
        <v>12</v>
      </c>
      <c r="P22" s="83">
        <v>120</v>
      </c>
      <c r="Q22" s="83">
        <v>720</v>
      </c>
      <c r="R22" s="83">
        <v>18</v>
      </c>
      <c r="S22" s="83">
        <v>631</v>
      </c>
      <c r="T22" s="83">
        <v>8</v>
      </c>
      <c r="U22" s="83">
        <v>7</v>
      </c>
      <c r="V22" s="83">
        <v>24</v>
      </c>
      <c r="W22" s="83">
        <v>25</v>
      </c>
      <c r="X22" s="83">
        <v>0</v>
      </c>
      <c r="Y22" s="83"/>
      <c r="Z22" s="83"/>
      <c r="AA22" s="83"/>
      <c r="AB22" s="83"/>
      <c r="AC22" s="83"/>
      <c r="AD22" s="83"/>
      <c r="AE22" s="83"/>
      <c r="AF22" s="83"/>
    </row>
    <row r="23" spans="1:32" x14ac:dyDescent="0.2">
      <c r="A23" s="82">
        <f t="shared" si="0"/>
        <v>16</v>
      </c>
      <c r="B23" s="83">
        <v>10</v>
      </c>
      <c r="C23" s="83">
        <v>5</v>
      </c>
      <c r="D23" s="80">
        <v>208.75</v>
      </c>
      <c r="E23" s="79">
        <v>2</v>
      </c>
      <c r="F23" s="79">
        <v>4</v>
      </c>
      <c r="G23" s="80">
        <v>46.76</v>
      </c>
      <c r="H23" s="79">
        <v>2</v>
      </c>
      <c r="I23" s="83">
        <v>1</v>
      </c>
      <c r="J23" s="80">
        <v>41.72</v>
      </c>
      <c r="K23" s="79">
        <v>1</v>
      </c>
      <c r="L23" s="83">
        <v>4</v>
      </c>
      <c r="M23" s="81">
        <v>26.72</v>
      </c>
      <c r="N23" s="84">
        <v>6.68</v>
      </c>
      <c r="O23" s="83">
        <v>18</v>
      </c>
      <c r="P23" s="83">
        <v>120</v>
      </c>
      <c r="Q23" s="83">
        <v>720</v>
      </c>
      <c r="R23" s="83">
        <v>18</v>
      </c>
      <c r="S23" s="83">
        <v>633</v>
      </c>
      <c r="T23" s="83">
        <v>9</v>
      </c>
      <c r="U23" s="83">
        <v>16</v>
      </c>
      <c r="V23" s="83">
        <v>25</v>
      </c>
      <c r="W23" s="83">
        <v>27</v>
      </c>
      <c r="X23" s="83">
        <v>0</v>
      </c>
      <c r="Y23" s="83"/>
      <c r="Z23" s="83"/>
      <c r="AA23" s="83"/>
      <c r="AB23" s="83"/>
      <c r="AC23" s="83"/>
      <c r="AD23" s="83"/>
      <c r="AE23" s="83"/>
      <c r="AF23" s="83"/>
    </row>
    <row r="24" spans="1:32" x14ac:dyDescent="0.2">
      <c r="A24" s="82">
        <f t="shared" si="0"/>
        <v>17</v>
      </c>
      <c r="B24" s="83">
        <v>10</v>
      </c>
      <c r="C24" s="83">
        <v>7</v>
      </c>
      <c r="D24" s="80">
        <v>212.09</v>
      </c>
      <c r="E24" s="79">
        <v>2</v>
      </c>
      <c r="F24" s="79">
        <v>4</v>
      </c>
      <c r="G24" s="80">
        <v>46.76</v>
      </c>
      <c r="H24" s="79">
        <v>2</v>
      </c>
      <c r="I24" s="83">
        <v>1</v>
      </c>
      <c r="J24" s="80">
        <v>41.72</v>
      </c>
      <c r="K24" s="79">
        <v>1</v>
      </c>
      <c r="L24" s="83">
        <v>4</v>
      </c>
      <c r="M24" s="81">
        <v>26.72</v>
      </c>
      <c r="N24" s="84">
        <v>3.34</v>
      </c>
      <c r="O24" s="83">
        <v>9</v>
      </c>
      <c r="P24" s="83">
        <v>100</v>
      </c>
      <c r="Q24" s="83">
        <v>700</v>
      </c>
      <c r="R24" s="83">
        <v>18</v>
      </c>
      <c r="S24" s="83">
        <v>635</v>
      </c>
      <c r="T24" s="83">
        <v>2</v>
      </c>
      <c r="U24" s="83">
        <v>11</v>
      </c>
      <c r="V24" s="83">
        <v>16</v>
      </c>
      <c r="W24" s="83">
        <v>18</v>
      </c>
      <c r="X24" s="83">
        <v>0</v>
      </c>
      <c r="Y24" s="83"/>
      <c r="Z24" s="83"/>
      <c r="AA24" s="83"/>
      <c r="AB24" s="83"/>
      <c r="AC24" s="83"/>
      <c r="AD24" s="83"/>
      <c r="AE24" s="83"/>
      <c r="AF24" s="83"/>
    </row>
    <row r="25" spans="1:32" x14ac:dyDescent="0.2">
      <c r="A25" s="82">
        <f t="shared" si="0"/>
        <v>18</v>
      </c>
      <c r="B25" s="83">
        <v>11</v>
      </c>
      <c r="C25" s="83">
        <v>0</v>
      </c>
      <c r="D25" s="80">
        <v>220.44</v>
      </c>
      <c r="E25" s="79">
        <v>2</v>
      </c>
      <c r="F25" s="79">
        <v>4</v>
      </c>
      <c r="G25" s="80">
        <v>46.72</v>
      </c>
      <c r="H25" s="79">
        <v>2</v>
      </c>
      <c r="I25" s="83">
        <v>1</v>
      </c>
      <c r="J25" s="80">
        <v>41.72</v>
      </c>
      <c r="K25" s="79">
        <v>1</v>
      </c>
      <c r="L25" s="83">
        <v>4</v>
      </c>
      <c r="M25" s="81">
        <v>26.72</v>
      </c>
      <c r="N25" s="84">
        <v>8.35</v>
      </c>
      <c r="O25" s="83">
        <v>16</v>
      </c>
      <c r="P25" s="83">
        <v>120</v>
      </c>
      <c r="Q25" s="83">
        <v>720</v>
      </c>
      <c r="R25" s="83">
        <v>18</v>
      </c>
      <c r="S25" s="83">
        <v>630</v>
      </c>
      <c r="T25" s="83">
        <v>5</v>
      </c>
      <c r="U25" s="83">
        <v>10</v>
      </c>
      <c r="V25" s="90">
        <v>19</v>
      </c>
      <c r="W25" s="90">
        <v>20</v>
      </c>
      <c r="X25" s="90">
        <v>0</v>
      </c>
      <c r="Y25" s="295" t="s">
        <v>28</v>
      </c>
      <c r="Z25" s="296"/>
      <c r="AA25" s="296"/>
      <c r="AB25" s="296"/>
      <c r="AC25" s="296"/>
      <c r="AD25" s="296"/>
      <c r="AE25" s="296"/>
      <c r="AF25" s="296"/>
    </row>
    <row r="26" spans="1:32" x14ac:dyDescent="0.2">
      <c r="A26" s="82">
        <f t="shared" si="0"/>
        <v>19</v>
      </c>
      <c r="B26" s="83">
        <v>11</v>
      </c>
      <c r="C26" s="83">
        <v>5</v>
      </c>
      <c r="D26" s="80">
        <v>228.79</v>
      </c>
      <c r="E26" s="79">
        <v>2</v>
      </c>
      <c r="F26" s="79">
        <v>4</v>
      </c>
      <c r="G26" s="80">
        <v>46.72</v>
      </c>
      <c r="H26" s="79">
        <v>2</v>
      </c>
      <c r="I26" s="83">
        <v>1</v>
      </c>
      <c r="J26" s="80">
        <v>41.72</v>
      </c>
      <c r="K26" s="79">
        <v>1</v>
      </c>
      <c r="L26" s="83">
        <v>4</v>
      </c>
      <c r="M26" s="81">
        <v>26.72</v>
      </c>
      <c r="N26" s="84">
        <v>8.35</v>
      </c>
      <c r="O26" s="83">
        <v>17</v>
      </c>
      <c r="P26" s="83">
        <v>120</v>
      </c>
      <c r="Q26" s="83">
        <v>720</v>
      </c>
      <c r="R26" s="83">
        <v>18</v>
      </c>
      <c r="S26" s="83">
        <v>630</v>
      </c>
      <c r="T26" s="83">
        <v>8</v>
      </c>
      <c r="U26" s="83">
        <v>16</v>
      </c>
      <c r="V26" s="83">
        <v>42</v>
      </c>
      <c r="W26" s="83">
        <v>44</v>
      </c>
      <c r="X26" s="83">
        <v>0</v>
      </c>
      <c r="Y26" s="297" t="s">
        <v>29</v>
      </c>
      <c r="Z26" s="297"/>
      <c r="AA26" s="297"/>
      <c r="AB26" s="297"/>
      <c r="AC26" s="297"/>
      <c r="AD26" s="297"/>
      <c r="AE26" s="291"/>
      <c r="AF26" s="291"/>
    </row>
    <row r="27" spans="1:32" x14ac:dyDescent="0.2">
      <c r="A27" s="82">
        <f t="shared" si="0"/>
        <v>20</v>
      </c>
      <c r="B27" s="83">
        <v>11</v>
      </c>
      <c r="C27" s="83">
        <v>9</v>
      </c>
      <c r="D27" s="80">
        <v>235.47</v>
      </c>
      <c r="E27" s="79">
        <v>2</v>
      </c>
      <c r="F27" s="79">
        <v>4</v>
      </c>
      <c r="G27" s="80">
        <v>46.72</v>
      </c>
      <c r="H27" s="79">
        <v>2</v>
      </c>
      <c r="I27" s="83">
        <v>1</v>
      </c>
      <c r="J27" s="80">
        <v>41.72</v>
      </c>
      <c r="K27" s="79">
        <v>1</v>
      </c>
      <c r="L27" s="83">
        <v>4</v>
      </c>
      <c r="M27" s="81">
        <v>26.72</v>
      </c>
      <c r="N27" s="84">
        <v>8.35</v>
      </c>
      <c r="O27" s="83">
        <v>16</v>
      </c>
      <c r="P27" s="83">
        <v>120</v>
      </c>
      <c r="Q27" s="83">
        <v>720</v>
      </c>
      <c r="R27" s="83">
        <v>18</v>
      </c>
      <c r="S27" s="83">
        <v>627</v>
      </c>
      <c r="T27" s="83">
        <v>11</v>
      </c>
      <c r="U27" s="83">
        <v>22</v>
      </c>
      <c r="V27" s="83">
        <v>68</v>
      </c>
      <c r="W27" s="83">
        <v>72</v>
      </c>
      <c r="X27" s="83">
        <v>0</v>
      </c>
      <c r="Y27" s="290" t="s">
        <v>9</v>
      </c>
      <c r="Z27" s="290"/>
      <c r="AA27" s="290"/>
      <c r="AB27" s="290"/>
      <c r="AC27" s="290"/>
      <c r="AD27" s="290"/>
      <c r="AE27" s="291"/>
      <c r="AF27" s="291"/>
    </row>
    <row r="28" spans="1:32" x14ac:dyDescent="0.2">
      <c r="A28" s="82">
        <f t="shared" si="0"/>
        <v>21</v>
      </c>
      <c r="B28" s="83">
        <v>12</v>
      </c>
      <c r="C28" s="83">
        <v>5</v>
      </c>
      <c r="D28" s="80">
        <v>248.83</v>
      </c>
      <c r="E28" s="79">
        <v>2</v>
      </c>
      <c r="F28" s="79">
        <v>4</v>
      </c>
      <c r="G28" s="80">
        <v>46.72</v>
      </c>
      <c r="H28" s="79">
        <v>2</v>
      </c>
      <c r="I28" s="83">
        <v>1</v>
      </c>
      <c r="J28" s="80">
        <v>41.72</v>
      </c>
      <c r="K28" s="79">
        <v>1</v>
      </c>
      <c r="L28" s="83">
        <v>4</v>
      </c>
      <c r="M28" s="81">
        <v>26.72</v>
      </c>
      <c r="N28" s="84">
        <v>13.36</v>
      </c>
      <c r="O28" s="83">
        <v>22</v>
      </c>
      <c r="P28" s="83">
        <v>120</v>
      </c>
      <c r="Q28" s="83">
        <v>720</v>
      </c>
      <c r="R28" s="83">
        <v>18</v>
      </c>
      <c r="S28" s="83">
        <v>630</v>
      </c>
      <c r="T28" s="83">
        <v>14</v>
      </c>
      <c r="U28" s="83">
        <v>24</v>
      </c>
      <c r="V28" s="83">
        <v>85</v>
      </c>
      <c r="W28" s="83">
        <v>88</v>
      </c>
      <c r="X28" s="83">
        <v>0</v>
      </c>
      <c r="Y28" s="290" t="s">
        <v>30</v>
      </c>
      <c r="Z28" s="290"/>
      <c r="AA28" s="290"/>
      <c r="AB28" s="290"/>
      <c r="AC28" s="290"/>
      <c r="AD28" s="290"/>
      <c r="AE28" s="291"/>
      <c r="AF28" s="291"/>
    </row>
    <row r="29" spans="1:32" x14ac:dyDescent="0.2">
      <c r="A29" s="82">
        <f t="shared" si="0"/>
        <v>22</v>
      </c>
      <c r="B29" s="83">
        <v>12</v>
      </c>
      <c r="C29" s="83">
        <v>5</v>
      </c>
      <c r="D29" s="80">
        <v>248.83</v>
      </c>
      <c r="E29" s="79">
        <v>2</v>
      </c>
      <c r="F29" s="79">
        <v>11</v>
      </c>
      <c r="G29" s="80">
        <v>58.45</v>
      </c>
      <c r="H29" s="79">
        <v>2</v>
      </c>
      <c r="I29" s="83">
        <v>1</v>
      </c>
      <c r="J29" s="80">
        <v>41.72</v>
      </c>
      <c r="K29" s="79">
        <v>1</v>
      </c>
      <c r="L29" s="83">
        <v>4</v>
      </c>
      <c r="M29" s="81">
        <v>26.72</v>
      </c>
      <c r="N29" s="84">
        <v>11.69</v>
      </c>
      <c r="O29" s="83">
        <v>22</v>
      </c>
      <c r="P29" s="83">
        <v>120</v>
      </c>
      <c r="Q29" s="83">
        <v>720</v>
      </c>
      <c r="R29" s="83">
        <v>18</v>
      </c>
      <c r="S29" s="83">
        <v>638</v>
      </c>
      <c r="T29" s="83">
        <v>11</v>
      </c>
      <c r="U29" s="83">
        <v>19</v>
      </c>
      <c r="V29" s="83">
        <v>93</v>
      </c>
      <c r="W29" s="83">
        <v>94</v>
      </c>
      <c r="X29" s="83">
        <v>0</v>
      </c>
      <c r="Y29" s="290" t="s">
        <v>7</v>
      </c>
      <c r="Z29" s="290"/>
      <c r="AA29" s="290"/>
      <c r="AB29" s="290"/>
      <c r="AC29" s="290"/>
      <c r="AD29" s="290"/>
      <c r="AE29" s="291"/>
      <c r="AF29" s="291"/>
    </row>
    <row r="30" spans="1:32" x14ac:dyDescent="0.2">
      <c r="A30" s="82">
        <f t="shared" si="0"/>
        <v>23</v>
      </c>
      <c r="B30" s="83">
        <v>12</v>
      </c>
      <c r="C30" s="83">
        <v>5</v>
      </c>
      <c r="D30" s="80">
        <v>248.83</v>
      </c>
      <c r="E30" s="79">
        <v>3</v>
      </c>
      <c r="F30" s="79">
        <v>11</v>
      </c>
      <c r="G30" s="80">
        <v>78.489999999999995</v>
      </c>
      <c r="H30" s="79">
        <v>2</v>
      </c>
      <c r="I30" s="83">
        <v>1</v>
      </c>
      <c r="J30" s="80">
        <v>41.72</v>
      </c>
      <c r="K30" s="79">
        <v>1</v>
      </c>
      <c r="L30" s="83">
        <v>4</v>
      </c>
      <c r="M30" s="81">
        <v>26.72</v>
      </c>
      <c r="N30" s="84">
        <v>20.04</v>
      </c>
      <c r="O30" s="83">
        <v>32</v>
      </c>
      <c r="P30" s="83">
        <v>140</v>
      </c>
      <c r="Q30" s="83">
        <v>720</v>
      </c>
      <c r="R30" s="83">
        <v>18</v>
      </c>
      <c r="S30" s="83">
        <v>630</v>
      </c>
      <c r="T30" s="83">
        <v>15</v>
      </c>
      <c r="U30" s="83">
        <v>19</v>
      </c>
      <c r="V30" s="83">
        <v>64</v>
      </c>
      <c r="W30" s="83">
        <v>67</v>
      </c>
      <c r="X30" s="83">
        <v>0</v>
      </c>
      <c r="Y30" s="286"/>
      <c r="Z30" s="286"/>
      <c r="AA30" s="286"/>
      <c r="AB30" s="286"/>
      <c r="AC30" s="286"/>
      <c r="AD30" s="286"/>
      <c r="AE30" s="285"/>
      <c r="AF30" s="285"/>
    </row>
    <row r="31" spans="1:32" x14ac:dyDescent="0.2">
      <c r="A31" s="82">
        <f t="shared" si="0"/>
        <v>24</v>
      </c>
      <c r="B31" s="83">
        <v>12</v>
      </c>
      <c r="C31" s="83">
        <v>5</v>
      </c>
      <c r="D31" s="80">
        <v>248.83</v>
      </c>
      <c r="E31" s="79">
        <v>4</v>
      </c>
      <c r="F31" s="79">
        <v>10</v>
      </c>
      <c r="G31" s="80">
        <v>96.86</v>
      </c>
      <c r="H31" s="79">
        <v>2</v>
      </c>
      <c r="I31" s="83">
        <v>1</v>
      </c>
      <c r="J31" s="80">
        <v>41.72</v>
      </c>
      <c r="K31" s="79">
        <v>1</v>
      </c>
      <c r="L31" s="83">
        <v>4</v>
      </c>
      <c r="M31" s="81">
        <v>26.72</v>
      </c>
      <c r="N31" s="84">
        <v>18.37</v>
      </c>
      <c r="O31" s="83">
        <v>33</v>
      </c>
      <c r="P31" s="83">
        <v>140</v>
      </c>
      <c r="Q31" s="83">
        <v>720</v>
      </c>
      <c r="R31" s="83">
        <v>18</v>
      </c>
      <c r="S31" s="83">
        <v>629</v>
      </c>
      <c r="T31" s="83">
        <v>21</v>
      </c>
      <c r="U31" s="83">
        <v>25</v>
      </c>
      <c r="V31" s="83">
        <v>121</v>
      </c>
      <c r="W31" s="83">
        <v>125</v>
      </c>
      <c r="X31" s="83">
        <v>0</v>
      </c>
      <c r="Y31" s="286" t="s">
        <v>31</v>
      </c>
      <c r="Z31" s="286"/>
      <c r="AA31" s="286"/>
      <c r="AB31" s="286"/>
      <c r="AC31" s="286"/>
      <c r="AD31" s="286"/>
      <c r="AE31" s="286"/>
      <c r="AF31" s="286"/>
    </row>
    <row r="32" spans="1:32" ht="13.5" customHeight="1" x14ac:dyDescent="0.2">
      <c r="A32" s="82">
        <f t="shared" si="0"/>
        <v>25</v>
      </c>
      <c r="B32" s="83">
        <v>12</v>
      </c>
      <c r="C32" s="83">
        <v>5</v>
      </c>
      <c r="D32" s="80">
        <v>248.83</v>
      </c>
      <c r="E32" s="79">
        <v>5</v>
      </c>
      <c r="F32" s="79">
        <v>6</v>
      </c>
      <c r="G32" s="80">
        <v>110.22</v>
      </c>
      <c r="H32" s="79">
        <v>2</v>
      </c>
      <c r="I32" s="83">
        <v>1</v>
      </c>
      <c r="J32" s="80">
        <v>41.72</v>
      </c>
      <c r="K32" s="79">
        <v>1</v>
      </c>
      <c r="L32" s="83">
        <v>4</v>
      </c>
      <c r="M32" s="81">
        <v>26.72</v>
      </c>
      <c r="N32" s="84">
        <v>11.69</v>
      </c>
      <c r="O32" s="83">
        <v>20</v>
      </c>
      <c r="P32" s="83">
        <v>120</v>
      </c>
      <c r="Q32" s="83">
        <v>720</v>
      </c>
      <c r="R32" s="83">
        <v>18</v>
      </c>
      <c r="S32" s="83">
        <v>613</v>
      </c>
      <c r="T32" s="83">
        <v>14</v>
      </c>
      <c r="U32" s="83">
        <v>16</v>
      </c>
      <c r="V32" s="83">
        <v>44</v>
      </c>
      <c r="W32" s="83">
        <v>45</v>
      </c>
      <c r="X32" s="83">
        <v>0</v>
      </c>
      <c r="Y32" s="92" t="s">
        <v>32</v>
      </c>
      <c r="Z32" s="287"/>
      <c r="AA32" s="284"/>
      <c r="AB32" s="288" t="s">
        <v>33</v>
      </c>
      <c r="AC32" s="289"/>
      <c r="AD32" s="287"/>
      <c r="AE32" s="283"/>
      <c r="AF32" s="284"/>
    </row>
    <row r="33" spans="1:32" ht="13.5" customHeight="1" x14ac:dyDescent="0.2">
      <c r="A33" s="82">
        <f t="shared" si="0"/>
        <v>26</v>
      </c>
      <c r="B33" s="83">
        <v>12</v>
      </c>
      <c r="C33" s="83">
        <v>5</v>
      </c>
      <c r="D33" s="80">
        <v>248.83</v>
      </c>
      <c r="E33" s="79">
        <v>6</v>
      </c>
      <c r="F33" s="79">
        <v>8</v>
      </c>
      <c r="G33" s="80">
        <v>133.6</v>
      </c>
      <c r="H33" s="79">
        <v>2</v>
      </c>
      <c r="I33" s="83">
        <v>1</v>
      </c>
      <c r="J33" s="80">
        <v>41.72</v>
      </c>
      <c r="K33" s="79">
        <v>1</v>
      </c>
      <c r="L33" s="83">
        <v>4</v>
      </c>
      <c r="M33" s="81">
        <v>26.72</v>
      </c>
      <c r="N33" s="84">
        <v>23.38</v>
      </c>
      <c r="O33" s="83">
        <v>44</v>
      </c>
      <c r="P33" s="83">
        <v>140</v>
      </c>
      <c r="Q33" s="83">
        <v>720</v>
      </c>
      <c r="R33" s="83">
        <v>18</v>
      </c>
      <c r="S33" s="83">
        <v>627</v>
      </c>
      <c r="T33" s="83">
        <v>18</v>
      </c>
      <c r="U33" s="83">
        <v>24</v>
      </c>
      <c r="V33" s="83">
        <v>60</v>
      </c>
      <c r="W33" s="83">
        <v>61</v>
      </c>
      <c r="X33" s="83">
        <v>0</v>
      </c>
      <c r="Y33" s="92" t="s">
        <v>34</v>
      </c>
      <c r="Z33" s="277">
        <v>1.25</v>
      </c>
      <c r="AA33" s="278"/>
      <c r="AB33" s="288" t="s">
        <v>35</v>
      </c>
      <c r="AC33" s="289"/>
      <c r="AD33" s="287"/>
      <c r="AE33" s="283"/>
      <c r="AF33" s="284"/>
    </row>
    <row r="34" spans="1:32" ht="16.5" x14ac:dyDescent="0.2">
      <c r="A34" s="82">
        <f t="shared" si="0"/>
        <v>27</v>
      </c>
      <c r="B34" s="83">
        <v>3</v>
      </c>
      <c r="C34" s="83">
        <v>0</v>
      </c>
      <c r="D34" s="80">
        <v>60.12</v>
      </c>
      <c r="E34" s="79">
        <v>7</v>
      </c>
      <c r="F34" s="79">
        <v>11</v>
      </c>
      <c r="G34" s="80">
        <v>158.65</v>
      </c>
      <c r="H34" s="79">
        <v>2</v>
      </c>
      <c r="I34" s="83">
        <v>1</v>
      </c>
      <c r="J34" s="80">
        <v>41.72</v>
      </c>
      <c r="K34" s="79">
        <v>1</v>
      </c>
      <c r="L34" s="83">
        <v>4</v>
      </c>
      <c r="M34" s="81">
        <v>26.72</v>
      </c>
      <c r="N34" s="84">
        <v>25.05</v>
      </c>
      <c r="O34" s="83">
        <v>48</v>
      </c>
      <c r="P34" s="83">
        <v>140</v>
      </c>
      <c r="Q34" s="83">
        <v>720</v>
      </c>
      <c r="R34" s="83">
        <v>18</v>
      </c>
      <c r="S34" s="83">
        <v>609</v>
      </c>
      <c r="T34" s="83">
        <v>22</v>
      </c>
      <c r="U34" s="83">
        <v>26</v>
      </c>
      <c r="V34" s="83">
        <v>66</v>
      </c>
      <c r="W34" s="83">
        <v>68</v>
      </c>
      <c r="X34" s="83">
        <v>0</v>
      </c>
      <c r="Y34" s="92" t="s">
        <v>36</v>
      </c>
      <c r="Z34" s="277"/>
      <c r="AA34" s="278"/>
      <c r="AB34" s="279"/>
      <c r="AC34" s="280"/>
      <c r="AD34" s="280"/>
      <c r="AE34" s="280"/>
      <c r="AF34" s="281"/>
    </row>
    <row r="35" spans="1:32" x14ac:dyDescent="0.2">
      <c r="A35" s="82">
        <f t="shared" si="0"/>
        <v>28</v>
      </c>
      <c r="B35" s="83">
        <v>3</v>
      </c>
      <c r="C35" s="83">
        <v>0</v>
      </c>
      <c r="D35" s="80">
        <v>60.12</v>
      </c>
      <c r="E35" s="79">
        <v>8</v>
      </c>
      <c r="F35" s="79">
        <v>5</v>
      </c>
      <c r="G35" s="80">
        <v>168.67</v>
      </c>
      <c r="H35" s="79">
        <v>2</v>
      </c>
      <c r="I35" s="83">
        <v>1</v>
      </c>
      <c r="J35" s="80">
        <v>41.72</v>
      </c>
      <c r="K35" s="79">
        <v>1</v>
      </c>
      <c r="L35" s="83">
        <v>4</v>
      </c>
      <c r="M35" s="81">
        <v>26.72</v>
      </c>
      <c r="N35" s="84">
        <v>10.02</v>
      </c>
      <c r="O35" s="83">
        <v>26</v>
      </c>
      <c r="P35" s="83">
        <v>140</v>
      </c>
      <c r="Q35" s="83">
        <v>720</v>
      </c>
      <c r="R35" s="83">
        <v>18</v>
      </c>
      <c r="S35" s="83">
        <v>597</v>
      </c>
      <c r="T35" s="83">
        <v>16</v>
      </c>
      <c r="U35" s="83">
        <v>14</v>
      </c>
      <c r="V35" s="83">
        <v>40</v>
      </c>
      <c r="W35" s="83">
        <v>42</v>
      </c>
      <c r="X35" s="83">
        <v>0</v>
      </c>
      <c r="Y35" s="93" t="s">
        <v>37</v>
      </c>
      <c r="Z35" s="93"/>
      <c r="AA35" s="282"/>
      <c r="AB35" s="283"/>
      <c r="AC35" s="283"/>
      <c r="AD35" s="283"/>
      <c r="AE35" s="283"/>
      <c r="AF35" s="284"/>
    </row>
    <row r="36" spans="1:32" x14ac:dyDescent="0.2">
      <c r="A36" s="82">
        <f t="shared" si="0"/>
        <v>29</v>
      </c>
      <c r="B36" s="83">
        <v>3</v>
      </c>
      <c r="C36" s="83">
        <v>0</v>
      </c>
      <c r="D36" s="80">
        <v>60.12</v>
      </c>
      <c r="E36" s="79">
        <v>9</v>
      </c>
      <c r="F36" s="79">
        <v>8</v>
      </c>
      <c r="G36" s="80">
        <v>193.72</v>
      </c>
      <c r="H36" s="79">
        <v>2</v>
      </c>
      <c r="I36" s="83">
        <v>1</v>
      </c>
      <c r="J36" s="80">
        <v>41.72</v>
      </c>
      <c r="K36" s="79">
        <v>1</v>
      </c>
      <c r="L36" s="83">
        <v>4</v>
      </c>
      <c r="M36" s="81">
        <v>26.72</v>
      </c>
      <c r="N36" s="84">
        <v>25.05</v>
      </c>
      <c r="O36" s="83">
        <v>44</v>
      </c>
      <c r="P36" s="83">
        <v>140</v>
      </c>
      <c r="Q36" s="83">
        <v>720</v>
      </c>
      <c r="R36" s="83">
        <v>18</v>
      </c>
      <c r="S36" s="83">
        <v>599</v>
      </c>
      <c r="T36" s="83">
        <v>19</v>
      </c>
      <c r="U36" s="83">
        <v>22</v>
      </c>
      <c r="V36" s="83">
        <v>88</v>
      </c>
      <c r="W36" s="83">
        <v>91</v>
      </c>
      <c r="X36" s="83">
        <v>0</v>
      </c>
      <c r="Y36" s="285"/>
      <c r="Z36" s="285"/>
      <c r="AA36" s="285"/>
      <c r="AB36" s="285"/>
      <c r="AC36" s="285"/>
      <c r="AD36" s="285"/>
      <c r="AE36" s="285"/>
      <c r="AF36" s="285"/>
    </row>
    <row r="37" spans="1:32" x14ac:dyDescent="0.2">
      <c r="A37" s="82">
        <v>30</v>
      </c>
      <c r="B37" s="83">
        <v>3</v>
      </c>
      <c r="C37" s="83">
        <v>0</v>
      </c>
      <c r="D37" s="80">
        <v>60.12</v>
      </c>
      <c r="E37" s="79">
        <v>10</v>
      </c>
      <c r="F37" s="79">
        <v>6</v>
      </c>
      <c r="G37" s="80">
        <v>210.42</v>
      </c>
      <c r="H37" s="79">
        <v>2</v>
      </c>
      <c r="I37" s="83">
        <v>1</v>
      </c>
      <c r="J37" s="80">
        <v>41.72</v>
      </c>
      <c r="K37" s="79">
        <v>1</v>
      </c>
      <c r="L37" s="83">
        <v>4</v>
      </c>
      <c r="M37" s="81">
        <v>26.72</v>
      </c>
      <c r="N37" s="84">
        <v>16.7</v>
      </c>
      <c r="O37" s="83">
        <v>28</v>
      </c>
      <c r="P37" s="83">
        <v>120</v>
      </c>
      <c r="Q37" s="83">
        <v>720</v>
      </c>
      <c r="R37" s="83">
        <v>18</v>
      </c>
      <c r="S37" s="83">
        <v>595</v>
      </c>
      <c r="T37" s="83">
        <v>16</v>
      </c>
      <c r="U37" s="83">
        <v>20</v>
      </c>
      <c r="V37" s="83">
        <v>162</v>
      </c>
      <c r="W37" s="83">
        <v>165</v>
      </c>
      <c r="X37" s="83">
        <v>0</v>
      </c>
      <c r="Y37" s="285"/>
      <c r="Z37" s="285"/>
      <c r="AA37" s="285"/>
      <c r="AB37" s="285"/>
      <c r="AC37" s="285"/>
      <c r="AD37" s="285"/>
      <c r="AE37" s="285"/>
      <c r="AF37" s="285"/>
    </row>
    <row r="38" spans="1:32" x14ac:dyDescent="0.2">
      <c r="A38" s="82">
        <v>31</v>
      </c>
      <c r="B38" s="83">
        <v>3</v>
      </c>
      <c r="C38" s="83">
        <v>0</v>
      </c>
      <c r="D38" s="80">
        <v>60.12</v>
      </c>
      <c r="E38" s="79">
        <v>11</v>
      </c>
      <c r="F38" s="79">
        <v>4</v>
      </c>
      <c r="G38" s="80">
        <v>227.12</v>
      </c>
      <c r="H38" s="79">
        <v>2</v>
      </c>
      <c r="I38" s="83">
        <v>1</v>
      </c>
      <c r="J38" s="80">
        <v>41.72</v>
      </c>
      <c r="K38" s="79">
        <v>1</v>
      </c>
      <c r="L38" s="83">
        <v>4</v>
      </c>
      <c r="M38" s="81">
        <v>26.72</v>
      </c>
      <c r="N38" s="84">
        <v>16.7</v>
      </c>
      <c r="O38" s="83">
        <v>30</v>
      </c>
      <c r="P38" s="83">
        <v>130</v>
      </c>
      <c r="Q38" s="83">
        <v>720</v>
      </c>
      <c r="R38" s="83">
        <v>18</v>
      </c>
      <c r="S38" s="83">
        <v>593</v>
      </c>
      <c r="T38" s="83">
        <v>18</v>
      </c>
      <c r="U38" s="83">
        <v>19</v>
      </c>
      <c r="V38" s="83">
        <v>132</v>
      </c>
      <c r="W38" s="83">
        <v>136</v>
      </c>
      <c r="X38" s="83">
        <v>0</v>
      </c>
      <c r="Y38" s="91"/>
      <c r="Z38" s="91"/>
      <c r="AA38" s="91"/>
      <c r="AB38" s="91"/>
      <c r="AC38" s="91"/>
      <c r="AD38" s="91"/>
      <c r="AE38" s="91"/>
      <c r="AF38" s="91"/>
    </row>
    <row r="39" spans="1:32" x14ac:dyDescent="0.2">
      <c r="A39" s="82">
        <v>1</v>
      </c>
      <c r="B39" s="83">
        <v>3</v>
      </c>
      <c r="C39" s="83">
        <v>0</v>
      </c>
      <c r="D39" s="80">
        <v>60.12</v>
      </c>
      <c r="E39" s="79">
        <v>11</v>
      </c>
      <c r="F39" s="79">
        <v>8</v>
      </c>
      <c r="G39" s="80">
        <v>233.8</v>
      </c>
      <c r="H39" s="79">
        <v>2</v>
      </c>
      <c r="I39" s="83">
        <v>1</v>
      </c>
      <c r="J39" s="80">
        <v>41.72</v>
      </c>
      <c r="K39" s="79">
        <v>1</v>
      </c>
      <c r="L39" s="83">
        <v>4</v>
      </c>
      <c r="M39" s="81">
        <v>26.72</v>
      </c>
      <c r="N39" s="84">
        <v>6.68</v>
      </c>
      <c r="O39" s="83">
        <v>16</v>
      </c>
      <c r="P39" s="83">
        <v>120</v>
      </c>
      <c r="Q39" s="83">
        <v>720</v>
      </c>
      <c r="R39" s="83">
        <v>18</v>
      </c>
      <c r="S39" s="83">
        <v>590</v>
      </c>
      <c r="T39" s="83">
        <v>11</v>
      </c>
      <c r="U39" s="83">
        <v>4</v>
      </c>
      <c r="V39" s="83">
        <v>13</v>
      </c>
      <c r="W39" s="83">
        <v>14</v>
      </c>
      <c r="X39" s="83">
        <v>0</v>
      </c>
      <c r="Y39" s="285"/>
      <c r="Z39" s="285"/>
      <c r="AA39" s="285"/>
      <c r="AB39" s="285"/>
      <c r="AC39" s="285"/>
      <c r="AD39" s="285"/>
      <c r="AE39" s="285"/>
      <c r="AF39" s="285"/>
    </row>
    <row r="40" spans="1:32" x14ac:dyDescent="0.2">
      <c r="M40" s="75" t="s">
        <v>26</v>
      </c>
      <c r="N40" s="94">
        <f>SUM(N9:N39)</f>
        <v>382.43</v>
      </c>
      <c r="O40" s="91">
        <f>SUM(O9:O39)</f>
        <v>710</v>
      </c>
      <c r="T40" s="95" t="s">
        <v>26</v>
      </c>
      <c r="U40" s="91">
        <f>SUM(U9:U39)</f>
        <v>561</v>
      </c>
      <c r="V40" s="91">
        <f>SUM(V9:V39)</f>
        <v>3292</v>
      </c>
      <c r="W40" s="91">
        <f>SUM(W9:W39)</f>
        <v>3426</v>
      </c>
      <c r="X40" s="96"/>
      <c r="Y40" s="274" t="s">
        <v>38</v>
      </c>
      <c r="Z40" s="275"/>
      <c r="AA40" s="276"/>
      <c r="AB40" s="276"/>
      <c r="AC40" s="276"/>
      <c r="AD40" s="276"/>
      <c r="AE40" s="276"/>
      <c r="AF40" s="276"/>
    </row>
    <row r="41" spans="1:32" x14ac:dyDescent="0.2">
      <c r="I41" s="75" t="s">
        <v>43</v>
      </c>
      <c r="N41" s="82"/>
      <c r="O41" s="82"/>
      <c r="Q41" s="75" t="s">
        <v>43</v>
      </c>
      <c r="U41" s="82"/>
      <c r="V41" s="82"/>
      <c r="W41" s="82"/>
    </row>
    <row r="42" spans="1:32" x14ac:dyDescent="0.2">
      <c r="K42" s="75" t="s">
        <v>44</v>
      </c>
      <c r="N42" s="82"/>
      <c r="O42" s="82"/>
      <c r="S42" s="75" t="s">
        <v>44</v>
      </c>
      <c r="U42" s="82"/>
      <c r="V42" s="82"/>
      <c r="W42" s="82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70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83">
        <v>3</v>
      </c>
      <c r="C8" s="83">
        <v>0</v>
      </c>
      <c r="D8" s="80">
        <v>60.12</v>
      </c>
      <c r="E8" s="79">
        <v>11</v>
      </c>
      <c r="F8" s="79">
        <v>8</v>
      </c>
      <c r="G8" s="80">
        <v>233.8</v>
      </c>
      <c r="H8" s="79">
        <v>2</v>
      </c>
      <c r="I8" s="83">
        <v>1</v>
      </c>
      <c r="J8" s="80">
        <v>41.72</v>
      </c>
      <c r="K8" s="79">
        <v>1</v>
      </c>
      <c r="L8" s="83">
        <v>4</v>
      </c>
      <c r="M8" s="81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3</v>
      </c>
      <c r="C9" s="7">
        <v>0</v>
      </c>
      <c r="D9" s="4">
        <v>60.12</v>
      </c>
      <c r="E9" s="3">
        <v>3</v>
      </c>
      <c r="F9" s="3">
        <v>1</v>
      </c>
      <c r="G9" s="4">
        <v>61.79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</v>
      </c>
      <c r="O9" s="7">
        <v>6</v>
      </c>
      <c r="P9" s="7">
        <v>80</v>
      </c>
      <c r="Q9" s="7">
        <v>700</v>
      </c>
      <c r="R9" s="7">
        <v>18</v>
      </c>
      <c r="S9" s="7">
        <v>594</v>
      </c>
      <c r="T9" s="7">
        <v>19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5</v>
      </c>
      <c r="AA9" s="7">
        <v>7901585</v>
      </c>
      <c r="AB9" s="7">
        <v>11</v>
      </c>
      <c r="AC9" s="7">
        <v>8</v>
      </c>
      <c r="AD9" s="7">
        <v>3</v>
      </c>
      <c r="AE9" s="7">
        <v>0</v>
      </c>
      <c r="AF9" s="10">
        <v>173.33</v>
      </c>
      <c r="AG9" t="s">
        <v>116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3</v>
      </c>
      <c r="F10" s="3">
        <v>11</v>
      </c>
      <c r="G10" s="4">
        <v>78.489999999999995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16.7</v>
      </c>
      <c r="O10" s="7">
        <v>33</v>
      </c>
      <c r="P10" s="7">
        <v>140</v>
      </c>
      <c r="Q10" s="7">
        <v>720</v>
      </c>
      <c r="R10" s="7">
        <v>18</v>
      </c>
      <c r="S10" s="7">
        <v>604</v>
      </c>
      <c r="T10" s="7">
        <v>22</v>
      </c>
      <c r="U10" s="7">
        <v>21</v>
      </c>
      <c r="V10" s="7">
        <v>63</v>
      </c>
      <c r="W10" s="7">
        <v>64</v>
      </c>
      <c r="X10" s="7">
        <v>0</v>
      </c>
      <c r="Y10" s="9">
        <v>43796</v>
      </c>
      <c r="Z10" s="7">
        <v>5</v>
      </c>
      <c r="AA10" s="7">
        <v>36994</v>
      </c>
      <c r="AB10" s="7">
        <v>12</v>
      </c>
      <c r="AC10" s="7">
        <v>9</v>
      </c>
      <c r="AD10" s="7">
        <v>1</v>
      </c>
      <c r="AE10" s="7">
        <v>8</v>
      </c>
      <c r="AF10" s="10">
        <v>219.31</v>
      </c>
      <c r="AG10" t="s">
        <v>117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4</v>
      </c>
      <c r="F11" s="3">
        <v>11</v>
      </c>
      <c r="G11" s="4">
        <v>98.53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20.04</v>
      </c>
      <c r="O11" s="7">
        <v>38</v>
      </c>
      <c r="P11" s="7">
        <v>140</v>
      </c>
      <c r="Q11" s="7">
        <v>720</v>
      </c>
      <c r="R11" s="7">
        <v>18</v>
      </c>
      <c r="S11" s="7">
        <v>616</v>
      </c>
      <c r="T11" s="7">
        <v>24</v>
      </c>
      <c r="U11" s="7">
        <v>30</v>
      </c>
      <c r="V11" s="7">
        <v>185</v>
      </c>
      <c r="W11" s="7">
        <v>196</v>
      </c>
      <c r="X11" s="7">
        <v>0</v>
      </c>
      <c r="Y11" s="9">
        <v>43799</v>
      </c>
      <c r="Z11" s="7">
        <v>4</v>
      </c>
      <c r="AA11" s="7">
        <v>37237</v>
      </c>
      <c r="AB11" s="7">
        <v>11</v>
      </c>
      <c r="AC11" s="7">
        <v>7</v>
      </c>
      <c r="AD11" s="7">
        <v>2</v>
      </c>
      <c r="AE11" s="7">
        <v>1</v>
      </c>
      <c r="AF11" s="10">
        <v>189.02</v>
      </c>
      <c r="AG11" t="s">
        <v>118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5</v>
      </c>
      <c r="F12" s="3">
        <v>9</v>
      </c>
      <c r="G12" s="4">
        <v>115.23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16.7</v>
      </c>
      <c r="O12" s="7">
        <v>32</v>
      </c>
      <c r="P12" s="7">
        <v>150</v>
      </c>
      <c r="Q12" s="7">
        <v>720</v>
      </c>
      <c r="R12" s="7">
        <v>18</v>
      </c>
      <c r="S12" s="7">
        <v>618</v>
      </c>
      <c r="T12" s="7">
        <v>19</v>
      </c>
      <c r="U12" s="7">
        <v>33</v>
      </c>
      <c r="V12" s="7">
        <v>231</v>
      </c>
      <c r="W12" s="7">
        <v>236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6</v>
      </c>
      <c r="F13" s="3">
        <v>9</v>
      </c>
      <c r="G13" s="4">
        <v>135.27000000000001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20.04</v>
      </c>
      <c r="O13" s="7">
        <v>38</v>
      </c>
      <c r="P13" s="7">
        <v>150</v>
      </c>
      <c r="Q13" s="7">
        <v>720</v>
      </c>
      <c r="R13" s="7">
        <v>18</v>
      </c>
      <c r="S13" s="7">
        <v>608</v>
      </c>
      <c r="T13" s="7">
        <v>25</v>
      </c>
      <c r="U13" s="7">
        <v>29</v>
      </c>
      <c r="V13" s="7">
        <v>165</v>
      </c>
      <c r="W13" s="7">
        <v>169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7</v>
      </c>
      <c r="F14" s="3">
        <v>6</v>
      </c>
      <c r="G14" s="4">
        <v>150.30000000000001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15.03</v>
      </c>
      <c r="O14" s="7">
        <v>30</v>
      </c>
      <c r="P14" s="7">
        <v>140</v>
      </c>
      <c r="Q14" s="7">
        <v>720</v>
      </c>
      <c r="R14" s="7">
        <v>18</v>
      </c>
      <c r="S14" s="7">
        <v>605</v>
      </c>
      <c r="T14" s="7">
        <v>22</v>
      </c>
      <c r="U14" s="7">
        <v>22</v>
      </c>
      <c r="V14" s="7">
        <v>128</v>
      </c>
      <c r="W14" s="7">
        <v>130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8</v>
      </c>
      <c r="F15" s="3">
        <v>2</v>
      </c>
      <c r="G15" s="4">
        <v>163.66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13.36</v>
      </c>
      <c r="O15" s="7">
        <v>18</v>
      </c>
      <c r="P15" s="7">
        <v>120</v>
      </c>
      <c r="Q15" s="7">
        <v>720</v>
      </c>
      <c r="R15" s="7">
        <v>18</v>
      </c>
      <c r="S15" s="7">
        <v>599</v>
      </c>
      <c r="T15" s="7">
        <v>16</v>
      </c>
      <c r="U15" s="7">
        <v>15</v>
      </c>
      <c r="V15" s="7">
        <v>98</v>
      </c>
      <c r="W15" s="7">
        <v>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8</v>
      </c>
      <c r="F16" s="3">
        <v>9</v>
      </c>
      <c r="G16" s="4">
        <v>175.35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620</v>
      </c>
      <c r="T16" s="7">
        <v>15</v>
      </c>
      <c r="U16" s="7">
        <v>16</v>
      </c>
      <c r="V16" s="7">
        <v>80</v>
      </c>
      <c r="W16" s="7">
        <v>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9</v>
      </c>
      <c r="F17" s="3">
        <v>8</v>
      </c>
      <c r="G17" s="4">
        <v>193.72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18.37</v>
      </c>
      <c r="O17" s="7">
        <v>24</v>
      </c>
      <c r="P17" s="7">
        <v>140</v>
      </c>
      <c r="Q17" s="7">
        <v>720</v>
      </c>
      <c r="R17" s="7">
        <v>18</v>
      </c>
      <c r="S17" s="7">
        <v>628</v>
      </c>
      <c r="T17" s="7">
        <v>19</v>
      </c>
      <c r="U17" s="7">
        <v>12</v>
      </c>
      <c r="V17" s="7">
        <v>62</v>
      </c>
      <c r="W17" s="7">
        <v>64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10</v>
      </c>
      <c r="F18" s="3">
        <v>5</v>
      </c>
      <c r="G18" s="4">
        <v>208.75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15.03</v>
      </c>
      <c r="O18" s="7">
        <v>26</v>
      </c>
      <c r="P18" s="7">
        <v>120</v>
      </c>
      <c r="Q18" s="7">
        <v>720</v>
      </c>
      <c r="R18" s="7">
        <v>18</v>
      </c>
      <c r="S18" s="7">
        <v>626</v>
      </c>
      <c r="T18" s="7">
        <v>25</v>
      </c>
      <c r="U18" s="7">
        <v>18</v>
      </c>
      <c r="V18" s="7">
        <v>250</v>
      </c>
      <c r="W18" s="7">
        <v>256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11</v>
      </c>
      <c r="F19" s="3">
        <v>0</v>
      </c>
      <c r="G19" s="4">
        <v>220.44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11.69</v>
      </c>
      <c r="O19" s="7">
        <v>18</v>
      </c>
      <c r="P19" s="7">
        <v>120</v>
      </c>
      <c r="Q19" s="7">
        <v>720</v>
      </c>
      <c r="R19" s="7">
        <v>18</v>
      </c>
      <c r="S19" s="7">
        <v>615</v>
      </c>
      <c r="T19" s="7">
        <v>16</v>
      </c>
      <c r="U19" s="7">
        <v>20</v>
      </c>
      <c r="V19" s="7">
        <v>228</v>
      </c>
      <c r="W19" s="7">
        <v>230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11</v>
      </c>
      <c r="F20" s="3">
        <v>8</v>
      </c>
      <c r="G20" s="4">
        <v>233.8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13.36</v>
      </c>
      <c r="O20" s="7">
        <v>22</v>
      </c>
      <c r="P20" s="7">
        <v>120</v>
      </c>
      <c r="Q20" s="7">
        <v>720</v>
      </c>
      <c r="R20" s="7">
        <v>18</v>
      </c>
      <c r="S20" s="7">
        <v>609</v>
      </c>
      <c r="T20" s="7">
        <v>18</v>
      </c>
      <c r="U20" s="7">
        <v>22</v>
      </c>
      <c r="V20" s="17">
        <v>237</v>
      </c>
      <c r="W20" s="17">
        <v>239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581.66</v>
      </c>
    </row>
    <row r="21" spans="1:32" x14ac:dyDescent="0.2">
      <c r="A21" s="6">
        <f t="shared" si="0"/>
        <v>14</v>
      </c>
      <c r="B21" s="7">
        <v>3</v>
      </c>
      <c r="C21" s="7">
        <v>8</v>
      </c>
      <c r="D21" s="4">
        <v>73.48</v>
      </c>
      <c r="E21" s="3">
        <v>11</v>
      </c>
      <c r="F21" s="3">
        <v>8</v>
      </c>
      <c r="G21" s="4">
        <v>233.8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21</v>
      </c>
      <c r="P21" s="7">
        <v>120</v>
      </c>
      <c r="Q21" s="7">
        <v>720</v>
      </c>
      <c r="R21" s="11">
        <v>18</v>
      </c>
      <c r="S21" s="7">
        <v>587</v>
      </c>
      <c r="T21" s="7">
        <v>17</v>
      </c>
      <c r="U21" s="7">
        <v>22</v>
      </c>
      <c r="V21" s="7">
        <v>267</v>
      </c>
      <c r="W21" s="7">
        <v>277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v>15</v>
      </c>
      <c r="B22" s="7">
        <v>3</v>
      </c>
      <c r="C22" s="7">
        <v>8</v>
      </c>
      <c r="D22" s="4">
        <v>73.48</v>
      </c>
      <c r="E22" s="3">
        <v>12</v>
      </c>
      <c r="F22" s="3">
        <v>2</v>
      </c>
      <c r="G22" s="4">
        <v>243.28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18</v>
      </c>
      <c r="P22" s="7">
        <v>120</v>
      </c>
      <c r="Q22" s="7">
        <v>720</v>
      </c>
      <c r="R22" s="7">
        <v>18</v>
      </c>
      <c r="S22" s="7">
        <v>615</v>
      </c>
      <c r="T22" s="7">
        <v>20</v>
      </c>
      <c r="U22" s="7">
        <v>20</v>
      </c>
      <c r="V22" s="7">
        <v>181</v>
      </c>
      <c r="W22" s="7">
        <v>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3</v>
      </c>
      <c r="C23" s="7">
        <v>8</v>
      </c>
      <c r="D23" s="4">
        <v>73.48</v>
      </c>
      <c r="E23" s="3">
        <v>12</v>
      </c>
      <c r="F23" s="3">
        <v>8</v>
      </c>
      <c r="G23" s="4">
        <v>253.84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20</v>
      </c>
      <c r="P23" s="7">
        <v>120</v>
      </c>
      <c r="Q23" s="7">
        <v>720</v>
      </c>
      <c r="R23" s="7">
        <v>18</v>
      </c>
      <c r="S23" s="7">
        <v>622</v>
      </c>
      <c r="T23" s="7">
        <v>15</v>
      </c>
      <c r="U23" s="7">
        <v>16</v>
      </c>
      <c r="V23" s="7">
        <v>80</v>
      </c>
      <c r="W23" s="7">
        <v>90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5</v>
      </c>
      <c r="D24" s="4">
        <v>88.51</v>
      </c>
      <c r="E24" s="3">
        <v>12</v>
      </c>
      <c r="F24" s="3">
        <v>8</v>
      </c>
      <c r="G24" s="4">
        <v>253.84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15.03</v>
      </c>
      <c r="O24" s="7">
        <v>28</v>
      </c>
      <c r="P24" s="7">
        <v>130</v>
      </c>
      <c r="Q24" s="7">
        <v>720</v>
      </c>
      <c r="R24" s="7">
        <v>18</v>
      </c>
      <c r="S24" s="7">
        <v>620</v>
      </c>
      <c r="T24" s="7">
        <v>18</v>
      </c>
      <c r="U24" s="7">
        <v>22</v>
      </c>
      <c r="V24" s="7">
        <v>151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2</v>
      </c>
      <c r="D25" s="4">
        <v>103.54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15.03</v>
      </c>
      <c r="O25" s="7">
        <v>26</v>
      </c>
      <c r="P25" s="7">
        <v>130</v>
      </c>
      <c r="Q25" s="7">
        <v>720</v>
      </c>
      <c r="R25" s="7">
        <v>18</v>
      </c>
      <c r="S25" s="7">
        <v>626</v>
      </c>
      <c r="T25" s="7">
        <v>19</v>
      </c>
      <c r="U25" s="7">
        <v>24</v>
      </c>
      <c r="V25" s="18">
        <v>170</v>
      </c>
      <c r="W25" s="18">
        <v>176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12</v>
      </c>
      <c r="F26" s="3">
        <v>8</v>
      </c>
      <c r="G26" s="4">
        <v>253.84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130</v>
      </c>
      <c r="Q26" s="7">
        <v>720</v>
      </c>
      <c r="R26" s="7">
        <v>18</v>
      </c>
      <c r="S26" s="7">
        <v>627</v>
      </c>
      <c r="T26" s="7">
        <v>14</v>
      </c>
      <c r="U26" s="7">
        <v>11</v>
      </c>
      <c r="V26" s="7">
        <v>62</v>
      </c>
      <c r="W26" s="7">
        <v>66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6</v>
      </c>
      <c r="C27" s="7">
        <v>6</v>
      </c>
      <c r="D27" s="4">
        <v>130.26</v>
      </c>
      <c r="E27" s="3">
        <v>12</v>
      </c>
      <c r="F27" s="3">
        <v>8</v>
      </c>
      <c r="G27" s="4">
        <v>253.84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16.7</v>
      </c>
      <c r="O27" s="7">
        <v>22</v>
      </c>
      <c r="P27" s="7">
        <v>140</v>
      </c>
      <c r="Q27" s="7">
        <v>720</v>
      </c>
      <c r="R27" s="7">
        <v>18</v>
      </c>
      <c r="S27" s="7">
        <v>625</v>
      </c>
      <c r="T27" s="7">
        <v>16</v>
      </c>
      <c r="U27" s="7">
        <v>21</v>
      </c>
      <c r="V27" s="7">
        <v>146</v>
      </c>
      <c r="W27" s="7">
        <v>149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12</v>
      </c>
      <c r="F28" s="3">
        <v>8</v>
      </c>
      <c r="G28" s="4">
        <v>253.84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20.04</v>
      </c>
      <c r="O28" s="7">
        <v>32</v>
      </c>
      <c r="P28" s="7">
        <v>150</v>
      </c>
      <c r="Q28" s="7">
        <v>720</v>
      </c>
      <c r="R28" s="7">
        <v>18</v>
      </c>
      <c r="S28" s="7">
        <v>625</v>
      </c>
      <c r="T28" s="7">
        <v>22</v>
      </c>
      <c r="U28" s="7">
        <v>25</v>
      </c>
      <c r="V28" s="7">
        <v>233</v>
      </c>
      <c r="W28" s="7">
        <v>236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v>22</v>
      </c>
      <c r="B29" s="7">
        <v>8</v>
      </c>
      <c r="C29" s="7">
        <v>8</v>
      </c>
      <c r="D29" s="4">
        <v>173.68</v>
      </c>
      <c r="E29" s="3">
        <v>12</v>
      </c>
      <c r="F29" s="3">
        <v>8</v>
      </c>
      <c r="G29" s="4">
        <v>253.84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21.71</v>
      </c>
      <c r="O29" s="7">
        <v>38</v>
      </c>
      <c r="P29" s="7">
        <v>150</v>
      </c>
      <c r="Q29" s="7">
        <v>720</v>
      </c>
      <c r="R29" s="7">
        <v>18</v>
      </c>
      <c r="S29" s="7">
        <v>628</v>
      </c>
      <c r="T29" s="7">
        <v>23</v>
      </c>
      <c r="U29" s="7">
        <v>26</v>
      </c>
      <c r="V29" s="7">
        <v>216</v>
      </c>
      <c r="W29" s="7">
        <v>223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319"/>
      <c r="AF29" s="319"/>
    </row>
    <row r="30" spans="1:32" x14ac:dyDescent="0.2">
      <c r="A30" s="6">
        <f t="shared" si="0"/>
        <v>23</v>
      </c>
      <c r="B30" s="7">
        <v>9</v>
      </c>
      <c r="C30" s="7">
        <v>10</v>
      </c>
      <c r="D30" s="4">
        <v>197.06</v>
      </c>
      <c r="E30" s="3">
        <v>12</v>
      </c>
      <c r="F30" s="3">
        <v>8</v>
      </c>
      <c r="G30" s="4">
        <v>253.84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23.38</v>
      </c>
      <c r="O30" s="7">
        <v>40</v>
      </c>
      <c r="P30" s="7">
        <v>140</v>
      </c>
      <c r="Q30" s="7">
        <v>720</v>
      </c>
      <c r="R30" s="7">
        <v>18</v>
      </c>
      <c r="S30" s="7">
        <v>628</v>
      </c>
      <c r="T30" s="7">
        <v>22</v>
      </c>
      <c r="U30" s="7">
        <v>24</v>
      </c>
      <c r="V30" s="7">
        <v>189</v>
      </c>
      <c r="W30" s="7">
        <v>195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>
        <v>12</v>
      </c>
      <c r="F31" s="3">
        <v>8</v>
      </c>
      <c r="G31" s="4">
        <v>253.84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13.36</v>
      </c>
      <c r="O31" s="7">
        <v>20</v>
      </c>
      <c r="P31" s="7">
        <v>120</v>
      </c>
      <c r="Q31" s="7">
        <v>720</v>
      </c>
      <c r="R31" s="7">
        <v>18</v>
      </c>
      <c r="S31" s="7">
        <v>626</v>
      </c>
      <c r="T31" s="7">
        <v>14</v>
      </c>
      <c r="U31" s="7">
        <v>6</v>
      </c>
      <c r="V31" s="7">
        <v>74</v>
      </c>
      <c r="W31" s="7">
        <v>79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1</v>
      </c>
      <c r="D32" s="4">
        <v>222.11</v>
      </c>
      <c r="E32" s="3">
        <v>12</v>
      </c>
      <c r="F32" s="3">
        <v>8</v>
      </c>
      <c r="G32" s="4">
        <v>253.84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11.69</v>
      </c>
      <c r="O32" s="7">
        <v>22</v>
      </c>
      <c r="P32" s="7">
        <v>130</v>
      </c>
      <c r="Q32" s="7">
        <v>720</v>
      </c>
      <c r="R32" s="7">
        <v>18</v>
      </c>
      <c r="S32" s="7">
        <v>628</v>
      </c>
      <c r="T32" s="7">
        <v>15</v>
      </c>
      <c r="U32" s="7">
        <v>19</v>
      </c>
      <c r="V32" s="7">
        <v>182</v>
      </c>
      <c r="W32" s="7">
        <v>189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8</v>
      </c>
      <c r="D33" s="4">
        <v>233.8</v>
      </c>
      <c r="E33" s="3">
        <v>12</v>
      </c>
      <c r="F33" s="3">
        <v>8</v>
      </c>
      <c r="G33" s="4">
        <v>253.84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11.69</v>
      </c>
      <c r="O33" s="7">
        <v>20</v>
      </c>
      <c r="P33" s="7">
        <v>120</v>
      </c>
      <c r="Q33" s="7">
        <v>720</v>
      </c>
      <c r="R33" s="7">
        <v>18</v>
      </c>
      <c r="S33" s="7">
        <v>625</v>
      </c>
      <c r="T33" s="7">
        <v>16</v>
      </c>
      <c r="U33" s="7">
        <v>20</v>
      </c>
      <c r="V33" s="7">
        <v>163</v>
      </c>
      <c r="W33" s="7">
        <v>169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8</v>
      </c>
      <c r="D34" s="4">
        <v>233.8</v>
      </c>
      <c r="E34" s="3">
        <v>2</v>
      </c>
      <c r="F34" s="3">
        <v>4</v>
      </c>
      <c r="G34" s="4">
        <v>46.76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22</v>
      </c>
      <c r="P34" s="7">
        <v>120</v>
      </c>
      <c r="Q34" s="7">
        <v>720</v>
      </c>
      <c r="R34" s="7">
        <v>18</v>
      </c>
      <c r="S34" s="7">
        <v>625</v>
      </c>
      <c r="T34" s="7">
        <v>15</v>
      </c>
      <c r="U34" s="7">
        <v>18</v>
      </c>
      <c r="V34" s="7">
        <v>136</v>
      </c>
      <c r="W34" s="7">
        <v>141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11</v>
      </c>
      <c r="C35" s="7">
        <v>8</v>
      </c>
      <c r="D35" s="4">
        <v>233.8</v>
      </c>
      <c r="E35" s="3">
        <v>2</v>
      </c>
      <c r="F35" s="3">
        <v>8</v>
      </c>
      <c r="G35" s="4">
        <v>53.44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6.68</v>
      </c>
      <c r="O35" s="7">
        <v>14</v>
      </c>
      <c r="P35" s="7">
        <v>120</v>
      </c>
      <c r="Q35" s="7">
        <v>720</v>
      </c>
      <c r="R35" s="7">
        <v>18</v>
      </c>
      <c r="S35" s="7">
        <v>625</v>
      </c>
      <c r="T35" s="7">
        <v>14</v>
      </c>
      <c r="U35" s="7">
        <v>15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8</v>
      </c>
      <c r="D36" s="4">
        <v>233.8</v>
      </c>
      <c r="E36" s="3">
        <v>3</v>
      </c>
      <c r="F36" s="3">
        <v>2</v>
      </c>
      <c r="G36" s="4">
        <v>63.46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19</v>
      </c>
      <c r="P36" s="7">
        <v>120</v>
      </c>
      <c r="Q36" s="7">
        <v>720</v>
      </c>
      <c r="R36" s="7">
        <v>18</v>
      </c>
      <c r="S36" s="7">
        <v>625</v>
      </c>
      <c r="T36" s="7">
        <v>12</v>
      </c>
      <c r="U36" s="7">
        <v>12</v>
      </c>
      <c r="V36" s="7">
        <v>79</v>
      </c>
      <c r="W36" s="7">
        <v>84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1</v>
      </c>
      <c r="D37" s="4">
        <v>41.75</v>
      </c>
      <c r="E37" s="3">
        <v>3</v>
      </c>
      <c r="F37" s="3">
        <v>7</v>
      </c>
      <c r="G37" s="4">
        <v>71.81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628</v>
      </c>
      <c r="T37" s="7">
        <v>15</v>
      </c>
      <c r="U37" s="7">
        <v>22</v>
      </c>
      <c r="V37" s="7">
        <v>265</v>
      </c>
      <c r="W37" s="7">
        <v>271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7"/>
      <c r="N38" s="4"/>
      <c r="O38" s="3"/>
      <c r="P38" s="3"/>
      <c r="Q38" s="4"/>
      <c r="R38" s="3"/>
      <c r="S38" s="7"/>
      <c r="T38" s="4"/>
      <c r="U38" s="3"/>
      <c r="V38" s="7"/>
      <c r="W38" s="5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1</v>
      </c>
      <c r="D39" s="4">
        <v>41.75</v>
      </c>
      <c r="E39" s="3">
        <v>4</v>
      </c>
      <c r="F39" s="3">
        <v>5</v>
      </c>
      <c r="G39" s="4">
        <v>88.51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16.7</v>
      </c>
      <c r="O39" s="7">
        <v>32</v>
      </c>
      <c r="P39" s="7">
        <v>130</v>
      </c>
      <c r="Q39" s="7">
        <v>720</v>
      </c>
      <c r="R39" s="7">
        <v>18</v>
      </c>
      <c r="S39" s="7">
        <v>620</v>
      </c>
      <c r="T39" s="7">
        <v>28</v>
      </c>
      <c r="U39" s="7">
        <v>24</v>
      </c>
      <c r="V39" s="7">
        <v>241</v>
      </c>
      <c r="W39" s="7">
        <v>249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421.17000000000007</v>
      </c>
      <c r="O40" s="12">
        <f>SUM(O9:O39)</f>
        <v>728</v>
      </c>
      <c r="T40" s="19" t="s">
        <v>26</v>
      </c>
      <c r="U40" s="12"/>
      <c r="V40" s="12">
        <f>SUM(V9:V39)</f>
        <v>4669</v>
      </c>
      <c r="W40" s="12">
        <f>SUM(W9:W39)</f>
        <v>4721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B8" sqref="B6:K8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71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2</v>
      </c>
      <c r="C8" s="7">
        <v>1</v>
      </c>
      <c r="D8" s="4">
        <v>41.75</v>
      </c>
      <c r="E8" s="3">
        <v>4</v>
      </c>
      <c r="F8" s="3">
        <v>5</v>
      </c>
      <c r="G8" s="4">
        <v>88.51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2</v>
      </c>
      <c r="C9" s="7">
        <v>1</v>
      </c>
      <c r="D9" s="4">
        <v>41.75</v>
      </c>
      <c r="E9" s="3">
        <v>5</v>
      </c>
      <c r="F9" s="3">
        <v>2</v>
      </c>
      <c r="G9" s="4">
        <v>103.54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15.03</v>
      </c>
      <c r="O9" s="7">
        <v>28</v>
      </c>
      <c r="P9" s="7">
        <v>140</v>
      </c>
      <c r="Q9" s="7">
        <v>720</v>
      </c>
      <c r="R9" s="7">
        <v>18</v>
      </c>
      <c r="S9" s="7">
        <v>620</v>
      </c>
      <c r="T9" s="7">
        <v>15</v>
      </c>
      <c r="U9" s="7">
        <v>16</v>
      </c>
      <c r="V9" s="7">
        <v>146</v>
      </c>
      <c r="W9" s="7">
        <v>159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1</v>
      </c>
      <c r="D10" s="4">
        <v>41.75</v>
      </c>
      <c r="E10" s="3">
        <v>5</v>
      </c>
      <c r="F10" s="3">
        <v>11</v>
      </c>
      <c r="G10" s="4">
        <v>118.57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15.03</v>
      </c>
      <c r="O10" s="7">
        <v>26</v>
      </c>
      <c r="P10" s="7">
        <v>140</v>
      </c>
      <c r="Q10" s="7">
        <v>720</v>
      </c>
      <c r="R10" s="7">
        <v>18</v>
      </c>
      <c r="S10" s="7">
        <v>620</v>
      </c>
      <c r="T10" s="7">
        <v>16</v>
      </c>
      <c r="U10" s="7">
        <v>22</v>
      </c>
      <c r="V10" s="7">
        <v>249</v>
      </c>
      <c r="W10" s="7">
        <v>256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1</v>
      </c>
      <c r="D11" s="4">
        <v>41.75</v>
      </c>
      <c r="E11" s="3">
        <v>6</v>
      </c>
      <c r="F11" s="3">
        <v>5</v>
      </c>
      <c r="G11" s="4">
        <v>128.59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10.02</v>
      </c>
      <c r="O11" s="7">
        <v>16</v>
      </c>
      <c r="P11" s="7">
        <v>120</v>
      </c>
      <c r="Q11" s="7">
        <v>720</v>
      </c>
      <c r="R11" s="7">
        <v>18</v>
      </c>
      <c r="S11" s="7">
        <v>622</v>
      </c>
      <c r="T11" s="7">
        <v>12</v>
      </c>
      <c r="U11" s="7">
        <v>16</v>
      </c>
      <c r="V11" s="7">
        <v>230</v>
      </c>
      <c r="W11" s="7">
        <v>241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1</v>
      </c>
      <c r="D12" s="4">
        <v>41.75</v>
      </c>
      <c r="E12" s="3">
        <v>7</v>
      </c>
      <c r="F12" s="3">
        <v>2</v>
      </c>
      <c r="G12" s="4">
        <v>143.62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15.03</v>
      </c>
      <c r="O12" s="7">
        <v>24</v>
      </c>
      <c r="P12" s="7">
        <v>140</v>
      </c>
      <c r="Q12" s="7">
        <v>720</v>
      </c>
      <c r="R12" s="7">
        <v>18</v>
      </c>
      <c r="S12" s="7">
        <v>620</v>
      </c>
      <c r="T12" s="7">
        <v>15</v>
      </c>
      <c r="U12" s="7">
        <v>21</v>
      </c>
      <c r="V12" s="7">
        <v>204</v>
      </c>
      <c r="W12" s="7">
        <v>207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7</v>
      </c>
      <c r="F13" s="3">
        <v>7</v>
      </c>
      <c r="G13" s="4">
        <v>151.97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8.35</v>
      </c>
      <c r="O13" s="7">
        <v>14</v>
      </c>
      <c r="P13" s="7">
        <v>120</v>
      </c>
      <c r="Q13" s="7">
        <v>720</v>
      </c>
      <c r="R13" s="7">
        <v>18</v>
      </c>
      <c r="S13" s="7">
        <v>620</v>
      </c>
      <c r="T13" s="7">
        <v>12</v>
      </c>
      <c r="U13" s="7">
        <v>14</v>
      </c>
      <c r="V13" s="7">
        <v>200</v>
      </c>
      <c r="W13" s="7">
        <v>205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1</v>
      </c>
      <c r="D14" s="4">
        <v>41.75</v>
      </c>
      <c r="E14" s="3">
        <v>8</v>
      </c>
      <c r="F14" s="3">
        <v>3</v>
      </c>
      <c r="G14" s="4">
        <v>165.33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13.36</v>
      </c>
      <c r="O14" s="7">
        <v>18</v>
      </c>
      <c r="P14" s="7">
        <v>120</v>
      </c>
      <c r="Q14" s="7">
        <v>720</v>
      </c>
      <c r="R14" s="7">
        <v>18</v>
      </c>
      <c r="S14" s="7">
        <v>620</v>
      </c>
      <c r="T14" s="7">
        <v>14</v>
      </c>
      <c r="U14" s="7">
        <v>18</v>
      </c>
      <c r="V14" s="7">
        <v>196</v>
      </c>
      <c r="W14" s="7">
        <v>205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1</v>
      </c>
      <c r="D15" s="4">
        <v>41.75</v>
      </c>
      <c r="E15" s="3">
        <v>8</v>
      </c>
      <c r="F15" s="3">
        <v>10</v>
      </c>
      <c r="G15" s="4">
        <v>177.02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11.69</v>
      </c>
      <c r="O15" s="7">
        <v>16</v>
      </c>
      <c r="P15" s="7">
        <v>120</v>
      </c>
      <c r="Q15" s="7">
        <v>720</v>
      </c>
      <c r="R15" s="7">
        <v>18</v>
      </c>
      <c r="S15" s="7">
        <v>624</v>
      </c>
      <c r="T15" s="7">
        <v>12</v>
      </c>
      <c r="U15" s="7">
        <v>15</v>
      </c>
      <c r="V15" s="7">
        <v>198</v>
      </c>
      <c r="W15" s="7">
        <v>199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1</v>
      </c>
      <c r="D16" s="4">
        <v>41.75</v>
      </c>
      <c r="E16" s="3">
        <v>9</v>
      </c>
      <c r="F16" s="3">
        <v>5</v>
      </c>
      <c r="G16" s="4">
        <v>188.71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623</v>
      </c>
      <c r="T16" s="7">
        <v>13</v>
      </c>
      <c r="U16" s="7">
        <v>17</v>
      </c>
      <c r="V16" s="7">
        <v>208</v>
      </c>
      <c r="W16" s="7">
        <v>212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1</v>
      </c>
      <c r="D17" s="4">
        <v>41.75</v>
      </c>
      <c r="E17" s="3">
        <v>9</v>
      </c>
      <c r="F17" s="3">
        <v>11</v>
      </c>
      <c r="G17" s="4">
        <v>198.73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14</v>
      </c>
      <c r="P17" s="7">
        <v>120</v>
      </c>
      <c r="Q17" s="7">
        <v>720</v>
      </c>
      <c r="R17" s="7">
        <v>18</v>
      </c>
      <c r="S17" s="7">
        <v>617</v>
      </c>
      <c r="T17" s="7">
        <v>12</v>
      </c>
      <c r="U17" s="7">
        <v>16</v>
      </c>
      <c r="V17" s="7">
        <v>195</v>
      </c>
      <c r="W17" s="7">
        <v>197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1</v>
      </c>
      <c r="D18" s="4">
        <v>41.75</v>
      </c>
      <c r="E18" s="3">
        <v>10</v>
      </c>
      <c r="F18" s="3">
        <v>6</v>
      </c>
      <c r="G18" s="4">
        <v>210.42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11.69</v>
      </c>
      <c r="O18" s="7">
        <v>16</v>
      </c>
      <c r="P18" s="7">
        <v>120</v>
      </c>
      <c r="Q18" s="7">
        <v>720</v>
      </c>
      <c r="R18" s="7">
        <v>18</v>
      </c>
      <c r="S18" s="7">
        <v>620</v>
      </c>
      <c r="T18" s="7">
        <v>14</v>
      </c>
      <c r="U18" s="7">
        <v>19</v>
      </c>
      <c r="V18" s="7">
        <v>183</v>
      </c>
      <c r="W18" s="7">
        <v>190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1</v>
      </c>
      <c r="D19" s="4">
        <v>41.75</v>
      </c>
      <c r="E19" s="3">
        <v>10</v>
      </c>
      <c r="F19" s="3">
        <v>11</v>
      </c>
      <c r="G19" s="4">
        <v>218.77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8.35</v>
      </c>
      <c r="O19" s="7">
        <v>12</v>
      </c>
      <c r="P19" s="7">
        <v>120</v>
      </c>
      <c r="Q19" s="7">
        <v>720</v>
      </c>
      <c r="R19" s="7">
        <v>18</v>
      </c>
      <c r="S19" s="7">
        <v>626</v>
      </c>
      <c r="T19" s="7">
        <v>11</v>
      </c>
      <c r="U19" s="7">
        <v>15</v>
      </c>
      <c r="V19" s="7">
        <v>206</v>
      </c>
      <c r="W19" s="7">
        <v>207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1</v>
      </c>
      <c r="D20" s="4">
        <v>41.75</v>
      </c>
      <c r="E20" s="3">
        <v>11</v>
      </c>
      <c r="F20" s="3">
        <v>6</v>
      </c>
      <c r="G20" s="4">
        <v>230.46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11.69</v>
      </c>
      <c r="O20" s="7">
        <v>15</v>
      </c>
      <c r="P20" s="7">
        <v>120</v>
      </c>
      <c r="Q20" s="7">
        <v>720</v>
      </c>
      <c r="R20" s="7">
        <v>18</v>
      </c>
      <c r="S20" s="7">
        <v>625</v>
      </c>
      <c r="T20" s="7">
        <v>12</v>
      </c>
      <c r="U20" s="7">
        <v>16</v>
      </c>
      <c r="V20" s="17">
        <v>199</v>
      </c>
      <c r="W20" s="17">
        <v>202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/>
    </row>
    <row r="21" spans="1:32" x14ac:dyDescent="0.2">
      <c r="A21" s="6">
        <f t="shared" si="0"/>
        <v>14</v>
      </c>
      <c r="B21" s="7">
        <v>2</v>
      </c>
      <c r="C21" s="7">
        <v>1</v>
      </c>
      <c r="D21" s="4">
        <v>41.75</v>
      </c>
      <c r="E21" s="3">
        <v>12</v>
      </c>
      <c r="F21" s="3">
        <v>2</v>
      </c>
      <c r="G21" s="4">
        <v>243.82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18</v>
      </c>
      <c r="P21" s="7">
        <v>120</v>
      </c>
      <c r="Q21" s="7">
        <v>720</v>
      </c>
      <c r="R21" s="11">
        <v>18</v>
      </c>
      <c r="S21" s="7">
        <v>622</v>
      </c>
      <c r="T21" s="7">
        <v>15</v>
      </c>
      <c r="U21" s="7">
        <v>22</v>
      </c>
      <c r="V21" s="7">
        <v>196</v>
      </c>
      <c r="W21" s="7">
        <v>199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2</v>
      </c>
      <c r="C22" s="7">
        <v>1</v>
      </c>
      <c r="D22" s="4">
        <v>41.75</v>
      </c>
      <c r="E22" s="3">
        <v>12</v>
      </c>
      <c r="F22" s="3">
        <v>8</v>
      </c>
      <c r="G22" s="4">
        <v>253.84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16</v>
      </c>
      <c r="P22" s="7">
        <v>120</v>
      </c>
      <c r="Q22" s="7">
        <v>720</v>
      </c>
      <c r="R22" s="7">
        <v>18</v>
      </c>
      <c r="S22" s="7">
        <v>629</v>
      </c>
      <c r="T22" s="7">
        <v>13</v>
      </c>
      <c r="U22" s="7">
        <v>18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13</v>
      </c>
      <c r="F23" s="3">
        <v>1</v>
      </c>
      <c r="G23" s="4">
        <v>262.19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8.35</v>
      </c>
      <c r="O23" s="7">
        <v>14</v>
      </c>
      <c r="P23" s="7">
        <v>120</v>
      </c>
      <c r="Q23" s="7">
        <v>720</v>
      </c>
      <c r="R23" s="7">
        <v>18</v>
      </c>
      <c r="S23" s="7">
        <v>632</v>
      </c>
      <c r="T23" s="7">
        <v>11</v>
      </c>
      <c r="U23" s="7">
        <v>16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1</v>
      </c>
      <c r="D24" s="4">
        <v>41.75</v>
      </c>
      <c r="E24" s="3">
        <v>13</v>
      </c>
      <c r="F24" s="3">
        <v>8</v>
      </c>
      <c r="G24" s="4">
        <v>273.88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15</v>
      </c>
      <c r="P24" s="7">
        <v>120</v>
      </c>
      <c r="Q24" s="7">
        <v>720</v>
      </c>
      <c r="R24" s="7">
        <v>18</v>
      </c>
      <c r="S24" s="7">
        <v>630</v>
      </c>
      <c r="T24" s="7">
        <v>12</v>
      </c>
      <c r="U24" s="7">
        <v>15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1</v>
      </c>
      <c r="D25" s="4">
        <v>41.75</v>
      </c>
      <c r="E25" s="3">
        <v>14</v>
      </c>
      <c r="F25" s="3">
        <v>0</v>
      </c>
      <c r="G25" s="4">
        <v>280.56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12</v>
      </c>
      <c r="P25" s="7">
        <v>120</v>
      </c>
      <c r="Q25" s="7">
        <v>720</v>
      </c>
      <c r="R25" s="7">
        <v>18</v>
      </c>
      <c r="S25" s="7">
        <v>625</v>
      </c>
      <c r="T25" s="7">
        <v>10</v>
      </c>
      <c r="U25" s="7">
        <v>11</v>
      </c>
      <c r="V25" s="18">
        <v>182</v>
      </c>
      <c r="W25" s="18">
        <v>185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2</v>
      </c>
      <c r="C26" s="7">
        <v>7</v>
      </c>
      <c r="D26" s="4">
        <v>51.77</v>
      </c>
      <c r="E26" s="3">
        <v>14</v>
      </c>
      <c r="F26" s="3">
        <v>0</v>
      </c>
      <c r="G26" s="4">
        <v>280.56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120</v>
      </c>
      <c r="Q26" s="7">
        <v>720</v>
      </c>
      <c r="R26" s="7">
        <v>18</v>
      </c>
      <c r="S26" s="7">
        <v>625</v>
      </c>
      <c r="T26" s="7">
        <v>11</v>
      </c>
      <c r="U26" s="7">
        <v>14</v>
      </c>
      <c r="V26" s="7">
        <v>122</v>
      </c>
      <c r="W26" s="7">
        <v>125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3</v>
      </c>
      <c r="C27" s="7">
        <v>0</v>
      </c>
      <c r="D27" s="4">
        <v>60.12</v>
      </c>
      <c r="E27" s="3">
        <v>14</v>
      </c>
      <c r="F27" s="3">
        <v>0</v>
      </c>
      <c r="G27" s="4">
        <v>280.56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16</v>
      </c>
      <c r="P27" s="7">
        <v>120</v>
      </c>
      <c r="Q27" s="7">
        <v>720</v>
      </c>
      <c r="R27" s="7">
        <v>18</v>
      </c>
      <c r="S27" s="7">
        <v>630</v>
      </c>
      <c r="T27" s="7">
        <v>12</v>
      </c>
      <c r="U27" s="7">
        <v>14</v>
      </c>
      <c r="V27" s="7">
        <v>167</v>
      </c>
      <c r="W27" s="7">
        <v>170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3</v>
      </c>
      <c r="C28" s="7">
        <v>5</v>
      </c>
      <c r="D28" s="4">
        <v>68.47</v>
      </c>
      <c r="E28" s="3">
        <v>14</v>
      </c>
      <c r="F28" s="3">
        <v>0</v>
      </c>
      <c r="G28" s="4">
        <v>280.56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8.35</v>
      </c>
      <c r="O28" s="7">
        <v>17</v>
      </c>
      <c r="P28" s="7">
        <v>120</v>
      </c>
      <c r="Q28" s="7">
        <v>720</v>
      </c>
      <c r="R28" s="7">
        <v>18</v>
      </c>
      <c r="S28" s="7">
        <v>630</v>
      </c>
      <c r="T28" s="7">
        <v>11</v>
      </c>
      <c r="U28" s="7">
        <v>13</v>
      </c>
      <c r="V28" s="7">
        <v>205</v>
      </c>
      <c r="W28" s="7">
        <v>208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3</v>
      </c>
      <c r="C29" s="7">
        <v>10</v>
      </c>
      <c r="D29" s="4">
        <v>76.819999999999993</v>
      </c>
      <c r="E29" s="3">
        <v>14</v>
      </c>
      <c r="F29" s="3">
        <v>0</v>
      </c>
      <c r="G29" s="4">
        <v>280.56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13</v>
      </c>
      <c r="U29" s="7">
        <v>15</v>
      </c>
      <c r="V29" s="7">
        <v>168</v>
      </c>
      <c r="W29" s="7">
        <v>171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>
        <v>14</v>
      </c>
      <c r="F30" s="3">
        <v>0</v>
      </c>
      <c r="G30" s="4">
        <v>280.56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10.02</v>
      </c>
      <c r="O30" s="7">
        <v>15</v>
      </c>
      <c r="P30" s="7">
        <v>120</v>
      </c>
      <c r="Q30" s="7">
        <v>720</v>
      </c>
      <c r="R30" s="7">
        <v>18</v>
      </c>
      <c r="S30" s="7">
        <v>630</v>
      </c>
      <c r="T30" s="7">
        <v>12</v>
      </c>
      <c r="U30" s="7">
        <v>14</v>
      </c>
      <c r="V30" s="7">
        <v>170</v>
      </c>
      <c r="W30" s="7">
        <v>174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4</v>
      </c>
      <c r="C31" s="7">
        <v>11</v>
      </c>
      <c r="D31" s="4">
        <v>98.53</v>
      </c>
      <c r="E31" s="3">
        <v>14</v>
      </c>
      <c r="F31" s="3">
        <v>0</v>
      </c>
      <c r="G31" s="4">
        <v>280.56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11.69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13</v>
      </c>
      <c r="U31" s="7">
        <v>16</v>
      </c>
      <c r="V31" s="7">
        <v>172</v>
      </c>
      <c r="W31" s="7">
        <v>174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>
        <v>14</v>
      </c>
      <c r="F32" s="3">
        <v>0</v>
      </c>
      <c r="G32" s="4">
        <v>280.56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10.02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12</v>
      </c>
      <c r="U32" s="7">
        <v>15</v>
      </c>
      <c r="V32" s="7">
        <v>175</v>
      </c>
      <c r="W32" s="7">
        <v>176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10</v>
      </c>
      <c r="D33" s="4">
        <v>116.9</v>
      </c>
      <c r="E33" s="3">
        <v>14</v>
      </c>
      <c r="F33" s="3">
        <v>0</v>
      </c>
      <c r="G33" s="4">
        <v>280.56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8.35</v>
      </c>
      <c r="O33" s="7">
        <v>16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18</v>
      </c>
      <c r="V33" s="7">
        <v>177</v>
      </c>
      <c r="W33" s="7">
        <v>178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>
        <v>14</v>
      </c>
      <c r="F34" s="3">
        <v>0</v>
      </c>
      <c r="G34" s="4">
        <v>280.56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15</v>
      </c>
      <c r="U34" s="7">
        <v>16</v>
      </c>
      <c r="V34" s="7">
        <v>168</v>
      </c>
      <c r="W34" s="7">
        <v>170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6</v>
      </c>
      <c r="C35" s="7">
        <v>11</v>
      </c>
      <c r="D35" s="4">
        <v>138.61000000000001</v>
      </c>
      <c r="E35" s="3">
        <v>14</v>
      </c>
      <c r="F35" s="3">
        <v>0</v>
      </c>
      <c r="G35" s="4">
        <v>280.56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8.35</v>
      </c>
      <c r="O35" s="7">
        <v>15</v>
      </c>
      <c r="P35" s="7">
        <v>120</v>
      </c>
      <c r="Q35" s="7">
        <v>720</v>
      </c>
      <c r="R35" s="7">
        <v>18</v>
      </c>
      <c r="S35" s="7">
        <v>630</v>
      </c>
      <c r="T35" s="7">
        <v>12</v>
      </c>
      <c r="U35" s="7">
        <v>16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7</v>
      </c>
      <c r="C36" s="7">
        <v>5</v>
      </c>
      <c r="D36" s="4">
        <v>148.63</v>
      </c>
      <c r="E36" s="3">
        <v>14</v>
      </c>
      <c r="F36" s="3">
        <v>0</v>
      </c>
      <c r="G36" s="4">
        <v>280.56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16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26</v>
      </c>
      <c r="V36" s="7">
        <v>247</v>
      </c>
      <c r="W36" s="7">
        <v>249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7</v>
      </c>
      <c r="C37" s="7">
        <v>10</v>
      </c>
      <c r="D37" s="4">
        <v>156.97999999999999</v>
      </c>
      <c r="E37" s="3">
        <v>14</v>
      </c>
      <c r="F37" s="3">
        <v>0</v>
      </c>
      <c r="G37" s="4">
        <v>280.56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630</v>
      </c>
      <c r="T37" s="7">
        <v>16</v>
      </c>
      <c r="U37" s="7">
        <v>22</v>
      </c>
      <c r="V37" s="7">
        <v>263</v>
      </c>
      <c r="W37" s="7">
        <v>265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6.68</v>
      </c>
      <c r="O38" s="7">
        <v>12</v>
      </c>
      <c r="P38" s="7">
        <v>120</v>
      </c>
      <c r="Q38" s="7">
        <v>720</v>
      </c>
      <c r="R38" s="7">
        <v>18</v>
      </c>
      <c r="S38" s="7">
        <v>630</v>
      </c>
      <c r="T38" s="7">
        <v>12</v>
      </c>
      <c r="U38" s="7">
        <v>11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9</v>
      </c>
      <c r="D39" s="4">
        <v>175.35</v>
      </c>
      <c r="E39" s="3">
        <v>12</v>
      </c>
      <c r="F39" s="3">
        <v>10</v>
      </c>
      <c r="G39" s="4">
        <v>257.18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11.69</v>
      </c>
      <c r="O39" s="7">
        <v>24</v>
      </c>
      <c r="P39" s="7">
        <v>120</v>
      </c>
      <c r="Q39" s="7">
        <v>720</v>
      </c>
      <c r="R39" s="7">
        <v>18</v>
      </c>
      <c r="S39" s="7">
        <v>630</v>
      </c>
      <c r="T39" s="7">
        <v>18</v>
      </c>
      <c r="U39" s="7">
        <v>24</v>
      </c>
      <c r="V39" s="7">
        <v>207</v>
      </c>
      <c r="W39" s="7">
        <v>208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322.31000000000006</v>
      </c>
      <c r="O40" s="12">
        <f>SUM(O9:O39)</f>
        <v>522</v>
      </c>
      <c r="T40" s="19" t="s">
        <v>26</v>
      </c>
      <c r="U40" s="12"/>
      <c r="V40" s="12">
        <f>SUM(V9:V39)</f>
        <v>5987</v>
      </c>
      <c r="W40" s="12">
        <f>SUM(W9:W39)</f>
        <v>6101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L22" sqref="L22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7" zoomScale="70" zoomScaleNormal="70" workbookViewId="0">
      <selection activeCell="AE43" sqref="AE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/>
      <c r="C6" s="110"/>
      <c r="D6" s="110"/>
      <c r="E6" s="110"/>
      <c r="F6" s="110"/>
      <c r="G6" s="110"/>
      <c r="H6" s="110"/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7</v>
      </c>
      <c r="C8" s="7">
        <v>2</v>
      </c>
      <c r="D8" s="4">
        <v>143.62</v>
      </c>
      <c r="E8" s="3">
        <v>1</v>
      </c>
      <c r="F8" s="3">
        <v>6</v>
      </c>
      <c r="G8" s="4">
        <v>30.06</v>
      </c>
      <c r="H8" s="3">
        <v>1</v>
      </c>
      <c r="I8" s="7">
        <v>3</v>
      </c>
      <c r="J8" s="4">
        <v>25.05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  <c r="AG8" t="e">
        <f>+AG7:AI8AG6:AH8</f>
        <v>#NAME?</v>
      </c>
    </row>
    <row r="9" spans="1:33" x14ac:dyDescent="0.2">
      <c r="A9" s="6">
        <v>2</v>
      </c>
      <c r="B9" s="7">
        <v>9</v>
      </c>
      <c r="C9" s="7">
        <v>4</v>
      </c>
      <c r="D9" s="4">
        <v>187.04</v>
      </c>
      <c r="E9" s="3">
        <v>1</v>
      </c>
      <c r="F9" s="3">
        <v>6</v>
      </c>
      <c r="G9" s="4">
        <v>30.06</v>
      </c>
      <c r="H9" s="3">
        <v>1</v>
      </c>
      <c r="I9" s="7">
        <v>3</v>
      </c>
      <c r="J9" s="4">
        <v>25.05</v>
      </c>
      <c r="K9" s="3">
        <v>1</v>
      </c>
      <c r="L9" s="7">
        <v>4</v>
      </c>
      <c r="M9" s="5">
        <v>26.72</v>
      </c>
      <c r="N9" s="8">
        <v>43.42</v>
      </c>
      <c r="O9" s="7">
        <v>52</v>
      </c>
      <c r="P9" s="7">
        <v>160</v>
      </c>
      <c r="Q9" s="7">
        <v>0</v>
      </c>
      <c r="R9" s="7">
        <v>24</v>
      </c>
      <c r="S9" s="7">
        <v>160</v>
      </c>
      <c r="T9" s="7">
        <v>0</v>
      </c>
      <c r="U9" s="7">
        <v>0</v>
      </c>
      <c r="V9" s="7">
        <v>596</v>
      </c>
      <c r="W9" s="7">
        <v>598</v>
      </c>
      <c r="X9" s="7">
        <v>0</v>
      </c>
      <c r="Y9" s="9">
        <v>43503</v>
      </c>
      <c r="Z9" s="7">
        <v>4</v>
      </c>
      <c r="AA9" s="7">
        <v>15290</v>
      </c>
      <c r="AB9" s="7">
        <v>10</v>
      </c>
      <c r="AC9" s="7">
        <v>11</v>
      </c>
      <c r="AD9" s="7">
        <v>1</v>
      </c>
      <c r="AE9" s="7">
        <v>5</v>
      </c>
      <c r="AF9" s="10">
        <v>189.99</v>
      </c>
      <c r="AG9" t="s">
        <v>84</v>
      </c>
    </row>
    <row r="10" spans="1:33" x14ac:dyDescent="0.2">
      <c r="A10" s="6">
        <f t="shared" ref="A10:A36" si="0">SUM(A9+1)</f>
        <v>3</v>
      </c>
      <c r="B10" s="7">
        <v>11</v>
      </c>
      <c r="C10" s="7">
        <v>0</v>
      </c>
      <c r="D10" s="4">
        <v>220.44</v>
      </c>
      <c r="E10" s="3">
        <v>1</v>
      </c>
      <c r="F10" s="3">
        <v>6</v>
      </c>
      <c r="G10" s="4">
        <v>30.06</v>
      </c>
      <c r="H10" s="3">
        <v>1</v>
      </c>
      <c r="I10" s="7">
        <v>3</v>
      </c>
      <c r="J10" s="4">
        <v>25.05</v>
      </c>
      <c r="K10" s="3">
        <v>1</v>
      </c>
      <c r="L10" s="7">
        <v>4</v>
      </c>
      <c r="M10" s="5">
        <v>26.72</v>
      </c>
      <c r="N10" s="8">
        <v>33.4</v>
      </c>
      <c r="O10" s="7">
        <v>50</v>
      </c>
      <c r="P10" s="7">
        <v>180</v>
      </c>
      <c r="Q10" s="7">
        <v>0</v>
      </c>
      <c r="R10" s="7">
        <v>24</v>
      </c>
      <c r="S10" s="7">
        <v>180</v>
      </c>
      <c r="T10" s="7">
        <v>0</v>
      </c>
      <c r="U10" s="7">
        <v>0</v>
      </c>
      <c r="V10" s="7">
        <v>379</v>
      </c>
      <c r="W10" s="7">
        <v>384</v>
      </c>
      <c r="X10" s="7">
        <v>0</v>
      </c>
      <c r="Y10" s="9">
        <v>43506</v>
      </c>
      <c r="Z10" s="7">
        <v>5</v>
      </c>
      <c r="AA10" s="7">
        <v>15647</v>
      </c>
      <c r="AB10" s="7">
        <v>13</v>
      </c>
      <c r="AC10" s="7">
        <v>5</v>
      </c>
      <c r="AD10" s="7">
        <v>3</v>
      </c>
      <c r="AE10" s="7">
        <v>9</v>
      </c>
      <c r="AF10" s="10">
        <v>195.14</v>
      </c>
      <c r="AG10" t="s">
        <v>85</v>
      </c>
    </row>
    <row r="11" spans="1:33" x14ac:dyDescent="0.2">
      <c r="A11" s="6">
        <f t="shared" si="0"/>
        <v>4</v>
      </c>
      <c r="B11" s="7">
        <v>11</v>
      </c>
      <c r="C11" s="7">
        <v>0</v>
      </c>
      <c r="D11" s="4">
        <v>220.44</v>
      </c>
      <c r="E11" s="3">
        <v>3</v>
      </c>
      <c r="F11" s="3">
        <v>3</v>
      </c>
      <c r="G11" s="4">
        <v>65.13</v>
      </c>
      <c r="H11" s="3">
        <v>1</v>
      </c>
      <c r="I11" s="7">
        <v>3</v>
      </c>
      <c r="J11" s="4">
        <v>25.05</v>
      </c>
      <c r="K11" s="3">
        <v>1</v>
      </c>
      <c r="L11" s="7">
        <v>4</v>
      </c>
      <c r="M11" s="5">
        <v>26.72</v>
      </c>
      <c r="N11" s="8">
        <v>35.07</v>
      </c>
      <c r="O11" s="7">
        <v>54</v>
      </c>
      <c r="P11" s="7">
        <v>160</v>
      </c>
      <c r="Q11" s="7">
        <v>0</v>
      </c>
      <c r="R11" s="7">
        <v>24</v>
      </c>
      <c r="S11" s="7">
        <v>160</v>
      </c>
      <c r="T11" s="7">
        <v>0</v>
      </c>
      <c r="U11" s="7">
        <v>0</v>
      </c>
      <c r="V11" s="7">
        <v>168</v>
      </c>
      <c r="W11" s="7">
        <v>170</v>
      </c>
      <c r="X11" s="7">
        <v>0</v>
      </c>
      <c r="Y11" s="9">
        <v>43512</v>
      </c>
      <c r="Z11" s="7">
        <v>5</v>
      </c>
      <c r="AA11" s="7">
        <v>16070</v>
      </c>
      <c r="AB11" s="7">
        <v>12</v>
      </c>
      <c r="AC11" s="7">
        <v>0</v>
      </c>
      <c r="AD11" s="7">
        <v>2</v>
      </c>
      <c r="AE11" s="7">
        <v>5</v>
      </c>
      <c r="AF11" s="10">
        <v>189.78</v>
      </c>
      <c r="AG11" t="s">
        <v>86</v>
      </c>
    </row>
    <row r="12" spans="1:33" x14ac:dyDescent="0.2">
      <c r="A12" s="6">
        <f t="shared" si="0"/>
        <v>5</v>
      </c>
      <c r="B12" s="7">
        <v>11</v>
      </c>
      <c r="C12" s="7">
        <v>0</v>
      </c>
      <c r="D12" s="4">
        <v>220.44</v>
      </c>
      <c r="E12" s="3">
        <v>5</v>
      </c>
      <c r="F12" s="3">
        <v>6</v>
      </c>
      <c r="G12" s="4">
        <v>110.22</v>
      </c>
      <c r="H12" s="3">
        <v>1</v>
      </c>
      <c r="I12" s="7">
        <v>3</v>
      </c>
      <c r="J12" s="4">
        <v>25.05</v>
      </c>
      <c r="K12" s="3">
        <v>1</v>
      </c>
      <c r="L12" s="7">
        <v>4</v>
      </c>
      <c r="M12" s="5">
        <v>26.72</v>
      </c>
      <c r="N12" s="8">
        <v>45.09</v>
      </c>
      <c r="O12" s="7">
        <v>58</v>
      </c>
      <c r="P12" s="7">
        <v>190</v>
      </c>
      <c r="Q12" s="7">
        <v>0</v>
      </c>
      <c r="R12" s="7">
        <v>24</v>
      </c>
      <c r="S12" s="7">
        <v>190</v>
      </c>
      <c r="T12" s="7">
        <v>0</v>
      </c>
      <c r="U12" s="7">
        <v>0</v>
      </c>
      <c r="V12" s="7">
        <v>169</v>
      </c>
      <c r="W12" s="7">
        <v>171</v>
      </c>
      <c r="X12" s="7">
        <v>0</v>
      </c>
      <c r="Y12" s="9">
        <v>43519</v>
      </c>
      <c r="Z12" s="7">
        <v>4</v>
      </c>
      <c r="AA12" s="7">
        <v>16545</v>
      </c>
      <c r="AB12" s="7">
        <v>12</v>
      </c>
      <c r="AC12" s="7">
        <v>6</v>
      </c>
      <c r="AD12" s="7">
        <v>3</v>
      </c>
      <c r="AE12" s="7">
        <v>0</v>
      </c>
      <c r="AF12" s="10">
        <v>190.77</v>
      </c>
      <c r="AG12" t="s">
        <v>87</v>
      </c>
    </row>
    <row r="13" spans="1:33" x14ac:dyDescent="0.2">
      <c r="A13" s="6">
        <f t="shared" si="0"/>
        <v>6</v>
      </c>
      <c r="B13" s="7">
        <v>11</v>
      </c>
      <c r="C13" s="7">
        <v>0</v>
      </c>
      <c r="D13" s="4">
        <v>220.44</v>
      </c>
      <c r="E13" s="3">
        <v>7</v>
      </c>
      <c r="F13" s="3">
        <v>5</v>
      </c>
      <c r="G13" s="4">
        <v>148.63</v>
      </c>
      <c r="H13" s="3">
        <v>1</v>
      </c>
      <c r="I13" s="7">
        <v>3</v>
      </c>
      <c r="J13" s="4">
        <v>25.05</v>
      </c>
      <c r="K13" s="3">
        <v>1</v>
      </c>
      <c r="L13" s="7">
        <v>4</v>
      </c>
      <c r="M13" s="5">
        <v>26.72</v>
      </c>
      <c r="N13" s="8">
        <v>38.409999999999997</v>
      </c>
      <c r="O13" s="7">
        <v>55</v>
      </c>
      <c r="P13" s="7">
        <v>220</v>
      </c>
      <c r="Q13" s="7">
        <v>0</v>
      </c>
      <c r="R13" s="7">
        <v>24</v>
      </c>
      <c r="S13" s="7">
        <v>220</v>
      </c>
      <c r="T13" s="7">
        <v>0</v>
      </c>
      <c r="U13" s="7">
        <v>0</v>
      </c>
      <c r="V13" s="7">
        <v>167</v>
      </c>
      <c r="W13" s="7">
        <v>171</v>
      </c>
      <c r="X13" s="7">
        <v>0</v>
      </c>
      <c r="Y13" s="9">
        <v>43525</v>
      </c>
      <c r="Z13" s="7">
        <v>5</v>
      </c>
      <c r="AA13" s="7">
        <v>16811</v>
      </c>
      <c r="AB13" s="7">
        <v>13</v>
      </c>
      <c r="AC13" s="7">
        <v>3</v>
      </c>
      <c r="AD13" s="7">
        <v>3</v>
      </c>
      <c r="AE13" s="7">
        <v>9</v>
      </c>
      <c r="AF13" s="10">
        <v>188.09</v>
      </c>
      <c r="AG13" t="s">
        <v>88</v>
      </c>
    </row>
    <row r="14" spans="1:33" x14ac:dyDescent="0.2">
      <c r="A14" s="6">
        <f t="shared" si="0"/>
        <v>7</v>
      </c>
      <c r="B14" s="7">
        <v>1</v>
      </c>
      <c r="C14" s="7">
        <v>5</v>
      </c>
      <c r="D14" s="4">
        <v>28.39</v>
      </c>
      <c r="E14" s="3">
        <v>9</v>
      </c>
      <c r="F14" s="3">
        <v>2</v>
      </c>
      <c r="G14" s="4">
        <v>183.7</v>
      </c>
      <c r="H14" s="3">
        <v>1</v>
      </c>
      <c r="I14" s="7">
        <v>3</v>
      </c>
      <c r="J14" s="4">
        <v>25.05</v>
      </c>
      <c r="K14" s="3">
        <v>1</v>
      </c>
      <c r="L14" s="7">
        <v>4</v>
      </c>
      <c r="M14" s="5">
        <v>26.72</v>
      </c>
      <c r="N14" s="8">
        <v>35.07</v>
      </c>
      <c r="O14" s="7">
        <v>52</v>
      </c>
      <c r="P14" s="7">
        <v>120</v>
      </c>
      <c r="Q14" s="7">
        <v>0</v>
      </c>
      <c r="R14" s="7">
        <v>24</v>
      </c>
      <c r="S14" s="7">
        <v>120</v>
      </c>
      <c r="T14" s="7">
        <v>0</v>
      </c>
      <c r="U14" s="7">
        <v>0</v>
      </c>
      <c r="V14" s="7">
        <v>180</v>
      </c>
      <c r="W14" s="7">
        <v>185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5</v>
      </c>
      <c r="D15" s="4">
        <v>28.39</v>
      </c>
      <c r="E15" s="3">
        <v>10</v>
      </c>
      <c r="F15" s="3">
        <v>6</v>
      </c>
      <c r="G15" s="4">
        <v>210.42</v>
      </c>
      <c r="H15" s="3">
        <v>1</v>
      </c>
      <c r="I15" s="7">
        <v>3</v>
      </c>
      <c r="J15" s="4">
        <v>25.05</v>
      </c>
      <c r="K15" s="3">
        <v>1</v>
      </c>
      <c r="L15" s="7">
        <v>4</v>
      </c>
      <c r="M15" s="5">
        <v>26.72</v>
      </c>
      <c r="N15" s="8">
        <v>26.72</v>
      </c>
      <c r="O15" s="7">
        <v>47</v>
      </c>
      <c r="P15" s="7">
        <v>160</v>
      </c>
      <c r="Q15" s="7">
        <v>0</v>
      </c>
      <c r="R15" s="7">
        <v>24</v>
      </c>
      <c r="S15" s="7">
        <v>160</v>
      </c>
      <c r="T15" s="7">
        <v>0</v>
      </c>
      <c r="U15" s="7">
        <v>0</v>
      </c>
      <c r="V15" s="7">
        <v>162</v>
      </c>
      <c r="W15" s="7">
        <v>164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>
        <v>12</v>
      </c>
      <c r="F16" s="3">
        <v>2</v>
      </c>
      <c r="G16" s="4">
        <v>243.82</v>
      </c>
      <c r="H16" s="3">
        <v>1</v>
      </c>
      <c r="I16" s="7">
        <v>3</v>
      </c>
      <c r="J16" s="4">
        <v>25.05</v>
      </c>
      <c r="K16" s="3">
        <v>1</v>
      </c>
      <c r="L16" s="7">
        <v>4</v>
      </c>
      <c r="M16" s="5">
        <v>26.72</v>
      </c>
      <c r="N16" s="8">
        <v>33.4</v>
      </c>
      <c r="O16" s="7">
        <v>51</v>
      </c>
      <c r="P16" s="7">
        <v>140</v>
      </c>
      <c r="Q16" s="7">
        <v>0</v>
      </c>
      <c r="R16" s="7">
        <v>24</v>
      </c>
      <c r="S16" s="7">
        <v>140</v>
      </c>
      <c r="T16" s="7">
        <v>0</v>
      </c>
      <c r="U16" s="7">
        <v>0</v>
      </c>
      <c r="V16" s="7">
        <v>168</v>
      </c>
      <c r="W16" s="7">
        <v>170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5</v>
      </c>
      <c r="D17" s="4">
        <v>28.39</v>
      </c>
      <c r="E17" s="3">
        <v>4</v>
      </c>
      <c r="F17" s="3">
        <v>4</v>
      </c>
      <c r="G17" s="4">
        <v>86.84</v>
      </c>
      <c r="H17" s="3">
        <v>1</v>
      </c>
      <c r="I17" s="7">
        <v>3</v>
      </c>
      <c r="J17" s="4">
        <v>25.05</v>
      </c>
      <c r="K17" s="3">
        <v>1</v>
      </c>
      <c r="L17" s="7">
        <v>4</v>
      </c>
      <c r="M17" s="5">
        <v>26.72</v>
      </c>
      <c r="N17" s="8">
        <v>33.4</v>
      </c>
      <c r="O17" s="7">
        <v>48</v>
      </c>
      <c r="P17" s="7">
        <v>160</v>
      </c>
      <c r="Q17" s="7">
        <v>0</v>
      </c>
      <c r="R17" s="7">
        <v>24</v>
      </c>
      <c r="S17" s="7">
        <v>160</v>
      </c>
      <c r="T17" s="7">
        <v>0</v>
      </c>
      <c r="U17" s="7">
        <v>0</v>
      </c>
      <c r="V17" s="7">
        <v>167</v>
      </c>
      <c r="W17" s="7">
        <v>167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1</v>
      </c>
      <c r="C18" s="7">
        <v>5</v>
      </c>
      <c r="D18" s="4">
        <v>28.39</v>
      </c>
      <c r="E18" s="3">
        <v>6</v>
      </c>
      <c r="F18" s="3">
        <v>1</v>
      </c>
      <c r="G18" s="4">
        <v>121.91</v>
      </c>
      <c r="H18" s="3">
        <v>1</v>
      </c>
      <c r="I18" s="7">
        <v>3</v>
      </c>
      <c r="J18" s="4">
        <v>25.05</v>
      </c>
      <c r="K18" s="3">
        <v>1</v>
      </c>
      <c r="L18" s="7">
        <v>4</v>
      </c>
      <c r="M18" s="5">
        <v>26.72</v>
      </c>
      <c r="N18" s="8">
        <v>35.07</v>
      </c>
      <c r="O18" s="7">
        <v>54</v>
      </c>
      <c r="P18" s="7">
        <v>180</v>
      </c>
      <c r="Q18" s="7">
        <v>0</v>
      </c>
      <c r="R18" s="7">
        <v>24</v>
      </c>
      <c r="S18" s="7">
        <v>180</v>
      </c>
      <c r="T18" s="7">
        <v>0</v>
      </c>
      <c r="U18" s="7">
        <v>0</v>
      </c>
      <c r="V18" s="7">
        <v>166</v>
      </c>
      <c r="W18" s="7">
        <v>170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5</v>
      </c>
      <c r="D19" s="4">
        <v>28.39</v>
      </c>
      <c r="E19" s="3">
        <v>8</v>
      </c>
      <c r="F19" s="3">
        <v>1</v>
      </c>
      <c r="G19" s="4">
        <v>161.99</v>
      </c>
      <c r="H19" s="3">
        <v>1</v>
      </c>
      <c r="I19" s="7">
        <v>3</v>
      </c>
      <c r="J19" s="4">
        <v>25.05</v>
      </c>
      <c r="K19" s="3">
        <v>1</v>
      </c>
      <c r="L19" s="7">
        <v>4</v>
      </c>
      <c r="M19" s="5">
        <v>26.72</v>
      </c>
      <c r="N19" s="8">
        <v>40.08</v>
      </c>
      <c r="O19" s="7">
        <v>56</v>
      </c>
      <c r="P19" s="7">
        <v>200</v>
      </c>
      <c r="Q19" s="7">
        <v>0</v>
      </c>
      <c r="R19" s="7">
        <v>24</v>
      </c>
      <c r="S19" s="7">
        <v>200</v>
      </c>
      <c r="T19" s="7">
        <v>0</v>
      </c>
      <c r="U19" s="7">
        <v>0</v>
      </c>
      <c r="V19" s="7">
        <v>169</v>
      </c>
      <c r="W19" s="7">
        <v>173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</v>
      </c>
      <c r="C20" s="7">
        <v>5</v>
      </c>
      <c r="D20" s="4">
        <v>28.39</v>
      </c>
      <c r="E20" s="3">
        <v>10</v>
      </c>
      <c r="F20" s="3">
        <v>3</v>
      </c>
      <c r="G20" s="4">
        <v>205.41</v>
      </c>
      <c r="H20" s="3">
        <v>1</v>
      </c>
      <c r="I20" s="7">
        <v>3</v>
      </c>
      <c r="J20" s="4">
        <v>25.05</v>
      </c>
      <c r="K20" s="3">
        <v>1</v>
      </c>
      <c r="L20" s="7">
        <v>4</v>
      </c>
      <c r="M20" s="5">
        <v>26.72</v>
      </c>
      <c r="N20" s="8">
        <v>43.42</v>
      </c>
      <c r="O20" s="7">
        <v>59</v>
      </c>
      <c r="P20" s="7">
        <v>220</v>
      </c>
      <c r="Q20" s="7">
        <v>0</v>
      </c>
      <c r="R20" s="7">
        <v>24</v>
      </c>
      <c r="S20" s="7">
        <v>220</v>
      </c>
      <c r="T20" s="7">
        <v>0</v>
      </c>
      <c r="U20" s="7">
        <v>0</v>
      </c>
      <c r="V20" s="17">
        <v>163</v>
      </c>
      <c r="W20" s="17">
        <v>166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953.77</v>
      </c>
    </row>
    <row r="21" spans="1:34" x14ac:dyDescent="0.2">
      <c r="A21" s="6">
        <f t="shared" si="0"/>
        <v>14</v>
      </c>
      <c r="B21" s="7">
        <v>1</v>
      </c>
      <c r="C21" s="7">
        <v>5</v>
      </c>
      <c r="D21" s="4">
        <v>28.39</v>
      </c>
      <c r="E21" s="3">
        <v>12</v>
      </c>
      <c r="F21" s="3">
        <v>1</v>
      </c>
      <c r="G21" s="4">
        <v>242.15</v>
      </c>
      <c r="H21" s="3">
        <v>1</v>
      </c>
      <c r="I21" s="7">
        <v>3</v>
      </c>
      <c r="J21" s="4">
        <v>25.05</v>
      </c>
      <c r="K21" s="3">
        <v>1</v>
      </c>
      <c r="L21" s="7">
        <v>4</v>
      </c>
      <c r="M21" s="5">
        <v>26.72</v>
      </c>
      <c r="N21" s="8">
        <v>36.74</v>
      </c>
      <c r="O21" s="7">
        <v>57</v>
      </c>
      <c r="P21" s="7">
        <v>180</v>
      </c>
      <c r="Q21" s="7">
        <v>0</v>
      </c>
      <c r="R21" s="11">
        <v>24</v>
      </c>
      <c r="S21" s="7">
        <v>180</v>
      </c>
      <c r="T21" s="7">
        <v>0</v>
      </c>
      <c r="U21" s="7">
        <v>0</v>
      </c>
      <c r="V21" s="7">
        <v>154</v>
      </c>
      <c r="W21" s="7">
        <v>157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4" x14ac:dyDescent="0.2">
      <c r="A22" s="6">
        <f t="shared" si="0"/>
        <v>15</v>
      </c>
      <c r="B22" s="7">
        <v>3</v>
      </c>
      <c r="C22" s="7">
        <v>5</v>
      </c>
      <c r="D22" s="4">
        <v>68.47</v>
      </c>
      <c r="E22" s="3">
        <v>12</v>
      </c>
      <c r="F22" s="3">
        <v>1</v>
      </c>
      <c r="G22" s="4">
        <v>242.15</v>
      </c>
      <c r="H22" s="3">
        <v>1</v>
      </c>
      <c r="I22" s="7">
        <v>3</v>
      </c>
      <c r="J22" s="4">
        <v>25.05</v>
      </c>
      <c r="K22" s="3">
        <v>1</v>
      </c>
      <c r="L22" s="7">
        <v>4</v>
      </c>
      <c r="M22" s="5">
        <v>26.72</v>
      </c>
      <c r="N22" s="8">
        <v>40.08</v>
      </c>
      <c r="O22" s="7">
        <v>59</v>
      </c>
      <c r="P22" s="7">
        <v>160</v>
      </c>
      <c r="Q22" s="7">
        <v>0</v>
      </c>
      <c r="R22" s="7">
        <v>24</v>
      </c>
      <c r="S22" s="7">
        <v>160</v>
      </c>
      <c r="T22" s="7">
        <v>0</v>
      </c>
      <c r="U22" s="7">
        <v>0</v>
      </c>
      <c r="V22" s="7">
        <v>253</v>
      </c>
      <c r="W22" s="7">
        <v>257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5</v>
      </c>
      <c r="C23" s="7">
        <v>2</v>
      </c>
      <c r="D23" s="4">
        <v>103.54</v>
      </c>
      <c r="E23" s="3">
        <v>2</v>
      </c>
      <c r="F23" s="3">
        <v>5</v>
      </c>
      <c r="G23" s="4">
        <v>48.43</v>
      </c>
      <c r="H23" s="3">
        <v>1</v>
      </c>
      <c r="I23" s="7">
        <v>3</v>
      </c>
      <c r="J23" s="4">
        <v>25.05</v>
      </c>
      <c r="K23" s="3">
        <v>1</v>
      </c>
      <c r="L23" s="7">
        <v>4</v>
      </c>
      <c r="M23" s="5">
        <v>26.72</v>
      </c>
      <c r="N23" s="8">
        <v>35.07</v>
      </c>
      <c r="O23" s="7">
        <v>55</v>
      </c>
      <c r="P23" s="7">
        <v>180</v>
      </c>
      <c r="Q23" s="7">
        <v>0</v>
      </c>
      <c r="R23" s="7">
        <v>24</v>
      </c>
      <c r="S23" s="7">
        <v>180</v>
      </c>
      <c r="T23" s="7">
        <v>0</v>
      </c>
      <c r="U23" s="7">
        <v>0</v>
      </c>
      <c r="V23" s="7">
        <v>575</v>
      </c>
      <c r="W23" s="7">
        <v>576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7</v>
      </c>
      <c r="C24" s="7">
        <v>0</v>
      </c>
      <c r="D24" s="4">
        <v>140.28</v>
      </c>
      <c r="E24" s="3">
        <v>2</v>
      </c>
      <c r="F24" s="3">
        <v>5</v>
      </c>
      <c r="G24" s="4">
        <v>48.43</v>
      </c>
      <c r="H24" s="3">
        <v>1</v>
      </c>
      <c r="I24" s="7">
        <v>3</v>
      </c>
      <c r="J24" s="4">
        <v>25.05</v>
      </c>
      <c r="K24" s="3">
        <v>1</v>
      </c>
      <c r="L24" s="7">
        <v>4</v>
      </c>
      <c r="M24" s="5">
        <v>26.72</v>
      </c>
      <c r="N24" s="8">
        <v>36.74</v>
      </c>
      <c r="O24" s="7">
        <v>56</v>
      </c>
      <c r="P24" s="7">
        <v>150</v>
      </c>
      <c r="Q24" s="7">
        <v>0</v>
      </c>
      <c r="R24" s="7">
        <v>24</v>
      </c>
      <c r="S24" s="7">
        <v>150</v>
      </c>
      <c r="T24" s="7">
        <v>0</v>
      </c>
      <c r="U24" s="7">
        <v>0</v>
      </c>
      <c r="V24" s="7">
        <v>693</v>
      </c>
      <c r="W24" s="7">
        <v>691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8</v>
      </c>
      <c r="C25" s="7">
        <v>8</v>
      </c>
      <c r="D25" s="4">
        <v>173.68</v>
      </c>
      <c r="E25" s="3">
        <v>2</v>
      </c>
      <c r="F25" s="3">
        <v>5</v>
      </c>
      <c r="G25" s="4">
        <v>48.43</v>
      </c>
      <c r="H25" s="3">
        <v>1</v>
      </c>
      <c r="I25" s="7">
        <v>3</v>
      </c>
      <c r="J25" s="4">
        <v>25.05</v>
      </c>
      <c r="K25" s="3">
        <v>1</v>
      </c>
      <c r="L25" s="7">
        <v>4</v>
      </c>
      <c r="M25" s="5">
        <v>26.72</v>
      </c>
      <c r="N25" s="8">
        <v>33.4</v>
      </c>
      <c r="O25" s="7">
        <v>50</v>
      </c>
      <c r="P25" s="7">
        <v>160</v>
      </c>
      <c r="Q25" s="7">
        <v>0</v>
      </c>
      <c r="R25" s="7">
        <v>24</v>
      </c>
      <c r="S25" s="7">
        <v>160</v>
      </c>
      <c r="T25" s="7">
        <v>0</v>
      </c>
      <c r="U25" s="7">
        <v>0</v>
      </c>
      <c r="V25" s="18">
        <v>592</v>
      </c>
      <c r="W25" s="18">
        <v>587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4" x14ac:dyDescent="0.2">
      <c r="A26" s="6">
        <f t="shared" si="0"/>
        <v>19</v>
      </c>
      <c r="B26" s="7">
        <v>10</v>
      </c>
      <c r="C26" s="7">
        <v>7</v>
      </c>
      <c r="D26" s="4">
        <v>212.09</v>
      </c>
      <c r="E26" s="3">
        <v>2</v>
      </c>
      <c r="F26" s="3">
        <v>5</v>
      </c>
      <c r="G26" s="4">
        <v>48.43</v>
      </c>
      <c r="H26" s="3">
        <v>1</v>
      </c>
      <c r="I26" s="7">
        <v>3</v>
      </c>
      <c r="J26" s="4">
        <v>25.05</v>
      </c>
      <c r="K26" s="3">
        <v>1</v>
      </c>
      <c r="L26" s="7">
        <v>4</v>
      </c>
      <c r="M26" s="5">
        <v>26.72</v>
      </c>
      <c r="N26" s="8">
        <v>38.409999999999997</v>
      </c>
      <c r="O26" s="7">
        <v>55</v>
      </c>
      <c r="P26" s="7">
        <v>180</v>
      </c>
      <c r="Q26" s="7">
        <v>0</v>
      </c>
      <c r="R26" s="7">
        <v>24</v>
      </c>
      <c r="S26" s="7">
        <v>180</v>
      </c>
      <c r="T26" s="7">
        <v>0</v>
      </c>
      <c r="U26" s="7">
        <v>0</v>
      </c>
      <c r="V26" s="7">
        <v>577</v>
      </c>
      <c r="W26" s="7">
        <v>572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>
        <v>285.57</v>
      </c>
      <c r="AF26" s="132"/>
    </row>
    <row r="27" spans="1:34" x14ac:dyDescent="0.2">
      <c r="A27" s="6">
        <f t="shared" si="0"/>
        <v>20</v>
      </c>
      <c r="B27" s="7">
        <v>12</v>
      </c>
      <c r="C27" s="7">
        <v>4</v>
      </c>
      <c r="D27" s="4">
        <v>247.16</v>
      </c>
      <c r="E27" s="3">
        <v>2</v>
      </c>
      <c r="F27" s="3">
        <v>5</v>
      </c>
      <c r="G27" s="4">
        <v>48.43</v>
      </c>
      <c r="H27" s="3">
        <v>1</v>
      </c>
      <c r="I27" s="7">
        <v>3</v>
      </c>
      <c r="J27" s="4">
        <v>25.05</v>
      </c>
      <c r="K27" s="3">
        <v>1</v>
      </c>
      <c r="L27" s="7">
        <v>4</v>
      </c>
      <c r="M27" s="5">
        <v>26.72</v>
      </c>
      <c r="N27" s="8">
        <v>35.07</v>
      </c>
      <c r="O27" s="7">
        <v>52</v>
      </c>
      <c r="P27" s="7">
        <v>150</v>
      </c>
      <c r="Q27" s="7">
        <v>0</v>
      </c>
      <c r="R27" s="7">
        <v>24</v>
      </c>
      <c r="S27" s="7">
        <v>150</v>
      </c>
      <c r="T27" s="7">
        <v>0</v>
      </c>
      <c r="U27" s="7">
        <v>0</v>
      </c>
      <c r="V27" s="7">
        <v>562</v>
      </c>
      <c r="W27" s="7">
        <v>561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>
        <v>953.77</v>
      </c>
      <c r="AF27" s="132"/>
    </row>
    <row r="28" spans="1:34" x14ac:dyDescent="0.2">
      <c r="A28" s="6">
        <f t="shared" si="0"/>
        <v>21</v>
      </c>
      <c r="B28" s="7">
        <v>12</v>
      </c>
      <c r="C28" s="7">
        <v>4</v>
      </c>
      <c r="D28" s="4">
        <v>247.16</v>
      </c>
      <c r="E28" s="3">
        <v>4</v>
      </c>
      <c r="F28" s="3">
        <v>4</v>
      </c>
      <c r="G28" s="4">
        <v>86.84</v>
      </c>
      <c r="H28" s="3">
        <v>1</v>
      </c>
      <c r="I28" s="7">
        <v>3</v>
      </c>
      <c r="J28" s="4">
        <v>25.05</v>
      </c>
      <c r="K28" s="3">
        <v>1</v>
      </c>
      <c r="L28" s="7">
        <v>4</v>
      </c>
      <c r="M28" s="5">
        <v>26.72</v>
      </c>
      <c r="N28" s="8">
        <v>38.409999999999997</v>
      </c>
      <c r="O28" s="7">
        <v>55</v>
      </c>
      <c r="P28" s="7">
        <v>160</v>
      </c>
      <c r="Q28" s="7">
        <v>0</v>
      </c>
      <c r="R28" s="7">
        <v>24</v>
      </c>
      <c r="S28" s="7">
        <v>160</v>
      </c>
      <c r="T28" s="7">
        <v>0</v>
      </c>
      <c r="U28" s="7">
        <v>0</v>
      </c>
      <c r="V28" s="7">
        <v>518</v>
      </c>
      <c r="W28" s="7">
        <v>522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>
        <v>225.45</v>
      </c>
      <c r="AF28" s="132"/>
    </row>
    <row r="29" spans="1:34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6</v>
      </c>
      <c r="F29" s="3">
        <v>1</v>
      </c>
      <c r="G29" s="4">
        <v>121.91</v>
      </c>
      <c r="H29" s="3">
        <v>1</v>
      </c>
      <c r="I29" s="7">
        <v>3</v>
      </c>
      <c r="J29" s="4">
        <v>25.05</v>
      </c>
      <c r="K29" s="3">
        <v>1</v>
      </c>
      <c r="L29" s="7">
        <v>4</v>
      </c>
      <c r="M29" s="5">
        <v>26.72</v>
      </c>
      <c r="N29" s="8">
        <v>35.07</v>
      </c>
      <c r="O29" s="7">
        <v>53</v>
      </c>
      <c r="P29" s="7">
        <v>180</v>
      </c>
      <c r="Q29" s="7">
        <v>0</v>
      </c>
      <c r="R29" s="7">
        <v>24</v>
      </c>
      <c r="S29" s="7">
        <v>180</v>
      </c>
      <c r="T29" s="7">
        <v>0</v>
      </c>
      <c r="U29" s="7">
        <v>0</v>
      </c>
      <c r="V29" s="7">
        <v>549</v>
      </c>
      <c r="W29" s="7">
        <v>551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>
        <v>1013.89</v>
      </c>
      <c r="AF29" s="132"/>
    </row>
    <row r="30" spans="1:34" x14ac:dyDescent="0.2">
      <c r="A30" s="6">
        <f t="shared" si="0"/>
        <v>23</v>
      </c>
      <c r="B30" s="7">
        <v>3</v>
      </c>
      <c r="C30" s="7">
        <v>0</v>
      </c>
      <c r="D30" s="4">
        <v>60.12</v>
      </c>
      <c r="E30" s="3">
        <v>7</v>
      </c>
      <c r="F30" s="3">
        <v>9</v>
      </c>
      <c r="G30" s="4">
        <v>155.31</v>
      </c>
      <c r="H30" s="3">
        <v>1</v>
      </c>
      <c r="I30" s="7">
        <v>3</v>
      </c>
      <c r="J30" s="4">
        <v>25.05</v>
      </c>
      <c r="K30" s="3">
        <v>1</v>
      </c>
      <c r="L30" s="7">
        <v>4</v>
      </c>
      <c r="M30" s="5">
        <v>26.72</v>
      </c>
      <c r="N30" s="8">
        <v>36.74</v>
      </c>
      <c r="O30" s="7">
        <v>50</v>
      </c>
      <c r="P30" s="7">
        <v>120</v>
      </c>
      <c r="Q30" s="7">
        <v>0</v>
      </c>
      <c r="R30" s="7">
        <v>24</v>
      </c>
      <c r="S30" s="7">
        <v>120</v>
      </c>
      <c r="T30" s="7">
        <v>0</v>
      </c>
      <c r="U30" s="7">
        <v>0</v>
      </c>
      <c r="V30" s="7">
        <v>507</v>
      </c>
      <c r="W30" s="7">
        <v>515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4" x14ac:dyDescent="0.2">
      <c r="A31" s="6">
        <f t="shared" si="0"/>
        <v>24</v>
      </c>
      <c r="B31" s="7">
        <v>3</v>
      </c>
      <c r="C31" s="7">
        <v>0</v>
      </c>
      <c r="D31" s="4">
        <v>60.12</v>
      </c>
      <c r="E31" s="3">
        <v>9</v>
      </c>
      <c r="F31" s="3">
        <v>10</v>
      </c>
      <c r="G31" s="4">
        <v>197.06</v>
      </c>
      <c r="H31" s="3">
        <v>1</v>
      </c>
      <c r="I31" s="7">
        <v>3</v>
      </c>
      <c r="J31" s="4">
        <v>25.05</v>
      </c>
      <c r="K31" s="3">
        <v>1</v>
      </c>
      <c r="L31" s="7">
        <v>4</v>
      </c>
      <c r="M31" s="5">
        <v>26.72</v>
      </c>
      <c r="N31" s="8">
        <v>41.75</v>
      </c>
      <c r="O31" s="7">
        <v>55</v>
      </c>
      <c r="P31" s="7">
        <v>220</v>
      </c>
      <c r="Q31" s="7">
        <v>0</v>
      </c>
      <c r="R31" s="7">
        <v>24</v>
      </c>
      <c r="S31" s="7">
        <v>220</v>
      </c>
      <c r="T31" s="7">
        <v>0</v>
      </c>
      <c r="U31" s="7">
        <v>0</v>
      </c>
      <c r="V31" s="7">
        <v>487</v>
      </c>
      <c r="W31" s="7">
        <v>494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4" ht="13.5" customHeight="1" x14ac:dyDescent="0.2">
      <c r="A32" s="6">
        <f t="shared" si="0"/>
        <v>25</v>
      </c>
      <c r="B32" s="7">
        <v>3</v>
      </c>
      <c r="C32" s="7">
        <v>0</v>
      </c>
      <c r="D32" s="4">
        <v>60.12</v>
      </c>
      <c r="E32" s="3">
        <v>11</v>
      </c>
      <c r="F32" s="3">
        <v>7</v>
      </c>
      <c r="G32" s="4">
        <v>232.13</v>
      </c>
      <c r="H32" s="3">
        <v>1</v>
      </c>
      <c r="I32" s="7">
        <v>3</v>
      </c>
      <c r="J32" s="4">
        <v>25.05</v>
      </c>
      <c r="K32" s="3">
        <v>1</v>
      </c>
      <c r="L32" s="7">
        <v>4</v>
      </c>
      <c r="M32" s="5">
        <v>26.72</v>
      </c>
      <c r="N32" s="8">
        <v>35.07</v>
      </c>
      <c r="O32" s="7">
        <v>52</v>
      </c>
      <c r="P32" s="7">
        <v>180</v>
      </c>
      <c r="Q32" s="7">
        <v>0</v>
      </c>
      <c r="R32" s="7">
        <v>24</v>
      </c>
      <c r="S32" s="7">
        <v>180</v>
      </c>
      <c r="T32" s="7">
        <v>0</v>
      </c>
      <c r="U32" s="7">
        <v>0</v>
      </c>
      <c r="V32" s="7">
        <v>440</v>
      </c>
      <c r="W32" s="7">
        <v>445</v>
      </c>
      <c r="X32" s="7">
        <v>0</v>
      </c>
      <c r="Y32" s="13" t="s">
        <v>32</v>
      </c>
      <c r="Z32" s="161">
        <v>1500</v>
      </c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3</v>
      </c>
      <c r="C33" s="7">
        <v>0</v>
      </c>
      <c r="D33" s="4">
        <v>60.12</v>
      </c>
      <c r="E33" s="3">
        <v>13</v>
      </c>
      <c r="F33" s="3">
        <v>4</v>
      </c>
      <c r="G33" s="4">
        <v>267.2</v>
      </c>
      <c r="H33" s="3">
        <v>1</v>
      </c>
      <c r="I33" s="7">
        <v>3</v>
      </c>
      <c r="J33" s="4">
        <v>25.05</v>
      </c>
      <c r="K33" s="3">
        <v>1</v>
      </c>
      <c r="L33" s="7">
        <v>4</v>
      </c>
      <c r="M33" s="5">
        <v>26.72</v>
      </c>
      <c r="N33" s="8">
        <v>35.07</v>
      </c>
      <c r="O33" s="7">
        <v>54</v>
      </c>
      <c r="P33" s="7">
        <v>200</v>
      </c>
      <c r="Q33" s="7">
        <v>0</v>
      </c>
      <c r="R33" s="7">
        <v>24</v>
      </c>
      <c r="S33" s="7">
        <v>200</v>
      </c>
      <c r="T33" s="7">
        <v>0</v>
      </c>
      <c r="U33" s="7">
        <v>0</v>
      </c>
      <c r="V33" s="7">
        <v>507</v>
      </c>
      <c r="W33" s="7">
        <v>510</v>
      </c>
      <c r="X33" s="7">
        <v>0</v>
      </c>
      <c r="Y33" s="13" t="s">
        <v>34</v>
      </c>
      <c r="Z33" s="156">
        <v>1</v>
      </c>
      <c r="AA33" s="157"/>
      <c r="AB33" s="162" t="s">
        <v>35</v>
      </c>
      <c r="AC33" s="163"/>
      <c r="AD33" s="161">
        <v>2</v>
      </c>
      <c r="AE33" s="106"/>
      <c r="AF33" s="152"/>
    </row>
    <row r="34" spans="1:32" ht="16.5" x14ac:dyDescent="0.2">
      <c r="A34" s="6">
        <f t="shared" si="0"/>
        <v>27</v>
      </c>
      <c r="B34" s="7">
        <v>4</v>
      </c>
      <c r="C34" s="7">
        <v>7</v>
      </c>
      <c r="D34" s="4">
        <v>91.85</v>
      </c>
      <c r="E34" s="3">
        <v>13</v>
      </c>
      <c r="F34" s="3">
        <v>4</v>
      </c>
      <c r="G34" s="4">
        <v>267.2</v>
      </c>
      <c r="H34" s="3">
        <v>1</v>
      </c>
      <c r="I34" s="7">
        <v>3</v>
      </c>
      <c r="J34" s="4">
        <v>25.05</v>
      </c>
      <c r="K34" s="3">
        <v>1</v>
      </c>
      <c r="L34" s="7">
        <v>4</v>
      </c>
      <c r="M34" s="5">
        <v>26.72</v>
      </c>
      <c r="N34" s="8">
        <v>31.73</v>
      </c>
      <c r="O34" s="7">
        <v>48</v>
      </c>
      <c r="P34" s="7">
        <v>160</v>
      </c>
      <c r="Q34" s="7">
        <v>0</v>
      </c>
      <c r="R34" s="7">
        <v>24</v>
      </c>
      <c r="S34" s="7">
        <v>160</v>
      </c>
      <c r="T34" s="7">
        <v>0</v>
      </c>
      <c r="U34" s="7">
        <v>0</v>
      </c>
      <c r="V34" s="7">
        <v>495</v>
      </c>
      <c r="W34" s="7">
        <v>498</v>
      </c>
      <c r="X34" s="7">
        <v>0</v>
      </c>
      <c r="Y34" s="13" t="s">
        <v>36</v>
      </c>
      <c r="Z34" s="156">
        <v>6.55</v>
      </c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6</v>
      </c>
      <c r="C35" s="7">
        <v>3</v>
      </c>
      <c r="D35" s="4">
        <v>125.25</v>
      </c>
      <c r="E35" s="3">
        <v>13</v>
      </c>
      <c r="F35" s="3">
        <v>4</v>
      </c>
      <c r="G35" s="4">
        <v>267.2</v>
      </c>
      <c r="H35" s="3">
        <v>1</v>
      </c>
      <c r="I35" s="7">
        <v>3</v>
      </c>
      <c r="J35" s="4">
        <v>25.05</v>
      </c>
      <c r="K35" s="3">
        <v>1</v>
      </c>
      <c r="L35" s="7">
        <v>4</v>
      </c>
      <c r="M35" s="5">
        <v>26.72</v>
      </c>
      <c r="N35" s="8">
        <v>33.4</v>
      </c>
      <c r="O35" s="7">
        <v>52</v>
      </c>
      <c r="P35" s="7">
        <v>180</v>
      </c>
      <c r="Q35" s="7">
        <v>0</v>
      </c>
      <c r="R35" s="7">
        <v>24</v>
      </c>
      <c r="S35" s="7">
        <v>180</v>
      </c>
      <c r="T35" s="7">
        <v>0</v>
      </c>
      <c r="U35" s="7">
        <v>0</v>
      </c>
      <c r="V35" s="7">
        <v>489</v>
      </c>
      <c r="W35" s="7">
        <v>498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11</v>
      </c>
      <c r="D39" s="4">
        <v>158.65</v>
      </c>
      <c r="E39" s="3">
        <v>3</v>
      </c>
      <c r="F39" s="3">
        <v>9</v>
      </c>
      <c r="G39" s="4">
        <v>75.150000000000006</v>
      </c>
      <c r="H39" s="3">
        <v>1</v>
      </c>
      <c r="I39" s="7">
        <v>3</v>
      </c>
      <c r="J39" s="4">
        <v>25.05</v>
      </c>
      <c r="K39" s="3">
        <v>1</v>
      </c>
      <c r="L39" s="7">
        <v>4</v>
      </c>
      <c r="M39" s="5">
        <v>26.72</v>
      </c>
      <c r="N39" s="8">
        <v>33.4</v>
      </c>
      <c r="O39" s="7">
        <v>50</v>
      </c>
      <c r="P39" s="7">
        <v>180</v>
      </c>
      <c r="Q39" s="7">
        <v>0</v>
      </c>
      <c r="R39" s="7">
        <v>24</v>
      </c>
      <c r="S39" s="7">
        <v>180</v>
      </c>
      <c r="T39" s="7">
        <v>0</v>
      </c>
      <c r="U39" s="7">
        <v>0</v>
      </c>
      <c r="V39" s="7">
        <v>468</v>
      </c>
      <c r="W39" s="7">
        <v>474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1018.7</v>
      </c>
      <c r="O40" s="12">
        <f>SUM(O9:O39)</f>
        <v>1489</v>
      </c>
      <c r="T40" s="19" t="s">
        <v>26</v>
      </c>
      <c r="U40" s="30"/>
      <c r="V40" s="30">
        <f>SUM(V9:V39)</f>
        <v>10520</v>
      </c>
      <c r="W40" s="30">
        <f>SUM(W9:W39)</f>
        <v>10597</v>
      </c>
      <c r="X40" s="28"/>
      <c r="Y40" s="154" t="s">
        <v>38</v>
      </c>
      <c r="Z40" s="155"/>
      <c r="AA40" s="150" t="s">
        <v>56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42"/>
  <sheetViews>
    <sheetView showGridLines="0" topLeftCell="A5" zoomScale="70" zoomScaleNormal="70" workbookViewId="0">
      <selection activeCell="J34" sqref="J3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58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7</v>
      </c>
      <c r="C8" s="7">
        <v>11</v>
      </c>
      <c r="D8" s="4">
        <v>158.65</v>
      </c>
      <c r="E8" s="3">
        <v>3</v>
      </c>
      <c r="F8" s="3">
        <v>9</v>
      </c>
      <c r="G8" s="4">
        <v>75.150000000000006</v>
      </c>
      <c r="H8" s="3">
        <v>1</v>
      </c>
      <c r="I8" s="7">
        <v>3</v>
      </c>
      <c r="J8" s="4">
        <v>25.05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9</v>
      </c>
      <c r="C9" s="7">
        <v>11</v>
      </c>
      <c r="D9" s="4">
        <v>198.73</v>
      </c>
      <c r="E9" s="3">
        <v>3</v>
      </c>
      <c r="F9" s="3">
        <v>9</v>
      </c>
      <c r="G9" s="4">
        <v>75.150000000000006</v>
      </c>
      <c r="H9" s="3">
        <v>1</v>
      </c>
      <c r="I9" s="7">
        <v>3</v>
      </c>
      <c r="J9" s="4">
        <v>25.05</v>
      </c>
      <c r="K9" s="3">
        <v>1</v>
      </c>
      <c r="L9" s="7">
        <v>4</v>
      </c>
      <c r="M9" s="5">
        <v>26.72</v>
      </c>
      <c r="N9" s="8">
        <v>40.08</v>
      </c>
      <c r="O9" s="7">
        <v>55</v>
      </c>
      <c r="P9" s="7">
        <v>180</v>
      </c>
      <c r="Q9" s="7">
        <v>0</v>
      </c>
      <c r="R9" s="7">
        <v>24</v>
      </c>
      <c r="S9" s="7">
        <v>180</v>
      </c>
      <c r="T9" s="7">
        <v>0</v>
      </c>
      <c r="U9" s="7">
        <v>0</v>
      </c>
      <c r="V9" s="7">
        <v>365</v>
      </c>
      <c r="W9" s="7">
        <v>370</v>
      </c>
      <c r="X9" s="7">
        <v>0</v>
      </c>
      <c r="Y9" s="9">
        <v>43530</v>
      </c>
      <c r="Z9" s="7">
        <v>4</v>
      </c>
      <c r="AA9" s="7">
        <v>17202</v>
      </c>
      <c r="AB9" s="7">
        <v>13</v>
      </c>
      <c r="AC9" s="7">
        <v>2</v>
      </c>
      <c r="AD9" s="7">
        <v>3</v>
      </c>
      <c r="AE9" s="7">
        <v>5</v>
      </c>
      <c r="AF9" s="10">
        <v>195.57</v>
      </c>
      <c r="AG9" t="s">
        <v>89</v>
      </c>
    </row>
    <row r="10" spans="1:33" x14ac:dyDescent="0.2">
      <c r="A10" s="6">
        <f t="shared" ref="A10:A36" si="0">SUM(A9+1)</f>
        <v>3</v>
      </c>
      <c r="B10" s="7">
        <v>11</v>
      </c>
      <c r="C10" s="7">
        <v>6</v>
      </c>
      <c r="D10" s="4">
        <v>230.46</v>
      </c>
      <c r="E10" s="3">
        <v>3</v>
      </c>
      <c r="F10" s="3">
        <v>9</v>
      </c>
      <c r="G10" s="4">
        <v>75.150000000000006</v>
      </c>
      <c r="H10" s="3">
        <v>1</v>
      </c>
      <c r="I10" s="7">
        <v>3</v>
      </c>
      <c r="J10" s="4">
        <v>25.05</v>
      </c>
      <c r="K10" s="3">
        <v>1</v>
      </c>
      <c r="L10" s="7">
        <v>4</v>
      </c>
      <c r="M10" s="5">
        <v>26.72</v>
      </c>
      <c r="N10" s="8">
        <v>31.73</v>
      </c>
      <c r="O10" s="7">
        <v>49</v>
      </c>
      <c r="P10" s="7">
        <v>220</v>
      </c>
      <c r="Q10" s="7">
        <v>0</v>
      </c>
      <c r="R10" s="7">
        <v>24</v>
      </c>
      <c r="S10" s="7">
        <v>220</v>
      </c>
      <c r="T10" s="7">
        <v>0</v>
      </c>
      <c r="U10" s="7">
        <v>0</v>
      </c>
      <c r="V10" s="7">
        <v>415</v>
      </c>
      <c r="W10" s="7">
        <v>423</v>
      </c>
      <c r="X10" s="7">
        <v>0</v>
      </c>
      <c r="Y10" s="9">
        <v>43536</v>
      </c>
      <c r="Z10" s="7">
        <v>5</v>
      </c>
      <c r="AA10" s="7">
        <v>17542</v>
      </c>
      <c r="AB10" s="7">
        <v>11</v>
      </c>
      <c r="AC10" s="7">
        <v>5</v>
      </c>
      <c r="AD10" s="7">
        <v>1</v>
      </c>
      <c r="AE10" s="7">
        <v>9</v>
      </c>
      <c r="AF10" s="10">
        <v>192.81</v>
      </c>
      <c r="AG10" t="s">
        <v>90</v>
      </c>
    </row>
    <row r="11" spans="1:33" x14ac:dyDescent="0.2">
      <c r="A11" s="6">
        <f t="shared" si="0"/>
        <v>4</v>
      </c>
      <c r="B11" s="7">
        <v>13</v>
      </c>
      <c r="C11" s="7">
        <v>2</v>
      </c>
      <c r="D11" s="4">
        <v>263.86</v>
      </c>
      <c r="E11" s="3">
        <v>3</v>
      </c>
      <c r="F11" s="3">
        <v>9</v>
      </c>
      <c r="G11" s="4">
        <v>75.150000000000006</v>
      </c>
      <c r="H11" s="3">
        <v>1</v>
      </c>
      <c r="I11" s="7">
        <v>3</v>
      </c>
      <c r="J11" s="4">
        <v>25.05</v>
      </c>
      <c r="K11" s="3">
        <v>1</v>
      </c>
      <c r="L11" s="7">
        <v>4</v>
      </c>
      <c r="M11" s="5">
        <v>26.72</v>
      </c>
      <c r="N11" s="8">
        <v>33.4</v>
      </c>
      <c r="O11" s="7">
        <v>52</v>
      </c>
      <c r="P11" s="7">
        <v>200</v>
      </c>
      <c r="Q11" s="7">
        <v>0</v>
      </c>
      <c r="R11" s="7">
        <v>24</v>
      </c>
      <c r="S11" s="7">
        <v>200</v>
      </c>
      <c r="T11" s="7">
        <v>0</v>
      </c>
      <c r="U11" s="7">
        <v>0</v>
      </c>
      <c r="V11" s="7">
        <v>423</v>
      </c>
      <c r="W11" s="7">
        <v>427</v>
      </c>
      <c r="X11" s="7">
        <v>0</v>
      </c>
      <c r="Y11" s="9">
        <v>43555</v>
      </c>
      <c r="Z11" s="7">
        <v>4</v>
      </c>
      <c r="AA11" s="7">
        <v>18604</v>
      </c>
      <c r="AB11" s="7">
        <v>17</v>
      </c>
      <c r="AC11" s="7">
        <v>7</v>
      </c>
      <c r="AD11" s="7">
        <v>7</v>
      </c>
      <c r="AE11" s="7">
        <v>10</v>
      </c>
      <c r="AF11" s="10">
        <v>195.19</v>
      </c>
      <c r="AG11" t="s">
        <v>91</v>
      </c>
    </row>
    <row r="12" spans="1:33" x14ac:dyDescent="0.2">
      <c r="A12" s="6">
        <f t="shared" si="0"/>
        <v>5</v>
      </c>
      <c r="B12" s="7">
        <v>13</v>
      </c>
      <c r="C12" s="7">
        <v>2</v>
      </c>
      <c r="D12" s="4">
        <v>263.86</v>
      </c>
      <c r="E12" s="3">
        <v>5</v>
      </c>
      <c r="F12" s="3">
        <v>5</v>
      </c>
      <c r="G12" s="4">
        <v>108.55</v>
      </c>
      <c r="H12" s="3">
        <v>1</v>
      </c>
      <c r="I12" s="7">
        <v>3</v>
      </c>
      <c r="J12" s="4">
        <v>25.05</v>
      </c>
      <c r="K12" s="3">
        <v>1</v>
      </c>
      <c r="L12" s="7">
        <v>4</v>
      </c>
      <c r="M12" s="5">
        <v>26.72</v>
      </c>
      <c r="N12" s="8">
        <v>33.4</v>
      </c>
      <c r="O12" s="7">
        <v>50</v>
      </c>
      <c r="P12" s="7">
        <v>190</v>
      </c>
      <c r="Q12" s="7">
        <v>0</v>
      </c>
      <c r="R12" s="7">
        <v>24</v>
      </c>
      <c r="S12" s="7">
        <v>190</v>
      </c>
      <c r="T12" s="7">
        <v>0</v>
      </c>
      <c r="U12" s="7">
        <v>0</v>
      </c>
      <c r="V12" s="7">
        <v>438</v>
      </c>
      <c r="W12" s="7">
        <v>437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5</v>
      </c>
      <c r="D13" s="4">
        <v>68.47</v>
      </c>
      <c r="E13" s="3">
        <v>7</v>
      </c>
      <c r="F13" s="3">
        <v>1</v>
      </c>
      <c r="G13" s="4">
        <v>141.94999999999999</v>
      </c>
      <c r="H13" s="3">
        <v>1</v>
      </c>
      <c r="I13" s="7">
        <v>3</v>
      </c>
      <c r="J13" s="4">
        <v>25.05</v>
      </c>
      <c r="K13" s="3">
        <v>1</v>
      </c>
      <c r="L13" s="7">
        <v>4</v>
      </c>
      <c r="M13" s="5">
        <v>26.72</v>
      </c>
      <c r="N13" s="8">
        <v>33.4</v>
      </c>
      <c r="O13" s="7">
        <v>54</v>
      </c>
      <c r="P13" s="7">
        <v>200</v>
      </c>
      <c r="Q13" s="7">
        <v>0</v>
      </c>
      <c r="R13" s="7">
        <v>24</v>
      </c>
      <c r="S13" s="7">
        <v>200</v>
      </c>
      <c r="T13" s="7">
        <v>0</v>
      </c>
      <c r="U13" s="7">
        <v>0</v>
      </c>
      <c r="V13" s="7">
        <v>388</v>
      </c>
      <c r="W13" s="7">
        <v>387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5</v>
      </c>
      <c r="D14" s="4">
        <v>68.47</v>
      </c>
      <c r="E14" s="3">
        <v>8</v>
      </c>
      <c r="F14" s="3">
        <v>11</v>
      </c>
      <c r="G14" s="4">
        <v>178.69</v>
      </c>
      <c r="H14" s="3">
        <v>1</v>
      </c>
      <c r="I14" s="7">
        <v>3</v>
      </c>
      <c r="J14" s="4">
        <v>25.05</v>
      </c>
      <c r="K14" s="3">
        <v>1</v>
      </c>
      <c r="L14" s="7">
        <v>4</v>
      </c>
      <c r="M14" s="5">
        <v>26.72</v>
      </c>
      <c r="N14" s="8">
        <v>36.74</v>
      </c>
      <c r="O14" s="7">
        <v>55</v>
      </c>
      <c r="P14" s="7">
        <v>220</v>
      </c>
      <c r="Q14" s="7">
        <v>0</v>
      </c>
      <c r="R14" s="7">
        <v>24</v>
      </c>
      <c r="S14" s="7">
        <v>220</v>
      </c>
      <c r="T14" s="7">
        <v>0</v>
      </c>
      <c r="U14" s="7">
        <v>0</v>
      </c>
      <c r="V14" s="7">
        <v>431</v>
      </c>
      <c r="W14" s="7">
        <v>438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5</v>
      </c>
      <c r="D15" s="4">
        <v>68.47</v>
      </c>
      <c r="E15" s="3">
        <v>10</v>
      </c>
      <c r="F15" s="3">
        <v>3</v>
      </c>
      <c r="G15" s="4">
        <v>205.41</v>
      </c>
      <c r="H15" s="3">
        <v>1</v>
      </c>
      <c r="I15" s="7">
        <v>3</v>
      </c>
      <c r="J15" s="4">
        <v>25.05</v>
      </c>
      <c r="K15" s="3">
        <v>1</v>
      </c>
      <c r="L15" s="7">
        <v>4</v>
      </c>
      <c r="M15" s="5">
        <v>26.72</v>
      </c>
      <c r="N15" s="8">
        <v>26.72</v>
      </c>
      <c r="O15" s="7">
        <v>46</v>
      </c>
      <c r="P15" s="7">
        <v>160</v>
      </c>
      <c r="Q15" s="7">
        <v>0</v>
      </c>
      <c r="R15" s="7">
        <v>24</v>
      </c>
      <c r="S15" s="7">
        <v>160</v>
      </c>
      <c r="T15" s="7">
        <v>0</v>
      </c>
      <c r="U15" s="7">
        <v>0</v>
      </c>
      <c r="V15" s="7">
        <v>432</v>
      </c>
      <c r="W15" s="7">
        <v>438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5</v>
      </c>
      <c r="D16" s="4">
        <v>68.47</v>
      </c>
      <c r="E16" s="3">
        <v>11</v>
      </c>
      <c r="F16" s="3">
        <v>6</v>
      </c>
      <c r="G16" s="4">
        <v>230.46</v>
      </c>
      <c r="H16" s="3">
        <v>1</v>
      </c>
      <c r="I16" s="7">
        <v>3</v>
      </c>
      <c r="J16" s="4">
        <v>25.05</v>
      </c>
      <c r="K16" s="3">
        <v>1</v>
      </c>
      <c r="L16" s="7">
        <v>4</v>
      </c>
      <c r="M16" s="5">
        <v>26.72</v>
      </c>
      <c r="N16" s="8">
        <v>25.05</v>
      </c>
      <c r="O16" s="7">
        <v>44</v>
      </c>
      <c r="P16" s="7">
        <v>150</v>
      </c>
      <c r="Q16" s="7">
        <v>0</v>
      </c>
      <c r="R16" s="7">
        <v>24</v>
      </c>
      <c r="S16" s="7">
        <v>150</v>
      </c>
      <c r="T16" s="7">
        <v>0</v>
      </c>
      <c r="U16" s="7">
        <v>0</v>
      </c>
      <c r="V16" s="7">
        <v>473</v>
      </c>
      <c r="W16" s="7">
        <v>481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8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11</v>
      </c>
      <c r="F17" s="3">
        <v>6</v>
      </c>
      <c r="G17" s="4">
        <v>230.46</v>
      </c>
      <c r="H17" s="3">
        <v>1</v>
      </c>
      <c r="I17" s="7">
        <v>3</v>
      </c>
      <c r="J17" s="4">
        <v>25.05</v>
      </c>
      <c r="K17" s="3">
        <v>1</v>
      </c>
      <c r="L17" s="7">
        <v>4</v>
      </c>
      <c r="M17" s="5">
        <v>26.72</v>
      </c>
      <c r="N17" s="8">
        <v>33.4</v>
      </c>
      <c r="O17" s="7">
        <v>53</v>
      </c>
      <c r="P17" s="7">
        <v>180</v>
      </c>
      <c r="Q17" s="7">
        <v>0</v>
      </c>
      <c r="R17" s="7">
        <v>24</v>
      </c>
      <c r="S17" s="7">
        <v>180</v>
      </c>
      <c r="T17" s="7">
        <v>0</v>
      </c>
      <c r="U17" s="7">
        <v>0</v>
      </c>
      <c r="V17" s="7">
        <v>530</v>
      </c>
      <c r="W17" s="7">
        <v>542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8" x14ac:dyDescent="0.2">
      <c r="A18" s="6">
        <f t="shared" si="0"/>
        <v>11</v>
      </c>
      <c r="B18" s="7">
        <v>6</v>
      </c>
      <c r="C18" s="7">
        <v>6</v>
      </c>
      <c r="D18" s="4">
        <v>130.26</v>
      </c>
      <c r="E18" s="3">
        <v>11</v>
      </c>
      <c r="F18" s="3">
        <v>6</v>
      </c>
      <c r="G18" s="4">
        <v>230.46</v>
      </c>
      <c r="H18" s="3">
        <v>1</v>
      </c>
      <c r="I18" s="7">
        <v>3</v>
      </c>
      <c r="J18" s="4">
        <v>25.05</v>
      </c>
      <c r="K18" s="3">
        <v>1</v>
      </c>
      <c r="L18" s="7">
        <v>4</v>
      </c>
      <c r="M18" s="5">
        <v>26.72</v>
      </c>
      <c r="N18" s="8">
        <v>28.39</v>
      </c>
      <c r="O18" s="7">
        <v>47</v>
      </c>
      <c r="P18" s="7">
        <v>150</v>
      </c>
      <c r="Q18" s="7">
        <v>0</v>
      </c>
      <c r="R18" s="7">
        <v>24</v>
      </c>
      <c r="S18" s="7">
        <v>150</v>
      </c>
      <c r="T18" s="7">
        <v>0</v>
      </c>
      <c r="U18" s="7">
        <v>0</v>
      </c>
      <c r="V18" s="7">
        <v>492</v>
      </c>
      <c r="W18" s="7">
        <v>505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8" ht="13.5" thickBot="1" x14ac:dyDescent="0.25">
      <c r="A19" s="6">
        <f t="shared" si="0"/>
        <v>12</v>
      </c>
      <c r="B19" s="7">
        <v>7</v>
      </c>
      <c r="C19" s="7">
        <v>7</v>
      </c>
      <c r="D19" s="4">
        <v>151.97</v>
      </c>
      <c r="E19" s="3">
        <v>1</v>
      </c>
      <c r="F19" s="3">
        <v>9</v>
      </c>
      <c r="G19" s="4">
        <v>35.07</v>
      </c>
      <c r="H19" s="3">
        <v>1</v>
      </c>
      <c r="I19" s="7">
        <v>3</v>
      </c>
      <c r="J19" s="4">
        <v>25.05</v>
      </c>
      <c r="K19" s="3">
        <v>1</v>
      </c>
      <c r="L19" s="7">
        <v>4</v>
      </c>
      <c r="M19" s="5">
        <v>26.72</v>
      </c>
      <c r="N19" s="8">
        <v>21.71</v>
      </c>
      <c r="O19" s="7">
        <v>42</v>
      </c>
      <c r="P19" s="7">
        <v>160</v>
      </c>
      <c r="Q19" s="7">
        <v>0</v>
      </c>
      <c r="R19" s="7">
        <v>24</v>
      </c>
      <c r="S19" s="7">
        <v>160</v>
      </c>
      <c r="T19" s="7">
        <v>0</v>
      </c>
      <c r="U19" s="7">
        <v>0</v>
      </c>
      <c r="V19" s="7">
        <v>467</v>
      </c>
      <c r="W19" s="7">
        <v>490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29"/>
    </row>
    <row r="20" spans="1:38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>
        <v>1</v>
      </c>
      <c r="F20" s="3">
        <v>9</v>
      </c>
      <c r="G20" s="4">
        <v>35.07</v>
      </c>
      <c r="H20" s="3">
        <v>1</v>
      </c>
      <c r="I20" s="7">
        <v>3</v>
      </c>
      <c r="J20" s="4">
        <v>25.05</v>
      </c>
      <c r="K20" s="3">
        <v>1</v>
      </c>
      <c r="L20" s="7">
        <v>4</v>
      </c>
      <c r="M20" s="5">
        <v>26.72</v>
      </c>
      <c r="N20" s="8">
        <v>23.38</v>
      </c>
      <c r="O20" s="7">
        <v>44</v>
      </c>
      <c r="P20" s="7">
        <v>150</v>
      </c>
      <c r="Q20" s="7">
        <v>0</v>
      </c>
      <c r="R20" s="7">
        <v>24</v>
      </c>
      <c r="S20" s="7">
        <v>150</v>
      </c>
      <c r="T20" s="7">
        <v>0</v>
      </c>
      <c r="U20" s="7">
        <v>0</v>
      </c>
      <c r="V20" s="17">
        <v>199</v>
      </c>
      <c r="W20" s="17">
        <v>197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583.56999999999994</v>
      </c>
    </row>
    <row r="21" spans="1:38" x14ac:dyDescent="0.2">
      <c r="A21" s="6">
        <f t="shared" si="0"/>
        <v>14</v>
      </c>
      <c r="B21" s="7">
        <v>9</v>
      </c>
      <c r="C21" s="7">
        <v>2</v>
      </c>
      <c r="D21" s="4">
        <v>183.7</v>
      </c>
      <c r="E21" s="3">
        <v>1</v>
      </c>
      <c r="F21" s="3">
        <v>9</v>
      </c>
      <c r="G21" s="4">
        <v>35.07</v>
      </c>
      <c r="H21" s="3">
        <v>1</v>
      </c>
      <c r="I21" s="7">
        <v>3</v>
      </c>
      <c r="J21" s="4">
        <v>25.05</v>
      </c>
      <c r="K21" s="3">
        <v>1</v>
      </c>
      <c r="L21" s="7">
        <v>4</v>
      </c>
      <c r="M21" s="5">
        <v>26.72</v>
      </c>
      <c r="N21" s="8">
        <v>8.35</v>
      </c>
      <c r="O21" s="7">
        <v>21</v>
      </c>
      <c r="P21" s="7">
        <v>50</v>
      </c>
      <c r="Q21" s="7">
        <v>0</v>
      </c>
      <c r="R21" s="11">
        <v>36</v>
      </c>
      <c r="S21" s="7">
        <v>50</v>
      </c>
      <c r="T21" s="7">
        <v>0</v>
      </c>
      <c r="U21" s="7">
        <v>0</v>
      </c>
      <c r="V21" s="7">
        <v>581</v>
      </c>
      <c r="W21" s="7">
        <v>613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  <c r="AG21" s="97"/>
      <c r="AH21" s="29"/>
      <c r="AI21" s="29"/>
      <c r="AL21" t="s">
        <v>77</v>
      </c>
    </row>
    <row r="22" spans="1:38" x14ac:dyDescent="0.2">
      <c r="A22" s="6">
        <f t="shared" si="0"/>
        <v>15</v>
      </c>
      <c r="B22" s="7">
        <v>9</v>
      </c>
      <c r="C22" s="7">
        <v>2</v>
      </c>
      <c r="D22" s="4">
        <v>183.7</v>
      </c>
      <c r="E22" s="3">
        <v>1</v>
      </c>
      <c r="F22" s="3">
        <v>9</v>
      </c>
      <c r="G22" s="4">
        <v>35.07</v>
      </c>
      <c r="H22" s="3">
        <v>1</v>
      </c>
      <c r="I22" s="7">
        <v>3</v>
      </c>
      <c r="J22" s="4">
        <v>25.05</v>
      </c>
      <c r="K22" s="3">
        <v>1</v>
      </c>
      <c r="L22" s="7">
        <v>4</v>
      </c>
      <c r="M22" s="5">
        <v>26.72</v>
      </c>
      <c r="N22" s="8">
        <v>0</v>
      </c>
      <c r="O22" s="7">
        <v>20</v>
      </c>
      <c r="P22" s="7">
        <v>60</v>
      </c>
      <c r="Q22" s="7">
        <v>0</v>
      </c>
      <c r="R22" s="7">
        <v>36</v>
      </c>
      <c r="S22" s="7">
        <v>60</v>
      </c>
      <c r="T22" s="7">
        <v>0</v>
      </c>
      <c r="U22" s="7">
        <v>0</v>
      </c>
      <c r="V22" s="7">
        <v>480</v>
      </c>
      <c r="W22" s="7">
        <v>489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  <c r="AG22" s="97"/>
      <c r="AL22" t="s">
        <v>77</v>
      </c>
    </row>
    <row r="23" spans="1:38" x14ac:dyDescent="0.2">
      <c r="A23" s="6">
        <f t="shared" si="0"/>
        <v>16</v>
      </c>
      <c r="B23" s="7">
        <v>9</v>
      </c>
      <c r="C23" s="7">
        <v>2</v>
      </c>
      <c r="D23" s="4">
        <v>183.7</v>
      </c>
      <c r="E23" s="3">
        <v>1</v>
      </c>
      <c r="F23" s="3">
        <v>9</v>
      </c>
      <c r="G23" s="4">
        <v>35.07</v>
      </c>
      <c r="H23" s="3">
        <v>1</v>
      </c>
      <c r="I23" s="7">
        <v>3</v>
      </c>
      <c r="J23" s="4">
        <v>25.05</v>
      </c>
      <c r="K23" s="3">
        <v>1</v>
      </c>
      <c r="L23" s="7">
        <v>4</v>
      </c>
      <c r="M23" s="5">
        <v>26.72</v>
      </c>
      <c r="N23" s="8">
        <v>0</v>
      </c>
      <c r="O23" s="7">
        <v>22</v>
      </c>
      <c r="P23" s="7">
        <v>55</v>
      </c>
      <c r="Q23" s="7">
        <v>0</v>
      </c>
      <c r="R23" s="7">
        <v>36</v>
      </c>
      <c r="S23" s="7">
        <v>55</v>
      </c>
      <c r="T23" s="7">
        <v>0</v>
      </c>
      <c r="U23" s="7">
        <v>0</v>
      </c>
      <c r="V23" s="7">
        <v>487</v>
      </c>
      <c r="W23" s="7">
        <v>497</v>
      </c>
      <c r="X23" s="7">
        <v>0</v>
      </c>
      <c r="Y23" s="7"/>
      <c r="Z23" s="7"/>
      <c r="AA23" s="7"/>
      <c r="AB23" s="7"/>
      <c r="AC23" s="7"/>
      <c r="AD23" s="7"/>
      <c r="AE23" s="7"/>
      <c r="AF23" s="7"/>
      <c r="AG23" s="97"/>
      <c r="AL23" t="s">
        <v>78</v>
      </c>
    </row>
    <row r="24" spans="1:38" x14ac:dyDescent="0.2">
      <c r="A24" s="6">
        <f t="shared" si="0"/>
        <v>17</v>
      </c>
      <c r="B24" s="7">
        <v>9</v>
      </c>
      <c r="C24" s="7">
        <v>2</v>
      </c>
      <c r="D24" s="4">
        <v>183.7</v>
      </c>
      <c r="E24" s="3">
        <v>1</v>
      </c>
      <c r="F24" s="3">
        <v>9</v>
      </c>
      <c r="G24" s="4">
        <v>35.07</v>
      </c>
      <c r="H24" s="3">
        <v>1</v>
      </c>
      <c r="I24" s="7">
        <v>3</v>
      </c>
      <c r="J24" s="4">
        <v>25.05</v>
      </c>
      <c r="K24" s="3">
        <v>1</v>
      </c>
      <c r="L24" s="7">
        <v>4</v>
      </c>
      <c r="M24" s="5">
        <v>26.72</v>
      </c>
      <c r="N24" s="8">
        <v>0</v>
      </c>
      <c r="O24" s="7">
        <v>18</v>
      </c>
      <c r="P24" s="7">
        <v>50</v>
      </c>
      <c r="Q24" s="7">
        <v>0</v>
      </c>
      <c r="R24" s="7">
        <v>36</v>
      </c>
      <c r="S24" s="7">
        <v>50</v>
      </c>
      <c r="T24" s="7">
        <v>0</v>
      </c>
      <c r="U24" s="7">
        <v>0</v>
      </c>
      <c r="V24" s="7">
        <v>510</v>
      </c>
      <c r="W24" s="7">
        <v>518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8" x14ac:dyDescent="0.2">
      <c r="A25" s="6">
        <f t="shared" si="0"/>
        <v>18</v>
      </c>
      <c r="B25" s="7">
        <v>9</v>
      </c>
      <c r="C25" s="7">
        <v>2</v>
      </c>
      <c r="D25" s="4">
        <v>183.7</v>
      </c>
      <c r="E25" s="3">
        <v>1</v>
      </c>
      <c r="F25" s="3">
        <v>9</v>
      </c>
      <c r="G25" s="4">
        <v>35.07</v>
      </c>
      <c r="H25" s="3">
        <v>1</v>
      </c>
      <c r="I25" s="7">
        <v>3</v>
      </c>
      <c r="J25" s="4">
        <v>25.05</v>
      </c>
      <c r="K25" s="3">
        <v>1</v>
      </c>
      <c r="L25" s="7">
        <v>4</v>
      </c>
      <c r="M25" s="5">
        <v>26.72</v>
      </c>
      <c r="N25" s="8">
        <v>0</v>
      </c>
      <c r="O25" s="7">
        <v>20</v>
      </c>
      <c r="P25" s="7">
        <v>50</v>
      </c>
      <c r="Q25" s="7">
        <v>0</v>
      </c>
      <c r="R25" s="7">
        <v>36</v>
      </c>
      <c r="S25" s="7">
        <v>50</v>
      </c>
      <c r="T25" s="7">
        <v>0</v>
      </c>
      <c r="U25" s="7">
        <v>0</v>
      </c>
      <c r="V25" s="18">
        <v>496</v>
      </c>
      <c r="W25" s="18">
        <v>507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8" x14ac:dyDescent="0.2">
      <c r="A26" s="6">
        <f t="shared" si="0"/>
        <v>19</v>
      </c>
      <c r="B26" s="7">
        <v>9</v>
      </c>
      <c r="C26" s="7">
        <v>2</v>
      </c>
      <c r="D26" s="4">
        <v>183.7</v>
      </c>
      <c r="E26" s="3">
        <v>1</v>
      </c>
      <c r="F26" s="3">
        <v>9</v>
      </c>
      <c r="G26" s="4">
        <v>35.07</v>
      </c>
      <c r="H26" s="3">
        <v>1</v>
      </c>
      <c r="I26" s="7">
        <v>3</v>
      </c>
      <c r="J26" s="4">
        <v>25.05</v>
      </c>
      <c r="K26" s="3">
        <v>1</v>
      </c>
      <c r="L26" s="7">
        <v>4</v>
      </c>
      <c r="M26" s="5">
        <v>26.72</v>
      </c>
      <c r="N26" s="8">
        <v>0</v>
      </c>
      <c r="O26" s="7">
        <v>16</v>
      </c>
      <c r="P26" s="7">
        <v>55</v>
      </c>
      <c r="Q26" s="7">
        <v>0</v>
      </c>
      <c r="R26" s="7">
        <v>36</v>
      </c>
      <c r="S26" s="7">
        <v>55</v>
      </c>
      <c r="T26" s="7">
        <v>0</v>
      </c>
      <c r="U26" s="7">
        <v>0</v>
      </c>
      <c r="V26" s="7">
        <v>456</v>
      </c>
      <c r="W26" s="7">
        <v>442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>
        <v>295.58999999999997</v>
      </c>
      <c r="AF26" s="132"/>
    </row>
    <row r="27" spans="1:38" x14ac:dyDescent="0.2">
      <c r="A27" s="6">
        <f t="shared" si="0"/>
        <v>20</v>
      </c>
      <c r="B27" s="7">
        <v>9</v>
      </c>
      <c r="C27" s="7">
        <v>2</v>
      </c>
      <c r="D27" s="4">
        <v>183.7</v>
      </c>
      <c r="E27" s="3">
        <v>1</v>
      </c>
      <c r="F27" s="3">
        <v>9</v>
      </c>
      <c r="G27" s="4">
        <v>35.07</v>
      </c>
      <c r="H27" s="3">
        <v>1</v>
      </c>
      <c r="I27" s="7">
        <v>3</v>
      </c>
      <c r="J27" s="4">
        <v>25.05</v>
      </c>
      <c r="K27" s="3">
        <v>1</v>
      </c>
      <c r="L27" s="7">
        <v>4</v>
      </c>
      <c r="M27" s="5">
        <v>26.72</v>
      </c>
      <c r="N27" s="8">
        <v>0</v>
      </c>
      <c r="O27" s="7">
        <v>15</v>
      </c>
      <c r="P27" s="7">
        <v>50</v>
      </c>
      <c r="Q27" s="7">
        <v>0</v>
      </c>
      <c r="R27" s="7">
        <v>36</v>
      </c>
      <c r="S27" s="7">
        <v>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>
        <v>583.57000000000005</v>
      </c>
      <c r="AF27" s="132"/>
    </row>
    <row r="28" spans="1:38" x14ac:dyDescent="0.2">
      <c r="A28" s="6">
        <f t="shared" si="0"/>
        <v>21</v>
      </c>
      <c r="B28" s="7">
        <v>9</v>
      </c>
      <c r="C28" s="7">
        <v>2</v>
      </c>
      <c r="D28" s="4">
        <v>183.7</v>
      </c>
      <c r="E28" s="3">
        <v>1</v>
      </c>
      <c r="F28" s="3">
        <v>9</v>
      </c>
      <c r="G28" s="4">
        <v>35.07</v>
      </c>
      <c r="H28" s="3">
        <v>1</v>
      </c>
      <c r="I28" s="7">
        <v>3</v>
      </c>
      <c r="J28" s="4">
        <v>25.05</v>
      </c>
      <c r="K28" s="3">
        <v>1</v>
      </c>
      <c r="L28" s="7">
        <v>4</v>
      </c>
      <c r="M28" s="5">
        <v>26.72</v>
      </c>
      <c r="N28" s="8">
        <v>0</v>
      </c>
      <c r="O28" s="7">
        <v>16</v>
      </c>
      <c r="P28" s="7">
        <v>50</v>
      </c>
      <c r="Q28" s="7">
        <v>0</v>
      </c>
      <c r="R28" s="7">
        <v>36</v>
      </c>
      <c r="S28" s="7">
        <v>50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>
        <v>285.57</v>
      </c>
      <c r="AF28" s="132"/>
    </row>
    <row r="29" spans="1:38" x14ac:dyDescent="0.2">
      <c r="A29" s="6">
        <f t="shared" si="0"/>
        <v>22</v>
      </c>
      <c r="B29" s="7">
        <v>9</v>
      </c>
      <c r="C29" s="7">
        <v>2</v>
      </c>
      <c r="D29" s="4">
        <v>183.7</v>
      </c>
      <c r="E29" s="3">
        <v>1</v>
      </c>
      <c r="F29" s="3">
        <v>9</v>
      </c>
      <c r="G29" s="4">
        <v>35.07</v>
      </c>
      <c r="H29" s="3">
        <v>1</v>
      </c>
      <c r="I29" s="7">
        <v>3</v>
      </c>
      <c r="J29" s="4">
        <v>25.05</v>
      </c>
      <c r="K29" s="3">
        <v>1</v>
      </c>
      <c r="L29" s="7">
        <v>4</v>
      </c>
      <c r="M29" s="5">
        <v>26.72</v>
      </c>
      <c r="N29" s="8">
        <v>0</v>
      </c>
      <c r="O29" s="7">
        <v>18</v>
      </c>
      <c r="P29" s="7">
        <v>55</v>
      </c>
      <c r="Q29" s="7">
        <v>0</v>
      </c>
      <c r="R29" s="7">
        <v>36</v>
      </c>
      <c r="S29" s="7">
        <v>55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>
        <v>593.59</v>
      </c>
      <c r="AF29" s="132"/>
    </row>
    <row r="30" spans="1:38" x14ac:dyDescent="0.2">
      <c r="A30" s="6">
        <f t="shared" si="0"/>
        <v>23</v>
      </c>
      <c r="B30" s="7">
        <v>9</v>
      </c>
      <c r="C30" s="7">
        <v>2</v>
      </c>
      <c r="D30" s="4">
        <v>183.7</v>
      </c>
      <c r="E30" s="3">
        <v>1</v>
      </c>
      <c r="F30" s="3">
        <v>9</v>
      </c>
      <c r="G30" s="4">
        <v>35.07</v>
      </c>
      <c r="H30" s="3">
        <v>1</v>
      </c>
      <c r="I30" s="7">
        <v>3</v>
      </c>
      <c r="J30" s="4">
        <v>25.05</v>
      </c>
      <c r="K30" s="3">
        <v>1</v>
      </c>
      <c r="L30" s="7">
        <v>4</v>
      </c>
      <c r="M30" s="5">
        <v>26.72</v>
      </c>
      <c r="N30" s="8">
        <v>0</v>
      </c>
      <c r="O30" s="7">
        <v>15</v>
      </c>
      <c r="P30" s="7">
        <v>50</v>
      </c>
      <c r="Q30" s="7">
        <v>0</v>
      </c>
      <c r="R30" s="7">
        <v>36</v>
      </c>
      <c r="S30" s="7">
        <v>50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8" x14ac:dyDescent="0.2">
      <c r="A31" s="6">
        <f t="shared" si="0"/>
        <v>24</v>
      </c>
      <c r="B31" s="7">
        <v>9</v>
      </c>
      <c r="C31" s="7">
        <v>2</v>
      </c>
      <c r="D31" s="4">
        <v>183.7</v>
      </c>
      <c r="E31" s="3">
        <v>1</v>
      </c>
      <c r="F31" s="3">
        <v>9</v>
      </c>
      <c r="G31" s="4">
        <v>35.07</v>
      </c>
      <c r="H31" s="3">
        <v>1</v>
      </c>
      <c r="I31" s="7">
        <v>3</v>
      </c>
      <c r="J31" s="4">
        <v>25.05</v>
      </c>
      <c r="K31" s="3">
        <v>1</v>
      </c>
      <c r="L31" s="7">
        <v>4</v>
      </c>
      <c r="M31" s="5">
        <v>26.72</v>
      </c>
      <c r="N31" s="8">
        <v>0</v>
      </c>
      <c r="O31" s="7">
        <v>16</v>
      </c>
      <c r="P31" s="7">
        <v>50</v>
      </c>
      <c r="Q31" s="7">
        <v>0</v>
      </c>
      <c r="R31" s="7">
        <v>36</v>
      </c>
      <c r="S31" s="7">
        <v>50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8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1</v>
      </c>
      <c r="F32" s="3">
        <v>9</v>
      </c>
      <c r="G32" s="4">
        <v>35.07</v>
      </c>
      <c r="H32" s="3">
        <v>1</v>
      </c>
      <c r="I32" s="7">
        <v>3</v>
      </c>
      <c r="J32" s="4">
        <v>25.05</v>
      </c>
      <c r="K32" s="3">
        <v>1</v>
      </c>
      <c r="L32" s="7">
        <v>4</v>
      </c>
      <c r="M32" s="5">
        <v>26.72</v>
      </c>
      <c r="N32" s="8">
        <v>0</v>
      </c>
      <c r="O32" s="7">
        <v>18</v>
      </c>
      <c r="P32" s="7">
        <v>220</v>
      </c>
      <c r="Q32" s="7">
        <v>720</v>
      </c>
      <c r="R32" s="7">
        <v>18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9</v>
      </c>
      <c r="C33" s="7">
        <v>2</v>
      </c>
      <c r="D33" s="4">
        <v>183.7</v>
      </c>
      <c r="E33" s="3">
        <v>1</v>
      </c>
      <c r="F33" s="3">
        <v>9</v>
      </c>
      <c r="G33" s="4">
        <v>35.07</v>
      </c>
      <c r="H33" s="3">
        <v>2</v>
      </c>
      <c r="I33" s="7">
        <v>1</v>
      </c>
      <c r="J33" s="4">
        <v>41.75</v>
      </c>
      <c r="K33" s="3">
        <v>1</v>
      </c>
      <c r="L33" s="7">
        <v>4</v>
      </c>
      <c r="M33" s="5">
        <v>26.72</v>
      </c>
      <c r="N33" s="8">
        <v>16.7</v>
      </c>
      <c r="O33" s="7">
        <v>54</v>
      </c>
      <c r="P33" s="7">
        <v>180</v>
      </c>
      <c r="Q33" s="7">
        <v>720</v>
      </c>
      <c r="R33" s="7">
        <v>18</v>
      </c>
      <c r="S33" s="7">
        <v>180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>
        <v>1</v>
      </c>
      <c r="F34" s="3">
        <v>9</v>
      </c>
      <c r="G34" s="4">
        <v>35.07</v>
      </c>
      <c r="H34" s="3">
        <v>2</v>
      </c>
      <c r="I34" s="7">
        <v>1</v>
      </c>
      <c r="J34" s="4">
        <v>41.75</v>
      </c>
      <c r="K34" s="3">
        <v>1</v>
      </c>
      <c r="L34" s="7">
        <v>4</v>
      </c>
      <c r="M34" s="5">
        <v>26.72</v>
      </c>
      <c r="N34" s="8">
        <v>36.74</v>
      </c>
      <c r="O34" s="7">
        <v>64</v>
      </c>
      <c r="P34" s="7">
        <v>160</v>
      </c>
      <c r="Q34" s="7">
        <v>720</v>
      </c>
      <c r="R34" s="7">
        <v>18</v>
      </c>
      <c r="S34" s="7">
        <v>160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12</v>
      </c>
      <c r="C35" s="7">
        <v>9</v>
      </c>
      <c r="D35" s="4">
        <v>255.51</v>
      </c>
      <c r="E35" s="3">
        <v>1</v>
      </c>
      <c r="F35" s="3">
        <v>9</v>
      </c>
      <c r="G35" s="4">
        <v>35.07</v>
      </c>
      <c r="H35" s="3">
        <v>2</v>
      </c>
      <c r="I35" s="7">
        <v>1</v>
      </c>
      <c r="J35" s="4">
        <v>41.75</v>
      </c>
      <c r="K35" s="3">
        <v>1</v>
      </c>
      <c r="L35" s="7">
        <v>4</v>
      </c>
      <c r="M35" s="5">
        <v>26.72</v>
      </c>
      <c r="N35" s="8">
        <v>35.07</v>
      </c>
      <c r="O35" s="7">
        <v>62</v>
      </c>
      <c r="P35" s="7">
        <v>160</v>
      </c>
      <c r="Q35" s="7">
        <v>720</v>
      </c>
      <c r="R35" s="7">
        <v>18</v>
      </c>
      <c r="S35" s="7">
        <v>160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14</v>
      </c>
      <c r="C36" s="7">
        <v>6</v>
      </c>
      <c r="D36" s="4">
        <v>290.58</v>
      </c>
      <c r="E36" s="3">
        <v>1</v>
      </c>
      <c r="F36" s="3">
        <v>9</v>
      </c>
      <c r="G36" s="4">
        <v>35.07</v>
      </c>
      <c r="H36" s="3">
        <v>2</v>
      </c>
      <c r="I36" s="7">
        <v>1</v>
      </c>
      <c r="J36" s="4">
        <v>41.75</v>
      </c>
      <c r="K36" s="3">
        <v>1</v>
      </c>
      <c r="L36" s="7">
        <v>4</v>
      </c>
      <c r="M36" s="5">
        <v>26.72</v>
      </c>
      <c r="N36" s="8">
        <v>35.07</v>
      </c>
      <c r="O36" s="7">
        <v>65</v>
      </c>
      <c r="P36" s="7">
        <v>160</v>
      </c>
      <c r="Q36" s="7">
        <v>720</v>
      </c>
      <c r="R36" s="7">
        <v>18</v>
      </c>
      <c r="S36" s="7">
        <v>160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41" t="s">
        <v>76</v>
      </c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16</v>
      </c>
      <c r="C37" s="7">
        <v>1</v>
      </c>
      <c r="D37" s="4">
        <v>322.31</v>
      </c>
      <c r="E37" s="3">
        <v>1</v>
      </c>
      <c r="F37" s="3">
        <v>9</v>
      </c>
      <c r="G37" s="4">
        <v>35.07</v>
      </c>
      <c r="H37" s="3">
        <v>2</v>
      </c>
      <c r="I37" s="7">
        <v>1</v>
      </c>
      <c r="J37" s="4">
        <v>41.75</v>
      </c>
      <c r="K37" s="3">
        <v>1</v>
      </c>
      <c r="L37" s="7">
        <v>4</v>
      </c>
      <c r="M37" s="5">
        <v>26.72</v>
      </c>
      <c r="N37" s="8">
        <v>31.73</v>
      </c>
      <c r="O37" s="7">
        <v>60</v>
      </c>
      <c r="P37" s="7">
        <v>160</v>
      </c>
      <c r="Q37" s="7">
        <v>720</v>
      </c>
      <c r="R37" s="7">
        <v>18</v>
      </c>
      <c r="S37" s="7">
        <v>160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41" t="s">
        <v>75</v>
      </c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8</v>
      </c>
      <c r="C38" s="7">
        <v>0</v>
      </c>
      <c r="D38" s="4">
        <v>160.32</v>
      </c>
      <c r="E38" s="3">
        <v>1</v>
      </c>
      <c r="F38" s="3">
        <v>9</v>
      </c>
      <c r="G38" s="4">
        <v>35.07</v>
      </c>
      <c r="H38" s="3">
        <v>2</v>
      </c>
      <c r="I38" s="7">
        <v>1</v>
      </c>
      <c r="J38" s="4">
        <v>41.75</v>
      </c>
      <c r="K38" s="3">
        <v>1</v>
      </c>
      <c r="L38" s="7">
        <v>4</v>
      </c>
      <c r="M38" s="5">
        <v>26.72</v>
      </c>
      <c r="N38" s="8">
        <v>33.4</v>
      </c>
      <c r="O38" s="7">
        <v>58</v>
      </c>
      <c r="P38" s="7">
        <v>160</v>
      </c>
      <c r="Q38" s="7">
        <v>720</v>
      </c>
      <c r="R38" s="7">
        <v>18</v>
      </c>
      <c r="S38" s="7">
        <v>160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7</v>
      </c>
      <c r="D39" s="4">
        <v>192.05</v>
      </c>
      <c r="E39" s="3">
        <v>1</v>
      </c>
      <c r="F39" s="3">
        <v>9</v>
      </c>
      <c r="G39" s="4">
        <v>35.07</v>
      </c>
      <c r="H39" s="3">
        <v>2</v>
      </c>
      <c r="I39" s="7">
        <v>1</v>
      </c>
      <c r="J39" s="4">
        <v>41.75</v>
      </c>
      <c r="K39" s="3">
        <v>1</v>
      </c>
      <c r="L39" s="7">
        <v>4</v>
      </c>
      <c r="M39" s="5">
        <v>26.72</v>
      </c>
      <c r="N39" s="8">
        <v>31.73</v>
      </c>
      <c r="O39" s="7">
        <v>56</v>
      </c>
      <c r="P39" s="7">
        <v>160</v>
      </c>
      <c r="Q39" s="7">
        <v>720</v>
      </c>
      <c r="R39" s="7">
        <v>18</v>
      </c>
      <c r="S39" s="7">
        <v>160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596.18999999999994</v>
      </c>
      <c r="O40" s="12">
        <f>SUM(O9:O39)</f>
        <v>1225</v>
      </c>
      <c r="T40" s="19" t="s">
        <v>26</v>
      </c>
      <c r="U40" s="12"/>
      <c r="V40" s="12">
        <f>SUM(V9:V39)</f>
        <v>8063</v>
      </c>
      <c r="W40" s="12">
        <f>SUM(W9:W39)</f>
        <v>8201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79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59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7</v>
      </c>
      <c r="D8" s="4">
        <v>192.05</v>
      </c>
      <c r="E8" s="3">
        <v>1</v>
      </c>
      <c r="F8" s="3">
        <v>9</v>
      </c>
      <c r="G8" s="4">
        <v>35.07</v>
      </c>
      <c r="H8" s="3">
        <v>2</v>
      </c>
      <c r="I8" s="7">
        <v>1</v>
      </c>
      <c r="J8" s="4">
        <v>41.75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3</v>
      </c>
      <c r="D9" s="4">
        <v>225.45</v>
      </c>
      <c r="E9" s="3">
        <v>1</v>
      </c>
      <c r="F9" s="3">
        <v>9</v>
      </c>
      <c r="G9" s="4">
        <v>35.07</v>
      </c>
      <c r="H9" s="3">
        <v>2</v>
      </c>
      <c r="I9" s="7">
        <v>1</v>
      </c>
      <c r="J9" s="4">
        <v>41.75</v>
      </c>
      <c r="K9" s="3">
        <v>1</v>
      </c>
      <c r="L9" s="7">
        <v>4</v>
      </c>
      <c r="M9" s="5">
        <v>26.72</v>
      </c>
      <c r="N9" s="8">
        <v>33.4</v>
      </c>
      <c r="O9" s="7">
        <v>59</v>
      </c>
      <c r="P9" s="7">
        <v>160</v>
      </c>
      <c r="Q9" s="7">
        <v>720</v>
      </c>
      <c r="R9" s="7">
        <v>18</v>
      </c>
      <c r="S9" s="7">
        <v>160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43560</v>
      </c>
      <c r="Z9" s="7">
        <v>4</v>
      </c>
      <c r="AA9" s="7">
        <v>19046</v>
      </c>
      <c r="AB9" s="7">
        <v>14</v>
      </c>
      <c r="AC9" s="7">
        <v>11</v>
      </c>
      <c r="AD9" s="7">
        <v>5</v>
      </c>
      <c r="AE9" s="7">
        <v>4</v>
      </c>
      <c r="AF9" s="10">
        <v>191.98</v>
      </c>
      <c r="AG9" t="s">
        <v>92</v>
      </c>
    </row>
    <row r="10" spans="1:33" x14ac:dyDescent="0.2">
      <c r="A10" s="6">
        <f t="shared" ref="A10:A36" si="0">SUM(A9+1)</f>
        <v>3</v>
      </c>
      <c r="B10" s="7">
        <v>13</v>
      </c>
      <c r="C10" s="7">
        <v>1</v>
      </c>
      <c r="D10" s="4">
        <v>262.19</v>
      </c>
      <c r="E10" s="3">
        <v>1</v>
      </c>
      <c r="F10" s="3">
        <v>9</v>
      </c>
      <c r="G10" s="4">
        <v>35.07</v>
      </c>
      <c r="H10" s="3">
        <v>2</v>
      </c>
      <c r="I10" s="7">
        <v>1</v>
      </c>
      <c r="J10" s="4">
        <v>41.75</v>
      </c>
      <c r="K10" s="3">
        <v>1</v>
      </c>
      <c r="L10" s="7">
        <v>4</v>
      </c>
      <c r="M10" s="5">
        <v>26.72</v>
      </c>
      <c r="N10" s="8">
        <v>36.74</v>
      </c>
      <c r="O10" s="7">
        <v>62</v>
      </c>
      <c r="P10" s="7">
        <v>170</v>
      </c>
      <c r="Q10" s="7">
        <v>720</v>
      </c>
      <c r="R10" s="7">
        <v>18</v>
      </c>
      <c r="S10" s="7">
        <v>170</v>
      </c>
      <c r="T10" s="7">
        <v>17</v>
      </c>
      <c r="U10" s="7">
        <v>0</v>
      </c>
      <c r="V10" s="7">
        <v>0</v>
      </c>
      <c r="W10" s="7">
        <v>0</v>
      </c>
      <c r="X10" s="7">
        <v>0</v>
      </c>
      <c r="Y10" s="9">
        <v>43574</v>
      </c>
      <c r="Z10" s="100">
        <v>4</v>
      </c>
      <c r="AA10" s="7">
        <v>19825</v>
      </c>
      <c r="AB10" s="7">
        <v>19</v>
      </c>
      <c r="AC10" s="7">
        <v>4</v>
      </c>
      <c r="AD10" s="7">
        <v>10</v>
      </c>
      <c r="AE10" s="7">
        <v>3</v>
      </c>
      <c r="AF10" s="10">
        <v>181.54</v>
      </c>
      <c r="AG10" s="19" t="s">
        <v>93</v>
      </c>
    </row>
    <row r="11" spans="1:33" x14ac:dyDescent="0.2">
      <c r="A11" s="6">
        <f t="shared" si="0"/>
        <v>4</v>
      </c>
      <c r="B11" s="7">
        <v>14</v>
      </c>
      <c r="C11" s="7">
        <v>3</v>
      </c>
      <c r="D11" s="4">
        <v>285.57</v>
      </c>
      <c r="E11" s="3">
        <v>1</v>
      </c>
      <c r="F11" s="3">
        <v>9</v>
      </c>
      <c r="G11" s="4">
        <v>35.07</v>
      </c>
      <c r="H11" s="3">
        <v>2</v>
      </c>
      <c r="I11" s="7">
        <v>1</v>
      </c>
      <c r="J11" s="4">
        <v>41.75</v>
      </c>
      <c r="K11" s="3">
        <v>1</v>
      </c>
      <c r="L11" s="7">
        <v>4</v>
      </c>
      <c r="M11" s="5">
        <v>26.72</v>
      </c>
      <c r="N11" s="8">
        <v>23.38</v>
      </c>
      <c r="O11" s="7">
        <v>48</v>
      </c>
      <c r="P11" s="7">
        <v>140</v>
      </c>
      <c r="Q11" s="7">
        <v>720</v>
      </c>
      <c r="R11" s="7">
        <v>18</v>
      </c>
      <c r="S11" s="7">
        <v>140</v>
      </c>
      <c r="T11" s="7">
        <v>11</v>
      </c>
      <c r="U11" s="7">
        <v>19</v>
      </c>
      <c r="V11" s="7">
        <v>89</v>
      </c>
      <c r="W11" s="7">
        <v>81</v>
      </c>
      <c r="X11" s="7">
        <v>0</v>
      </c>
      <c r="Y11" s="9">
        <v>43574</v>
      </c>
      <c r="Z11" s="7">
        <v>4</v>
      </c>
      <c r="AA11" s="7">
        <v>19826</v>
      </c>
      <c r="AB11" s="7">
        <v>10</v>
      </c>
      <c r="AC11" s="7">
        <v>3</v>
      </c>
      <c r="AD11" s="7">
        <v>1</v>
      </c>
      <c r="AE11" s="7">
        <v>3</v>
      </c>
      <c r="AF11" s="10">
        <v>179.04</v>
      </c>
      <c r="AG11" s="19" t="s">
        <v>93</v>
      </c>
    </row>
    <row r="12" spans="1:33" x14ac:dyDescent="0.2">
      <c r="A12" s="6">
        <f t="shared" si="0"/>
        <v>5</v>
      </c>
      <c r="B12" s="7">
        <v>6</v>
      </c>
      <c r="C12" s="7">
        <v>2</v>
      </c>
      <c r="D12" s="4">
        <v>123.58</v>
      </c>
      <c r="E12" s="3">
        <v>1</v>
      </c>
      <c r="F12" s="3">
        <v>9</v>
      </c>
      <c r="G12" s="4">
        <v>35.07</v>
      </c>
      <c r="H12" s="3">
        <v>2</v>
      </c>
      <c r="I12" s="7">
        <v>1</v>
      </c>
      <c r="J12" s="4">
        <v>41.75</v>
      </c>
      <c r="K12" s="3">
        <v>1</v>
      </c>
      <c r="L12" s="7">
        <v>4</v>
      </c>
      <c r="M12" s="5">
        <v>26.72</v>
      </c>
      <c r="N12" s="8">
        <v>30.06</v>
      </c>
      <c r="O12" s="7">
        <v>55</v>
      </c>
      <c r="P12" s="7">
        <v>160</v>
      </c>
      <c r="Q12" s="7">
        <v>720</v>
      </c>
      <c r="R12" s="7">
        <v>18</v>
      </c>
      <c r="S12" s="7">
        <v>160</v>
      </c>
      <c r="T12" s="7">
        <v>21</v>
      </c>
      <c r="U12" s="7">
        <v>56</v>
      </c>
      <c r="V12" s="7">
        <v>364</v>
      </c>
      <c r="W12" s="7">
        <v>372</v>
      </c>
      <c r="X12" s="7">
        <v>0</v>
      </c>
      <c r="Y12" s="9">
        <v>43585</v>
      </c>
      <c r="Z12" s="7">
        <v>5</v>
      </c>
      <c r="AA12" s="7">
        <v>20622</v>
      </c>
      <c r="AB12" s="7">
        <v>12</v>
      </c>
      <c r="AC12" s="7">
        <v>5</v>
      </c>
      <c r="AD12" s="7">
        <v>2</v>
      </c>
      <c r="AE12" s="7">
        <v>11</v>
      </c>
      <c r="AF12" s="10">
        <v>188.05</v>
      </c>
      <c r="AG12" s="19" t="s">
        <v>94</v>
      </c>
    </row>
    <row r="13" spans="1:33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>
        <v>1</v>
      </c>
      <c r="F13" s="3">
        <v>9</v>
      </c>
      <c r="G13" s="4">
        <v>35.07</v>
      </c>
      <c r="H13" s="3">
        <v>2</v>
      </c>
      <c r="I13" s="7">
        <v>1</v>
      </c>
      <c r="J13" s="4">
        <v>41.75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160</v>
      </c>
      <c r="T13" s="7">
        <v>18</v>
      </c>
      <c r="U13" s="7">
        <v>51</v>
      </c>
      <c r="V13" s="7">
        <v>516</v>
      </c>
      <c r="W13" s="7">
        <v>520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7</v>
      </c>
      <c r="D14" s="4">
        <v>172.01</v>
      </c>
      <c r="E14" s="3">
        <v>1</v>
      </c>
      <c r="F14" s="3">
        <v>9</v>
      </c>
      <c r="G14" s="4">
        <v>35.07</v>
      </c>
      <c r="H14" s="3">
        <v>2</v>
      </c>
      <c r="I14" s="7">
        <v>1</v>
      </c>
      <c r="J14" s="4">
        <v>41.75</v>
      </c>
      <c r="K14" s="3">
        <v>1</v>
      </c>
      <c r="L14" s="7">
        <v>4</v>
      </c>
      <c r="M14" s="5">
        <v>26.72</v>
      </c>
      <c r="N14" s="8">
        <v>23.38</v>
      </c>
      <c r="O14" s="7">
        <v>49</v>
      </c>
      <c r="P14" s="7">
        <v>150</v>
      </c>
      <c r="Q14" s="7">
        <v>720</v>
      </c>
      <c r="R14" s="7">
        <v>18</v>
      </c>
      <c r="S14" s="7">
        <v>150</v>
      </c>
      <c r="T14" s="7">
        <v>16</v>
      </c>
      <c r="U14" s="7">
        <v>44</v>
      </c>
      <c r="V14" s="7">
        <v>512</v>
      </c>
      <c r="W14" s="7">
        <v>530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>
        <v>1</v>
      </c>
      <c r="F15" s="3">
        <v>9</v>
      </c>
      <c r="G15" s="4">
        <v>35.07</v>
      </c>
      <c r="H15" s="3">
        <v>2</v>
      </c>
      <c r="I15" s="7">
        <v>1</v>
      </c>
      <c r="J15" s="4">
        <v>41.75</v>
      </c>
      <c r="K15" s="3">
        <v>1</v>
      </c>
      <c r="L15" s="7">
        <v>4</v>
      </c>
      <c r="M15" s="5">
        <v>26.72</v>
      </c>
      <c r="N15" s="8">
        <v>11.69</v>
      </c>
      <c r="O15" s="7">
        <v>34</v>
      </c>
      <c r="P15" s="7">
        <v>120</v>
      </c>
      <c r="Q15" s="7">
        <v>700</v>
      </c>
      <c r="R15" s="7">
        <v>18</v>
      </c>
      <c r="S15" s="7">
        <v>120</v>
      </c>
      <c r="T15" s="7">
        <v>17</v>
      </c>
      <c r="U15" s="7">
        <v>16</v>
      </c>
      <c r="V15" s="7">
        <v>263</v>
      </c>
      <c r="W15" s="7">
        <v>269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4</v>
      </c>
      <c r="D16" s="4">
        <v>207.08</v>
      </c>
      <c r="E16" s="3">
        <v>1</v>
      </c>
      <c r="F16" s="3">
        <v>9</v>
      </c>
      <c r="G16" s="4">
        <v>35.07</v>
      </c>
      <c r="H16" s="3">
        <v>2</v>
      </c>
      <c r="I16" s="7">
        <v>1</v>
      </c>
      <c r="J16" s="4">
        <v>41.75</v>
      </c>
      <c r="K16" s="3">
        <v>1</v>
      </c>
      <c r="L16" s="7">
        <v>4</v>
      </c>
      <c r="M16" s="5">
        <v>26.72</v>
      </c>
      <c r="N16" s="8">
        <v>23.38</v>
      </c>
      <c r="O16" s="7">
        <v>54</v>
      </c>
      <c r="P16" s="7">
        <v>150</v>
      </c>
      <c r="Q16" s="7">
        <v>720</v>
      </c>
      <c r="R16" s="7">
        <v>18</v>
      </c>
      <c r="S16" s="7">
        <v>150</v>
      </c>
      <c r="T16" s="7">
        <v>14</v>
      </c>
      <c r="U16" s="7">
        <v>42</v>
      </c>
      <c r="V16" s="7">
        <v>467</v>
      </c>
      <c r="W16" s="7">
        <v>476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1</v>
      </c>
      <c r="D17" s="4">
        <v>222.11</v>
      </c>
      <c r="E17" s="3">
        <v>1</v>
      </c>
      <c r="F17" s="3">
        <v>9</v>
      </c>
      <c r="G17" s="4">
        <v>35.07</v>
      </c>
      <c r="H17" s="3">
        <v>2</v>
      </c>
      <c r="I17" s="7">
        <v>1</v>
      </c>
      <c r="J17" s="4">
        <v>41.75</v>
      </c>
      <c r="K17" s="3">
        <v>1</v>
      </c>
      <c r="L17" s="7">
        <v>4</v>
      </c>
      <c r="M17" s="5">
        <v>26.72</v>
      </c>
      <c r="N17" s="8">
        <v>15.03</v>
      </c>
      <c r="O17" s="7">
        <v>39</v>
      </c>
      <c r="P17" s="7">
        <v>130</v>
      </c>
      <c r="Q17" s="7">
        <v>700</v>
      </c>
      <c r="R17" s="7">
        <v>18</v>
      </c>
      <c r="S17" s="7">
        <v>130</v>
      </c>
      <c r="T17" s="7">
        <v>6</v>
      </c>
      <c r="U17" s="7">
        <v>27</v>
      </c>
      <c r="V17" s="7">
        <v>416</v>
      </c>
      <c r="W17" s="7">
        <v>427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>
        <v>1</v>
      </c>
      <c r="F18" s="3">
        <v>9</v>
      </c>
      <c r="G18" s="4">
        <v>35.07</v>
      </c>
      <c r="H18" s="3">
        <v>2</v>
      </c>
      <c r="I18" s="7">
        <v>1</v>
      </c>
      <c r="J18" s="4">
        <v>41.75</v>
      </c>
      <c r="K18" s="3">
        <v>1</v>
      </c>
      <c r="L18" s="7">
        <v>4</v>
      </c>
      <c r="M18" s="5">
        <v>26.72</v>
      </c>
      <c r="N18" s="8">
        <v>26.72</v>
      </c>
      <c r="O18" s="7">
        <v>59</v>
      </c>
      <c r="P18" s="7">
        <v>160</v>
      </c>
      <c r="Q18" s="7">
        <v>720</v>
      </c>
      <c r="R18" s="7">
        <v>18</v>
      </c>
      <c r="S18" s="7">
        <v>160</v>
      </c>
      <c r="T18" s="7">
        <v>19</v>
      </c>
      <c r="U18" s="7">
        <v>34</v>
      </c>
      <c r="V18" s="7">
        <v>429</v>
      </c>
      <c r="W18" s="7">
        <v>439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4</v>
      </c>
      <c r="D19" s="4">
        <v>267.2</v>
      </c>
      <c r="E19" s="3">
        <v>1</v>
      </c>
      <c r="F19" s="3">
        <v>9</v>
      </c>
      <c r="G19" s="4">
        <v>35.07</v>
      </c>
      <c r="H19" s="3">
        <v>2</v>
      </c>
      <c r="I19" s="7">
        <v>1</v>
      </c>
      <c r="J19" s="4">
        <v>41.75</v>
      </c>
      <c r="K19" s="3">
        <v>1</v>
      </c>
      <c r="L19" s="7">
        <v>4</v>
      </c>
      <c r="M19" s="5">
        <v>26.72</v>
      </c>
      <c r="N19" s="8">
        <v>18.37</v>
      </c>
      <c r="O19" s="7">
        <v>49</v>
      </c>
      <c r="P19" s="7">
        <v>140</v>
      </c>
      <c r="Q19" s="7">
        <v>720</v>
      </c>
      <c r="R19" s="7">
        <v>18</v>
      </c>
      <c r="S19" s="7">
        <v>140</v>
      </c>
      <c r="T19" s="7">
        <v>12</v>
      </c>
      <c r="U19" s="7">
        <v>26</v>
      </c>
      <c r="V19" s="7">
        <v>419</v>
      </c>
      <c r="W19" s="7">
        <v>429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6</v>
      </c>
      <c r="D20" s="4">
        <v>290.58</v>
      </c>
      <c r="E20" s="3">
        <v>1</v>
      </c>
      <c r="F20" s="3">
        <v>9</v>
      </c>
      <c r="G20" s="4">
        <v>35.07</v>
      </c>
      <c r="H20" s="3">
        <v>2</v>
      </c>
      <c r="I20" s="7">
        <v>1</v>
      </c>
      <c r="J20" s="4">
        <v>41.75</v>
      </c>
      <c r="K20" s="3">
        <v>1</v>
      </c>
      <c r="L20" s="7">
        <v>4</v>
      </c>
      <c r="M20" s="5">
        <v>26.72</v>
      </c>
      <c r="N20" s="8">
        <v>23.38</v>
      </c>
      <c r="O20" s="7">
        <v>55</v>
      </c>
      <c r="P20" s="7">
        <v>160</v>
      </c>
      <c r="Q20" s="7">
        <v>720</v>
      </c>
      <c r="R20" s="7">
        <v>18</v>
      </c>
      <c r="S20" s="7">
        <v>160</v>
      </c>
      <c r="T20" s="7">
        <v>22</v>
      </c>
      <c r="U20" s="7">
        <v>34</v>
      </c>
      <c r="V20" s="17">
        <v>389</v>
      </c>
      <c r="W20" s="17">
        <v>399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>
        <f>SUM(AF9:AF19)</f>
        <v>740.6099999999999</v>
      </c>
    </row>
    <row r="21" spans="1:32" x14ac:dyDescent="0.2">
      <c r="A21" s="6">
        <f t="shared" si="0"/>
        <v>14</v>
      </c>
      <c r="B21" s="7">
        <v>15</v>
      </c>
      <c r="C21" s="7">
        <v>8</v>
      </c>
      <c r="D21" s="4">
        <v>313.95999999999998</v>
      </c>
      <c r="E21" s="3">
        <v>1</v>
      </c>
      <c r="F21" s="3">
        <v>9</v>
      </c>
      <c r="G21" s="4">
        <v>35.07</v>
      </c>
      <c r="H21" s="3">
        <v>2</v>
      </c>
      <c r="I21" s="7">
        <v>1</v>
      </c>
      <c r="J21" s="4">
        <v>41.75</v>
      </c>
      <c r="K21" s="3">
        <v>1</v>
      </c>
      <c r="L21" s="7">
        <v>4</v>
      </c>
      <c r="M21" s="5">
        <v>26.72</v>
      </c>
      <c r="N21" s="8">
        <v>23.38</v>
      </c>
      <c r="O21" s="7">
        <v>56</v>
      </c>
      <c r="P21" s="7">
        <v>160</v>
      </c>
      <c r="Q21" s="7">
        <v>720</v>
      </c>
      <c r="R21" s="11">
        <v>18</v>
      </c>
      <c r="S21" s="7">
        <v>160</v>
      </c>
      <c r="T21" s="7">
        <v>20</v>
      </c>
      <c r="U21" s="7">
        <v>36</v>
      </c>
      <c r="V21" s="7">
        <v>344</v>
      </c>
      <c r="W21" s="7">
        <v>347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17</v>
      </c>
      <c r="C22" s="7">
        <v>2</v>
      </c>
      <c r="D22" s="4">
        <v>344.02</v>
      </c>
      <c r="E22" s="3">
        <v>1</v>
      </c>
      <c r="F22" s="3">
        <v>9</v>
      </c>
      <c r="G22" s="4">
        <v>35.07</v>
      </c>
      <c r="H22" s="3">
        <v>2</v>
      </c>
      <c r="I22" s="7">
        <v>1</v>
      </c>
      <c r="J22" s="4">
        <v>41.75</v>
      </c>
      <c r="K22" s="3">
        <v>1</v>
      </c>
      <c r="L22" s="7">
        <v>4</v>
      </c>
      <c r="M22" s="5">
        <v>26.72</v>
      </c>
      <c r="N22" s="8">
        <v>30.06</v>
      </c>
      <c r="O22" s="7">
        <v>58</v>
      </c>
      <c r="P22" s="7">
        <v>160</v>
      </c>
      <c r="Q22" s="7">
        <v>720</v>
      </c>
      <c r="R22" s="7">
        <v>18</v>
      </c>
      <c r="S22" s="7">
        <v>160</v>
      </c>
      <c r="T22" s="7">
        <v>24</v>
      </c>
      <c r="U22" s="7">
        <v>45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5</v>
      </c>
      <c r="D23" s="4">
        <v>369.07</v>
      </c>
      <c r="E23" s="3">
        <v>1</v>
      </c>
      <c r="F23" s="3">
        <v>9</v>
      </c>
      <c r="G23" s="4">
        <v>35.07</v>
      </c>
      <c r="H23" s="3">
        <v>2</v>
      </c>
      <c r="I23" s="7">
        <v>1</v>
      </c>
      <c r="J23" s="4">
        <v>41.75</v>
      </c>
      <c r="K23" s="3">
        <v>1</v>
      </c>
      <c r="L23" s="7">
        <v>4</v>
      </c>
      <c r="M23" s="5">
        <v>26.72</v>
      </c>
      <c r="N23" s="8">
        <v>25.02</v>
      </c>
      <c r="O23" s="7">
        <v>55</v>
      </c>
      <c r="P23" s="7">
        <v>170</v>
      </c>
      <c r="Q23" s="7">
        <v>720</v>
      </c>
      <c r="R23" s="7">
        <v>18</v>
      </c>
      <c r="S23" s="7">
        <v>170</v>
      </c>
      <c r="T23" s="7">
        <v>22</v>
      </c>
      <c r="U23" s="7">
        <v>47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2</v>
      </c>
      <c r="F24" s="3">
        <v>1</v>
      </c>
      <c r="G24" s="4">
        <v>41.75</v>
      </c>
      <c r="H24" s="3">
        <v>2</v>
      </c>
      <c r="I24" s="7">
        <v>1</v>
      </c>
      <c r="J24" s="4">
        <v>41.75</v>
      </c>
      <c r="K24" s="3">
        <v>1</v>
      </c>
      <c r="L24" s="7">
        <v>4</v>
      </c>
      <c r="M24" s="5">
        <v>26.72</v>
      </c>
      <c r="N24" s="8">
        <v>23.38</v>
      </c>
      <c r="O24" s="7">
        <v>50</v>
      </c>
      <c r="P24" s="7">
        <v>160</v>
      </c>
      <c r="Q24" s="7">
        <v>720</v>
      </c>
      <c r="R24" s="7">
        <v>18</v>
      </c>
      <c r="S24" s="7">
        <v>160</v>
      </c>
      <c r="T24" s="7">
        <v>25</v>
      </c>
      <c r="U24" s="7">
        <v>44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3</v>
      </c>
      <c r="D25" s="4">
        <v>385.77</v>
      </c>
      <c r="E25" s="3">
        <v>4</v>
      </c>
      <c r="F25" s="3">
        <v>0</v>
      </c>
      <c r="G25" s="4">
        <v>80.16</v>
      </c>
      <c r="H25" s="3">
        <v>2</v>
      </c>
      <c r="I25" s="7">
        <v>1</v>
      </c>
      <c r="J25" s="4">
        <v>41.75</v>
      </c>
      <c r="K25" s="3">
        <v>1</v>
      </c>
      <c r="L25" s="7">
        <v>4</v>
      </c>
      <c r="M25" s="5">
        <v>26.72</v>
      </c>
      <c r="N25" s="8">
        <v>38.409999999999997</v>
      </c>
      <c r="O25" s="7">
        <v>62</v>
      </c>
      <c r="P25" s="7">
        <v>170</v>
      </c>
      <c r="Q25" s="7">
        <v>720</v>
      </c>
      <c r="R25" s="7">
        <v>18</v>
      </c>
      <c r="S25" s="7">
        <v>170</v>
      </c>
      <c r="T25" s="7">
        <v>28</v>
      </c>
      <c r="U25" s="7">
        <v>52</v>
      </c>
      <c r="V25" s="18">
        <v>437</v>
      </c>
      <c r="W25" s="18">
        <v>442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19</v>
      </c>
      <c r="C26" s="7">
        <v>3</v>
      </c>
      <c r="D26" s="4">
        <v>385.77</v>
      </c>
      <c r="E26" s="3">
        <v>5</v>
      </c>
      <c r="F26" s="3">
        <v>0</v>
      </c>
      <c r="G26" s="4">
        <v>100.2</v>
      </c>
      <c r="H26" s="3">
        <v>2</v>
      </c>
      <c r="I26" s="7">
        <v>1</v>
      </c>
      <c r="J26" s="4">
        <v>41.75</v>
      </c>
      <c r="K26" s="3">
        <v>1</v>
      </c>
      <c r="L26" s="7">
        <v>4</v>
      </c>
      <c r="M26" s="5">
        <v>26.72</v>
      </c>
      <c r="N26" s="8">
        <v>40.08</v>
      </c>
      <c r="O26" s="7">
        <v>66</v>
      </c>
      <c r="P26" s="7">
        <v>180</v>
      </c>
      <c r="Q26" s="7">
        <v>720</v>
      </c>
      <c r="R26" s="7">
        <v>18</v>
      </c>
      <c r="S26" s="7">
        <v>180</v>
      </c>
      <c r="T26" s="7">
        <v>29</v>
      </c>
      <c r="U26" s="7">
        <v>51</v>
      </c>
      <c r="V26" s="7">
        <v>400</v>
      </c>
      <c r="W26" s="7">
        <v>406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</v>
      </c>
      <c r="C27" s="7">
        <v>3</v>
      </c>
      <c r="D27" s="4">
        <v>25.05</v>
      </c>
      <c r="E27" s="3">
        <v>6</v>
      </c>
      <c r="F27" s="3">
        <v>11</v>
      </c>
      <c r="G27" s="4">
        <v>138.61000000000001</v>
      </c>
      <c r="H27" s="3">
        <v>2</v>
      </c>
      <c r="I27" s="7">
        <v>1</v>
      </c>
      <c r="J27" s="4">
        <v>41.75</v>
      </c>
      <c r="K27" s="3">
        <v>1</v>
      </c>
      <c r="L27" s="7">
        <v>4</v>
      </c>
      <c r="M27" s="5">
        <v>26.72</v>
      </c>
      <c r="N27" s="8">
        <v>38.409999999999997</v>
      </c>
      <c r="O27" s="7">
        <v>65</v>
      </c>
      <c r="P27" s="7">
        <v>180</v>
      </c>
      <c r="Q27" s="7">
        <v>720</v>
      </c>
      <c r="R27" s="7">
        <v>18</v>
      </c>
      <c r="S27" s="7">
        <v>180</v>
      </c>
      <c r="T27" s="7">
        <v>28</v>
      </c>
      <c r="U27" s="7">
        <v>50</v>
      </c>
      <c r="V27" s="7">
        <v>416</v>
      </c>
      <c r="W27" s="7">
        <v>415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</v>
      </c>
      <c r="C28" s="7">
        <v>3</v>
      </c>
      <c r="D28" s="4">
        <v>25.05</v>
      </c>
      <c r="E28" s="3">
        <v>9</v>
      </c>
      <c r="F28" s="3">
        <v>0</v>
      </c>
      <c r="G28" s="4">
        <v>180.36</v>
      </c>
      <c r="H28" s="3">
        <v>2</v>
      </c>
      <c r="I28" s="7">
        <v>1</v>
      </c>
      <c r="J28" s="4">
        <v>41.75</v>
      </c>
      <c r="K28" s="3">
        <v>1</v>
      </c>
      <c r="L28" s="7">
        <v>4</v>
      </c>
      <c r="M28" s="5">
        <v>26.72</v>
      </c>
      <c r="N28" s="8">
        <v>41.75</v>
      </c>
      <c r="O28" s="7">
        <v>68</v>
      </c>
      <c r="P28" s="7">
        <v>180</v>
      </c>
      <c r="Q28" s="7">
        <v>720</v>
      </c>
      <c r="R28" s="7">
        <v>18</v>
      </c>
      <c r="S28" s="7">
        <v>180</v>
      </c>
      <c r="T28" s="7">
        <v>30</v>
      </c>
      <c r="U28" s="7">
        <v>55</v>
      </c>
      <c r="V28" s="7">
        <v>419</v>
      </c>
      <c r="W28" s="7">
        <v>421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</v>
      </c>
      <c r="C29" s="7">
        <v>3</v>
      </c>
      <c r="D29" s="4">
        <v>25.05</v>
      </c>
      <c r="E29" s="3">
        <v>10</v>
      </c>
      <c r="F29" s="3">
        <v>10</v>
      </c>
      <c r="G29" s="4">
        <v>217.1</v>
      </c>
      <c r="H29" s="3">
        <v>2</v>
      </c>
      <c r="I29" s="7">
        <v>1</v>
      </c>
      <c r="J29" s="4">
        <v>41.75</v>
      </c>
      <c r="K29" s="3">
        <v>1</v>
      </c>
      <c r="L29" s="7">
        <v>4</v>
      </c>
      <c r="M29" s="5">
        <v>26.72</v>
      </c>
      <c r="N29" s="8">
        <v>36.74</v>
      </c>
      <c r="O29" s="7">
        <v>62</v>
      </c>
      <c r="P29" s="7">
        <v>170</v>
      </c>
      <c r="Q29" s="7">
        <v>720</v>
      </c>
      <c r="R29" s="7">
        <v>18</v>
      </c>
      <c r="S29" s="7">
        <v>170</v>
      </c>
      <c r="T29" s="7">
        <v>28</v>
      </c>
      <c r="U29" s="7">
        <v>56</v>
      </c>
      <c r="V29" s="7">
        <v>366</v>
      </c>
      <c r="W29" s="7">
        <v>368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</v>
      </c>
      <c r="C30" s="7">
        <v>3</v>
      </c>
      <c r="D30" s="4">
        <v>25.05</v>
      </c>
      <c r="E30" s="3">
        <v>12</v>
      </c>
      <c r="F30" s="3">
        <v>6</v>
      </c>
      <c r="G30" s="4">
        <v>250.5</v>
      </c>
      <c r="H30" s="3">
        <v>2</v>
      </c>
      <c r="I30" s="7">
        <v>1</v>
      </c>
      <c r="J30" s="4">
        <v>41.75</v>
      </c>
      <c r="K30" s="3">
        <v>1</v>
      </c>
      <c r="L30" s="7">
        <v>4</v>
      </c>
      <c r="M30" s="5">
        <v>26.72</v>
      </c>
      <c r="N30" s="8">
        <v>33.4</v>
      </c>
      <c r="O30" s="7">
        <v>60</v>
      </c>
      <c r="P30" s="7">
        <v>170</v>
      </c>
      <c r="Q30" s="7">
        <v>720</v>
      </c>
      <c r="R30" s="7">
        <v>18</v>
      </c>
      <c r="S30" s="7">
        <v>170</v>
      </c>
      <c r="T30" s="7">
        <v>30</v>
      </c>
      <c r="U30" s="7">
        <v>58</v>
      </c>
      <c r="V30" s="7">
        <v>424</v>
      </c>
      <c r="W30" s="7">
        <v>430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11</v>
      </c>
      <c r="D31" s="4">
        <v>58.45</v>
      </c>
      <c r="E31" s="3">
        <v>12</v>
      </c>
      <c r="F31" s="3">
        <v>6</v>
      </c>
      <c r="G31" s="4">
        <v>250.5</v>
      </c>
      <c r="H31" s="3">
        <v>2</v>
      </c>
      <c r="I31" s="7">
        <v>1</v>
      </c>
      <c r="J31" s="4">
        <v>41.75</v>
      </c>
      <c r="K31" s="3">
        <v>1</v>
      </c>
      <c r="L31" s="7">
        <v>4</v>
      </c>
      <c r="M31" s="5">
        <v>26.72</v>
      </c>
      <c r="N31" s="8">
        <v>33.4</v>
      </c>
      <c r="O31" s="7">
        <v>59</v>
      </c>
      <c r="P31" s="7">
        <v>180</v>
      </c>
      <c r="Q31" s="7">
        <v>720</v>
      </c>
      <c r="R31" s="7">
        <v>18</v>
      </c>
      <c r="S31" s="7">
        <v>180</v>
      </c>
      <c r="T31" s="7">
        <v>28</v>
      </c>
      <c r="U31" s="7">
        <v>55</v>
      </c>
      <c r="V31" s="7">
        <v>382</v>
      </c>
      <c r="W31" s="7">
        <v>383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3</v>
      </c>
      <c r="C32" s="7">
        <v>8</v>
      </c>
      <c r="D32" s="4">
        <v>73.48</v>
      </c>
      <c r="E32" s="3">
        <v>12</v>
      </c>
      <c r="F32" s="3">
        <v>6</v>
      </c>
      <c r="G32" s="4">
        <v>250.5</v>
      </c>
      <c r="H32" s="3">
        <v>2</v>
      </c>
      <c r="I32" s="7">
        <v>1</v>
      </c>
      <c r="J32" s="4">
        <v>41.75</v>
      </c>
      <c r="K32" s="3">
        <v>1</v>
      </c>
      <c r="L32" s="7">
        <v>4</v>
      </c>
      <c r="M32" s="5">
        <v>26.72</v>
      </c>
      <c r="N32" s="8">
        <v>15.03</v>
      </c>
      <c r="O32" s="7">
        <v>29</v>
      </c>
      <c r="P32" s="7">
        <v>140</v>
      </c>
      <c r="Q32" s="7">
        <v>700</v>
      </c>
      <c r="R32" s="7">
        <v>18</v>
      </c>
      <c r="S32" s="7">
        <v>140</v>
      </c>
      <c r="T32" s="7">
        <v>16</v>
      </c>
      <c r="U32" s="7">
        <v>23</v>
      </c>
      <c r="V32" s="7">
        <v>98</v>
      </c>
      <c r="W32" s="7">
        <v>101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2</v>
      </c>
      <c r="D33" s="4">
        <v>103.54</v>
      </c>
      <c r="E33" s="3">
        <v>12</v>
      </c>
      <c r="F33" s="3">
        <v>6</v>
      </c>
      <c r="G33" s="4">
        <v>250.5</v>
      </c>
      <c r="H33" s="3">
        <v>2</v>
      </c>
      <c r="I33" s="7">
        <v>1</v>
      </c>
      <c r="J33" s="4">
        <v>41.75</v>
      </c>
      <c r="K33" s="3">
        <v>1</v>
      </c>
      <c r="L33" s="7">
        <v>4</v>
      </c>
      <c r="M33" s="5">
        <v>26.72</v>
      </c>
      <c r="N33" s="8">
        <v>30.06</v>
      </c>
      <c r="O33" s="7">
        <v>55</v>
      </c>
      <c r="P33" s="7">
        <v>160</v>
      </c>
      <c r="Q33" s="7">
        <v>720</v>
      </c>
      <c r="R33" s="7">
        <v>18</v>
      </c>
      <c r="S33" s="7">
        <v>160</v>
      </c>
      <c r="T33" s="7">
        <v>21</v>
      </c>
      <c r="U33" s="7">
        <v>46</v>
      </c>
      <c r="V33" s="7">
        <v>414</v>
      </c>
      <c r="W33" s="7">
        <v>419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11</v>
      </c>
      <c r="D34" s="4">
        <v>138.61000000000001</v>
      </c>
      <c r="E34" s="3">
        <v>12</v>
      </c>
      <c r="F34" s="3">
        <v>6</v>
      </c>
      <c r="G34" s="4">
        <v>250.5</v>
      </c>
      <c r="H34" s="3">
        <v>2</v>
      </c>
      <c r="I34" s="7">
        <v>1</v>
      </c>
      <c r="J34" s="4">
        <v>41.75</v>
      </c>
      <c r="K34" s="3">
        <v>1</v>
      </c>
      <c r="L34" s="7">
        <v>4</v>
      </c>
      <c r="M34" s="5">
        <v>26.72</v>
      </c>
      <c r="N34" s="8">
        <v>35.07</v>
      </c>
      <c r="O34" s="7">
        <v>62</v>
      </c>
      <c r="P34" s="7">
        <v>170</v>
      </c>
      <c r="Q34" s="7">
        <v>720</v>
      </c>
      <c r="R34" s="7">
        <v>18</v>
      </c>
      <c r="S34" s="7">
        <v>170</v>
      </c>
      <c r="T34" s="7">
        <v>25</v>
      </c>
      <c r="U34" s="7">
        <v>51</v>
      </c>
      <c r="V34" s="7">
        <v>430</v>
      </c>
      <c r="W34" s="7">
        <v>434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8</v>
      </c>
      <c r="C35" s="7">
        <v>10</v>
      </c>
      <c r="D35" s="4">
        <v>177.02</v>
      </c>
      <c r="E35" s="3">
        <v>12</v>
      </c>
      <c r="F35" s="3">
        <v>6</v>
      </c>
      <c r="G35" s="4">
        <v>250.5</v>
      </c>
      <c r="H35" s="3">
        <v>2</v>
      </c>
      <c r="I35" s="7">
        <v>1</v>
      </c>
      <c r="J35" s="4">
        <v>41.75</v>
      </c>
      <c r="K35" s="3">
        <v>1</v>
      </c>
      <c r="L35" s="7">
        <v>4</v>
      </c>
      <c r="M35" s="5">
        <v>26.72</v>
      </c>
      <c r="N35" s="8">
        <v>38.409999999999997</v>
      </c>
      <c r="O35" s="7">
        <v>60</v>
      </c>
      <c r="P35" s="7">
        <v>170</v>
      </c>
      <c r="Q35" s="7">
        <v>720</v>
      </c>
      <c r="R35" s="7">
        <v>18</v>
      </c>
      <c r="S35" s="7">
        <v>170</v>
      </c>
      <c r="T35" s="7">
        <v>28</v>
      </c>
      <c r="U35" s="7">
        <v>55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0</v>
      </c>
      <c r="D36" s="4">
        <v>220.44</v>
      </c>
      <c r="E36" s="3">
        <v>12</v>
      </c>
      <c r="F36" s="3">
        <v>6</v>
      </c>
      <c r="G36" s="4">
        <v>250.5</v>
      </c>
      <c r="H36" s="3">
        <v>2</v>
      </c>
      <c r="I36" s="7">
        <v>1</v>
      </c>
      <c r="J36" s="4">
        <v>41.75</v>
      </c>
      <c r="K36" s="3">
        <v>1</v>
      </c>
      <c r="L36" s="7">
        <v>4</v>
      </c>
      <c r="M36" s="5">
        <v>26.72</v>
      </c>
      <c r="N36" s="8">
        <v>43.24</v>
      </c>
      <c r="O36" s="7">
        <v>67</v>
      </c>
      <c r="P36" s="7">
        <v>180</v>
      </c>
      <c r="Q36" s="7">
        <v>720</v>
      </c>
      <c r="R36" s="7">
        <v>18</v>
      </c>
      <c r="S36" s="7">
        <v>180</v>
      </c>
      <c r="T36" s="7">
        <v>35</v>
      </c>
      <c r="U36" s="7">
        <v>61</v>
      </c>
      <c r="V36" s="7">
        <v>389</v>
      </c>
      <c r="W36" s="7">
        <v>393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2</v>
      </c>
      <c r="F37" s="3">
        <v>11</v>
      </c>
      <c r="G37" s="4">
        <v>58.45</v>
      </c>
      <c r="H37" s="3">
        <v>2</v>
      </c>
      <c r="I37" s="7">
        <v>1</v>
      </c>
      <c r="J37" s="4">
        <v>41.75</v>
      </c>
      <c r="K37" s="3">
        <v>1</v>
      </c>
      <c r="L37" s="7">
        <v>4</v>
      </c>
      <c r="M37" s="5">
        <v>26.72</v>
      </c>
      <c r="N37" s="8">
        <v>40.08</v>
      </c>
      <c r="O37" s="7">
        <v>62</v>
      </c>
      <c r="P37" s="7">
        <v>180</v>
      </c>
      <c r="Q37" s="7">
        <v>720</v>
      </c>
      <c r="R37" s="7">
        <v>18</v>
      </c>
      <c r="S37" s="7">
        <v>180</v>
      </c>
      <c r="T37" s="7">
        <v>33</v>
      </c>
      <c r="U37" s="7">
        <v>60</v>
      </c>
      <c r="V37" s="7">
        <v>360</v>
      </c>
      <c r="W37" s="7">
        <v>365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4</v>
      </c>
      <c r="F39" s="3">
        <v>6</v>
      </c>
      <c r="G39" s="4">
        <v>90.18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31.73</v>
      </c>
      <c r="O39" s="7">
        <v>57</v>
      </c>
      <c r="P39" s="7">
        <v>160</v>
      </c>
      <c r="Q39" s="7">
        <v>720</v>
      </c>
      <c r="R39" s="7">
        <v>18</v>
      </c>
      <c r="S39" s="7">
        <v>160</v>
      </c>
      <c r="T39" s="7">
        <v>29</v>
      </c>
      <c r="U39" s="7">
        <v>55</v>
      </c>
      <c r="V39" s="7">
        <v>341</v>
      </c>
      <c r="W39" s="7">
        <v>346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888.2299999999999</v>
      </c>
      <c r="O40" s="12">
        <f>SUM(O9:O39)</f>
        <v>1667</v>
      </c>
      <c r="T40" s="19" t="s">
        <v>26</v>
      </c>
      <c r="U40" s="12">
        <f>SUM(U9:U39)</f>
        <v>1249</v>
      </c>
      <c r="V40" s="12">
        <f>SUM(V9:V39)</f>
        <v>10348</v>
      </c>
      <c r="W40" s="12">
        <f>SUM(W9:W39)</f>
        <v>10489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6" zoomScale="70" zoomScaleNormal="70" workbookViewId="0">
      <selection activeCell="G41" sqref="G41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219" t="s">
        <v>0</v>
      </c>
      <c r="N1" s="219"/>
      <c r="O1" s="219"/>
      <c r="P1" s="219"/>
      <c r="Q1" s="219"/>
      <c r="R1" s="219"/>
      <c r="S1" s="219"/>
      <c r="T1" s="219"/>
      <c r="AB1" s="220" t="s">
        <v>1</v>
      </c>
      <c r="AC1" s="220"/>
      <c r="AD1" s="220"/>
      <c r="AE1" s="220"/>
      <c r="AF1" s="220"/>
    </row>
    <row r="2" spans="1:33" x14ac:dyDescent="0.2">
      <c r="B2" s="221" t="s">
        <v>39</v>
      </c>
      <c r="C2" s="221"/>
      <c r="D2" s="221"/>
      <c r="E2" s="221"/>
      <c r="F2" s="221"/>
      <c r="G2" s="221"/>
      <c r="H2" s="221"/>
      <c r="I2" s="221"/>
      <c r="J2" s="221"/>
      <c r="S2" s="220" t="s">
        <v>2</v>
      </c>
      <c r="T2" s="220"/>
      <c r="U2" s="112" t="s">
        <v>66</v>
      </c>
      <c r="V2" s="222"/>
      <c r="W2" s="222"/>
      <c r="X2" s="222"/>
      <c r="Y2" s="222"/>
      <c r="Z2" s="222"/>
      <c r="AA2" s="222"/>
      <c r="AC2" s="223" t="s">
        <v>3</v>
      </c>
      <c r="AD2" s="223"/>
      <c r="AE2" s="222" t="s">
        <v>62</v>
      </c>
      <c r="AF2" s="222"/>
    </row>
    <row r="3" spans="1:33" x14ac:dyDescent="0.2">
      <c r="B3" s="221"/>
      <c r="C3" s="221"/>
      <c r="D3" s="221"/>
      <c r="E3" s="221"/>
      <c r="F3" s="221"/>
      <c r="G3" s="221"/>
      <c r="H3" s="221"/>
      <c r="I3" s="221"/>
      <c r="J3" s="221"/>
      <c r="S3" s="220" t="s">
        <v>4</v>
      </c>
      <c r="T3" s="220"/>
      <c r="U3" s="188" t="s">
        <v>50</v>
      </c>
      <c r="V3" s="188"/>
      <c r="W3" s="188"/>
      <c r="X3" s="188"/>
      <c r="Y3" s="188"/>
      <c r="Z3" s="188"/>
      <c r="AA3" s="188"/>
      <c r="AC3" s="223" t="s">
        <v>5</v>
      </c>
      <c r="AD3" s="223"/>
      <c r="AE3" s="213">
        <v>2019</v>
      </c>
      <c r="AF3" s="213"/>
    </row>
    <row r="5" spans="1:33" x14ac:dyDescent="0.2">
      <c r="A5" s="214" t="s">
        <v>6</v>
      </c>
      <c r="B5" s="178" t="s">
        <v>46</v>
      </c>
      <c r="C5" s="178"/>
      <c r="D5" s="178"/>
      <c r="E5" s="178" t="s">
        <v>47</v>
      </c>
      <c r="F5" s="178"/>
      <c r="G5" s="178"/>
      <c r="H5" s="178" t="s">
        <v>48</v>
      </c>
      <c r="I5" s="178"/>
      <c r="J5" s="178"/>
      <c r="K5" s="178" t="s">
        <v>49</v>
      </c>
      <c r="L5" s="178"/>
      <c r="M5" s="178"/>
      <c r="N5" s="217" t="s">
        <v>7</v>
      </c>
      <c r="O5" s="217"/>
      <c r="P5" s="218" t="s">
        <v>8</v>
      </c>
      <c r="Q5" s="218"/>
      <c r="R5" s="218"/>
      <c r="S5" s="218"/>
      <c r="T5" s="218"/>
      <c r="U5" s="218"/>
      <c r="V5" s="32"/>
      <c r="W5" s="32"/>
      <c r="X5" s="32"/>
      <c r="Y5" s="178" t="s">
        <v>9</v>
      </c>
      <c r="Z5" s="178"/>
      <c r="AA5" s="178"/>
      <c r="AB5" s="178"/>
      <c r="AC5" s="178"/>
      <c r="AD5" s="178"/>
      <c r="AE5" s="178"/>
      <c r="AF5" s="178"/>
    </row>
    <row r="6" spans="1:33" ht="21.75" customHeight="1" x14ac:dyDescent="0.2">
      <c r="A6" s="215"/>
      <c r="B6" s="178" t="s">
        <v>10</v>
      </c>
      <c r="C6" s="178"/>
      <c r="D6" s="178"/>
      <c r="E6" s="178" t="s">
        <v>10</v>
      </c>
      <c r="F6" s="178"/>
      <c r="G6" s="178"/>
      <c r="H6" s="178" t="s">
        <v>10</v>
      </c>
      <c r="I6" s="178"/>
      <c r="J6" s="178"/>
      <c r="K6" s="178" t="s">
        <v>10</v>
      </c>
      <c r="L6" s="178"/>
      <c r="M6" s="178"/>
      <c r="N6" s="210" t="s">
        <v>11</v>
      </c>
      <c r="O6" s="211" t="s">
        <v>12</v>
      </c>
      <c r="P6" s="177" t="s">
        <v>13</v>
      </c>
      <c r="Q6" s="153" t="s">
        <v>80</v>
      </c>
      <c r="R6" s="177" t="s">
        <v>14</v>
      </c>
      <c r="S6" s="177" t="s">
        <v>15</v>
      </c>
      <c r="T6" s="177" t="s">
        <v>16</v>
      </c>
      <c r="U6" s="208" t="s">
        <v>41</v>
      </c>
      <c r="V6" s="177" t="s">
        <v>61</v>
      </c>
      <c r="W6" s="177" t="s">
        <v>42</v>
      </c>
      <c r="X6" s="177" t="s">
        <v>51</v>
      </c>
      <c r="Y6" s="203" t="s">
        <v>6</v>
      </c>
      <c r="Z6" s="205" t="s">
        <v>17</v>
      </c>
      <c r="AA6" s="205" t="s">
        <v>18</v>
      </c>
      <c r="AB6" s="206" t="s">
        <v>19</v>
      </c>
      <c r="AC6" s="206"/>
      <c r="AD6" s="206" t="s">
        <v>20</v>
      </c>
      <c r="AE6" s="206"/>
      <c r="AF6" s="207" t="s">
        <v>21</v>
      </c>
    </row>
    <row r="7" spans="1:33" x14ac:dyDescent="0.2">
      <c r="A7" s="215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207"/>
      <c r="O7" s="212"/>
      <c r="P7" s="178"/>
      <c r="Q7" s="178"/>
      <c r="R7" s="178"/>
      <c r="S7" s="178"/>
      <c r="T7" s="178"/>
      <c r="U7" s="209"/>
      <c r="V7" s="209"/>
      <c r="W7" s="209"/>
      <c r="X7" s="178"/>
      <c r="Y7" s="204"/>
      <c r="Z7" s="178"/>
      <c r="AA7" s="178"/>
      <c r="AB7" s="178"/>
      <c r="AC7" s="178"/>
      <c r="AD7" s="178"/>
      <c r="AE7" s="178"/>
      <c r="AF7" s="207"/>
    </row>
    <row r="8" spans="1:33" x14ac:dyDescent="0.2">
      <c r="A8" s="216"/>
      <c r="B8" s="7">
        <v>13</v>
      </c>
      <c r="C8" s="7">
        <v>0</v>
      </c>
      <c r="D8" s="4">
        <v>260.52</v>
      </c>
      <c r="E8" s="3">
        <v>4</v>
      </c>
      <c r="F8" s="3">
        <v>6</v>
      </c>
      <c r="G8" s="4">
        <v>90.18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03"/>
      <c r="O8" s="206"/>
      <c r="P8" s="178"/>
      <c r="Q8" s="178"/>
      <c r="R8" s="178"/>
      <c r="S8" s="178"/>
      <c r="T8" s="178"/>
      <c r="U8" s="178"/>
      <c r="V8" s="178"/>
      <c r="W8" s="178"/>
      <c r="X8" s="178"/>
      <c r="Y8" s="204"/>
      <c r="Z8" s="178"/>
      <c r="AA8" s="178"/>
      <c r="AB8" s="35" t="s">
        <v>24</v>
      </c>
      <c r="AC8" s="35" t="s">
        <v>25</v>
      </c>
      <c r="AD8" s="35" t="s">
        <v>24</v>
      </c>
      <c r="AE8" s="35" t="s">
        <v>25</v>
      </c>
      <c r="AF8" s="203"/>
    </row>
    <row r="9" spans="1:33" x14ac:dyDescent="0.2">
      <c r="A9" s="38">
        <v>2</v>
      </c>
      <c r="B9" s="39">
        <v>13</v>
      </c>
      <c r="C9" s="39">
        <v>0</v>
      </c>
      <c r="D9" s="36">
        <v>260.52</v>
      </c>
      <c r="E9" s="35">
        <v>5</v>
      </c>
      <c r="F9" s="35">
        <v>0</v>
      </c>
      <c r="G9" s="36">
        <v>100.2</v>
      </c>
      <c r="H9" s="35">
        <v>2</v>
      </c>
      <c r="I9" s="39">
        <v>1</v>
      </c>
      <c r="J9" s="36">
        <v>41.72</v>
      </c>
      <c r="K9" s="35">
        <v>1</v>
      </c>
      <c r="L9" s="39">
        <v>4</v>
      </c>
      <c r="M9" s="37">
        <v>26.72</v>
      </c>
      <c r="N9" s="40">
        <v>10.02</v>
      </c>
      <c r="O9" s="39">
        <v>2</v>
      </c>
      <c r="P9" s="39">
        <v>140</v>
      </c>
      <c r="Q9" s="39">
        <v>720</v>
      </c>
      <c r="R9" s="39">
        <v>18</v>
      </c>
      <c r="S9" s="39">
        <v>611</v>
      </c>
      <c r="T9" s="39">
        <v>18</v>
      </c>
      <c r="U9" s="39">
        <v>11</v>
      </c>
      <c r="V9" s="39">
        <v>122</v>
      </c>
      <c r="W9" s="39">
        <v>126</v>
      </c>
      <c r="X9" s="39">
        <v>0</v>
      </c>
      <c r="Y9" s="41">
        <v>43588</v>
      </c>
      <c r="Z9" s="39">
        <v>4</v>
      </c>
      <c r="AA9" s="39">
        <v>7011857</v>
      </c>
      <c r="AB9" s="39">
        <v>12</v>
      </c>
      <c r="AC9" s="39">
        <v>10</v>
      </c>
      <c r="AD9" s="39">
        <v>3</v>
      </c>
      <c r="AE9" s="39">
        <v>8</v>
      </c>
      <c r="AF9" s="42">
        <v>183.33</v>
      </c>
      <c r="AG9" t="s">
        <v>95</v>
      </c>
    </row>
    <row r="10" spans="1:33" x14ac:dyDescent="0.2">
      <c r="A10" s="38">
        <f t="shared" ref="A10:A36" si="0">SUM(A9+1)</f>
        <v>3</v>
      </c>
      <c r="B10" s="39">
        <v>3</v>
      </c>
      <c r="C10" s="39">
        <v>8</v>
      </c>
      <c r="D10" s="36">
        <v>73.48</v>
      </c>
      <c r="E10" s="35">
        <v>6</v>
      </c>
      <c r="F10" s="35">
        <v>6</v>
      </c>
      <c r="G10" s="36">
        <v>130.26</v>
      </c>
      <c r="H10" s="35">
        <v>2</v>
      </c>
      <c r="I10" s="39">
        <v>1</v>
      </c>
      <c r="J10" s="36">
        <v>41.72</v>
      </c>
      <c r="K10" s="35">
        <v>1</v>
      </c>
      <c r="L10" s="39">
        <v>4</v>
      </c>
      <c r="M10" s="37">
        <v>26.72</v>
      </c>
      <c r="N10" s="40">
        <v>30.06</v>
      </c>
      <c r="O10" s="39">
        <v>56</v>
      </c>
      <c r="P10" s="39">
        <v>180</v>
      </c>
      <c r="Q10" s="39">
        <v>720</v>
      </c>
      <c r="R10" s="39">
        <v>18</v>
      </c>
      <c r="S10" s="39">
        <v>612</v>
      </c>
      <c r="T10" s="39">
        <v>25</v>
      </c>
      <c r="U10" s="39">
        <v>56</v>
      </c>
      <c r="V10" s="39">
        <v>396</v>
      </c>
      <c r="W10" s="39">
        <v>401</v>
      </c>
      <c r="X10" s="39">
        <v>0</v>
      </c>
      <c r="Y10" s="41">
        <v>43595</v>
      </c>
      <c r="Z10" s="39">
        <v>5</v>
      </c>
      <c r="AA10" s="39">
        <v>7050856</v>
      </c>
      <c r="AB10" s="39">
        <v>11</v>
      </c>
      <c r="AC10" s="39">
        <v>5</v>
      </c>
      <c r="AD10" s="39">
        <v>2</v>
      </c>
      <c r="AE10" s="39">
        <v>6</v>
      </c>
      <c r="AF10" s="42">
        <v>177.92</v>
      </c>
      <c r="AG10" t="s">
        <v>96</v>
      </c>
    </row>
    <row r="11" spans="1:33" x14ac:dyDescent="0.2">
      <c r="A11" s="38">
        <f t="shared" si="0"/>
        <v>4</v>
      </c>
      <c r="B11" s="39">
        <v>3</v>
      </c>
      <c r="C11" s="39">
        <v>8</v>
      </c>
      <c r="D11" s="36">
        <v>73.48</v>
      </c>
      <c r="E11" s="35">
        <v>7</v>
      </c>
      <c r="F11" s="35">
        <v>1</v>
      </c>
      <c r="G11" s="36">
        <v>141.94999999999999</v>
      </c>
      <c r="H11" s="35">
        <v>2</v>
      </c>
      <c r="I11" s="39">
        <v>1</v>
      </c>
      <c r="J11" s="36">
        <v>41.72</v>
      </c>
      <c r="K11" s="35">
        <v>1</v>
      </c>
      <c r="L11" s="39">
        <v>4</v>
      </c>
      <c r="M11" s="37">
        <v>26.72</v>
      </c>
      <c r="N11" s="40">
        <v>11.69</v>
      </c>
      <c r="O11" s="39">
        <v>15</v>
      </c>
      <c r="P11" s="39">
        <v>135</v>
      </c>
      <c r="Q11" s="39">
        <v>720</v>
      </c>
      <c r="R11" s="39">
        <v>18</v>
      </c>
      <c r="S11" s="39">
        <v>606</v>
      </c>
      <c r="T11" s="39">
        <v>14</v>
      </c>
      <c r="U11" s="39">
        <v>17</v>
      </c>
      <c r="V11" s="39">
        <v>149</v>
      </c>
      <c r="W11" s="39">
        <v>152</v>
      </c>
      <c r="X11" s="39">
        <v>0</v>
      </c>
      <c r="Y11" s="41">
        <v>43600</v>
      </c>
      <c r="Z11" s="39">
        <v>4</v>
      </c>
      <c r="AA11" s="39">
        <v>7082002</v>
      </c>
      <c r="AB11" s="39">
        <v>11</v>
      </c>
      <c r="AC11" s="39">
        <v>11</v>
      </c>
      <c r="AD11" s="39">
        <v>2</v>
      </c>
      <c r="AE11" s="39">
        <v>9</v>
      </c>
      <c r="AF11" s="42">
        <v>183.33</v>
      </c>
      <c r="AG11" t="s">
        <v>97</v>
      </c>
    </row>
    <row r="12" spans="1:33" x14ac:dyDescent="0.2">
      <c r="A12" s="38">
        <f t="shared" si="0"/>
        <v>5</v>
      </c>
      <c r="B12" s="39">
        <v>3</v>
      </c>
      <c r="C12" s="39">
        <v>8</v>
      </c>
      <c r="D12" s="36">
        <v>73.48</v>
      </c>
      <c r="E12" s="35">
        <v>9</v>
      </c>
      <c r="F12" s="35">
        <v>0</v>
      </c>
      <c r="G12" s="36">
        <v>180.36</v>
      </c>
      <c r="H12" s="35">
        <v>2</v>
      </c>
      <c r="I12" s="39">
        <v>1</v>
      </c>
      <c r="J12" s="36">
        <v>41.72</v>
      </c>
      <c r="K12" s="35">
        <v>1</v>
      </c>
      <c r="L12" s="39">
        <v>4</v>
      </c>
      <c r="M12" s="37">
        <v>26.72</v>
      </c>
      <c r="N12" s="40">
        <v>38.409999999999997</v>
      </c>
      <c r="O12" s="39">
        <v>62</v>
      </c>
      <c r="P12" s="39">
        <v>180</v>
      </c>
      <c r="Q12" s="39">
        <v>720</v>
      </c>
      <c r="R12" s="39">
        <v>18</v>
      </c>
      <c r="S12" s="39">
        <v>602</v>
      </c>
      <c r="T12" s="39">
        <v>33</v>
      </c>
      <c r="U12" s="39">
        <v>58</v>
      </c>
      <c r="V12" s="39">
        <v>428</v>
      </c>
      <c r="W12" s="39">
        <v>434</v>
      </c>
      <c r="X12" s="39">
        <v>0</v>
      </c>
      <c r="Y12" s="41">
        <v>43609</v>
      </c>
      <c r="Z12" s="39">
        <v>5</v>
      </c>
      <c r="AA12" s="39">
        <v>882853</v>
      </c>
      <c r="AB12" s="39">
        <v>13</v>
      </c>
      <c r="AC12" s="39">
        <v>3</v>
      </c>
      <c r="AD12" s="39">
        <v>4</v>
      </c>
      <c r="AE12" s="39">
        <v>4</v>
      </c>
      <c r="AF12" s="42">
        <v>178</v>
      </c>
      <c r="AG12" t="s">
        <v>98</v>
      </c>
    </row>
    <row r="13" spans="1:33" x14ac:dyDescent="0.2">
      <c r="A13" s="38">
        <f t="shared" si="0"/>
        <v>6</v>
      </c>
      <c r="B13" s="39">
        <v>3</v>
      </c>
      <c r="C13" s="39">
        <v>8</v>
      </c>
      <c r="D13" s="36">
        <v>73.48</v>
      </c>
      <c r="E13" s="35">
        <v>10</v>
      </c>
      <c r="F13" s="35">
        <v>5</v>
      </c>
      <c r="G13" s="36">
        <v>208.75</v>
      </c>
      <c r="H13" s="35">
        <v>2</v>
      </c>
      <c r="I13" s="39">
        <v>1</v>
      </c>
      <c r="J13" s="36">
        <v>41.72</v>
      </c>
      <c r="K13" s="35">
        <v>1</v>
      </c>
      <c r="L13" s="39">
        <v>4</v>
      </c>
      <c r="M13" s="37">
        <v>26.72</v>
      </c>
      <c r="N13" s="40">
        <v>28.39</v>
      </c>
      <c r="O13" s="39">
        <v>50</v>
      </c>
      <c r="P13" s="39">
        <v>160</v>
      </c>
      <c r="Q13" s="39">
        <v>720</v>
      </c>
      <c r="R13" s="39">
        <v>18</v>
      </c>
      <c r="S13" s="39">
        <v>599</v>
      </c>
      <c r="T13" s="39">
        <v>26</v>
      </c>
      <c r="U13" s="39">
        <v>49</v>
      </c>
      <c r="V13" s="39">
        <v>395</v>
      </c>
      <c r="W13" s="39">
        <v>400</v>
      </c>
      <c r="X13" s="39">
        <v>0</v>
      </c>
      <c r="Y13" s="41">
        <v>43612</v>
      </c>
      <c r="Z13" s="39">
        <v>4</v>
      </c>
      <c r="AA13" s="39">
        <v>7136901</v>
      </c>
      <c r="AB13" s="39">
        <v>15</v>
      </c>
      <c r="AC13" s="39">
        <v>4</v>
      </c>
      <c r="AD13" s="39">
        <v>5</v>
      </c>
      <c r="AE13" s="39">
        <v>10</v>
      </c>
      <c r="AF13" s="42">
        <v>190</v>
      </c>
      <c r="AG13" t="s">
        <v>99</v>
      </c>
    </row>
    <row r="14" spans="1:33" x14ac:dyDescent="0.2">
      <c r="A14" s="38">
        <f t="shared" si="0"/>
        <v>7</v>
      </c>
      <c r="B14" s="39">
        <v>3</v>
      </c>
      <c r="C14" s="39">
        <v>8</v>
      </c>
      <c r="D14" s="36">
        <v>73.489999999999995</v>
      </c>
      <c r="E14" s="35">
        <v>11</v>
      </c>
      <c r="F14" s="35">
        <v>7</v>
      </c>
      <c r="G14" s="36">
        <v>232.13</v>
      </c>
      <c r="H14" s="35">
        <v>2</v>
      </c>
      <c r="I14" s="39">
        <v>1</v>
      </c>
      <c r="J14" s="36">
        <v>41.72</v>
      </c>
      <c r="K14" s="35">
        <v>1</v>
      </c>
      <c r="L14" s="39">
        <v>4</v>
      </c>
      <c r="M14" s="37">
        <v>26.72</v>
      </c>
      <c r="N14" s="40">
        <v>23.38</v>
      </c>
      <c r="O14" s="39">
        <v>51</v>
      </c>
      <c r="P14" s="39">
        <v>160</v>
      </c>
      <c r="Q14" s="39">
        <v>720</v>
      </c>
      <c r="R14" s="39">
        <v>18</v>
      </c>
      <c r="S14" s="39">
        <v>598</v>
      </c>
      <c r="T14" s="39">
        <v>22</v>
      </c>
      <c r="U14" s="39">
        <v>45</v>
      </c>
      <c r="V14" s="39">
        <v>383</v>
      </c>
      <c r="W14" s="39">
        <v>389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  <c r="AG14"/>
    </row>
    <row r="15" spans="1:33" x14ac:dyDescent="0.2">
      <c r="A15" s="38">
        <f t="shared" si="0"/>
        <v>8</v>
      </c>
      <c r="B15" s="39">
        <v>5</v>
      </c>
      <c r="C15" s="39">
        <v>2</v>
      </c>
      <c r="D15" s="36">
        <v>103.54</v>
      </c>
      <c r="E15" s="35">
        <v>11</v>
      </c>
      <c r="F15" s="35">
        <v>7</v>
      </c>
      <c r="G15" s="36">
        <v>232.13</v>
      </c>
      <c r="H15" s="35">
        <v>2</v>
      </c>
      <c r="I15" s="39">
        <v>1</v>
      </c>
      <c r="J15" s="36">
        <v>41.72</v>
      </c>
      <c r="K15" s="35">
        <v>1</v>
      </c>
      <c r="L15" s="39">
        <v>4</v>
      </c>
      <c r="M15" s="37">
        <v>26.72</v>
      </c>
      <c r="N15" s="40">
        <v>30.06</v>
      </c>
      <c r="O15" s="39">
        <v>58</v>
      </c>
      <c r="P15" s="39">
        <v>170</v>
      </c>
      <c r="Q15" s="39">
        <v>720</v>
      </c>
      <c r="R15" s="39">
        <v>18</v>
      </c>
      <c r="S15" s="39">
        <v>601</v>
      </c>
      <c r="T15" s="39">
        <v>25</v>
      </c>
      <c r="U15" s="39">
        <v>40</v>
      </c>
      <c r="V15" s="39">
        <v>332</v>
      </c>
      <c r="W15" s="39">
        <v>336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  <c r="AG15"/>
    </row>
    <row r="16" spans="1:33" x14ac:dyDescent="0.2">
      <c r="A16" s="38">
        <f t="shared" si="0"/>
        <v>9</v>
      </c>
      <c r="B16" s="39">
        <v>6</v>
      </c>
      <c r="C16" s="39">
        <v>10</v>
      </c>
      <c r="D16" s="36">
        <v>136.94</v>
      </c>
      <c r="E16" s="35">
        <v>11</v>
      </c>
      <c r="F16" s="35">
        <v>7</v>
      </c>
      <c r="G16" s="36">
        <v>232.13</v>
      </c>
      <c r="H16" s="35">
        <v>2</v>
      </c>
      <c r="I16" s="39">
        <v>1</v>
      </c>
      <c r="J16" s="36">
        <v>41.72</v>
      </c>
      <c r="K16" s="35">
        <v>1</v>
      </c>
      <c r="L16" s="39">
        <v>4</v>
      </c>
      <c r="M16" s="37">
        <v>26.72</v>
      </c>
      <c r="N16" s="40">
        <v>33.4</v>
      </c>
      <c r="O16" s="39">
        <v>63</v>
      </c>
      <c r="P16" s="39">
        <v>170</v>
      </c>
      <c r="Q16" s="39">
        <v>720</v>
      </c>
      <c r="R16" s="39">
        <v>18</v>
      </c>
      <c r="S16" s="39">
        <v>607</v>
      </c>
      <c r="T16" s="39">
        <v>24</v>
      </c>
      <c r="U16" s="39">
        <v>43</v>
      </c>
      <c r="V16" s="39">
        <v>394</v>
      </c>
      <c r="W16" s="39">
        <v>399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  <c r="AG16"/>
    </row>
    <row r="17" spans="1:33" x14ac:dyDescent="0.2">
      <c r="A17" s="38">
        <f t="shared" si="0"/>
        <v>10</v>
      </c>
      <c r="B17" s="39">
        <v>8</v>
      </c>
      <c r="C17" s="39">
        <v>4</v>
      </c>
      <c r="D17" s="36">
        <v>167</v>
      </c>
      <c r="E17" s="35">
        <v>2</v>
      </c>
      <c r="F17" s="35">
        <v>6</v>
      </c>
      <c r="G17" s="36">
        <v>50.1</v>
      </c>
      <c r="H17" s="35">
        <v>2</v>
      </c>
      <c r="I17" s="39">
        <v>1</v>
      </c>
      <c r="J17" s="36">
        <v>41.72</v>
      </c>
      <c r="K17" s="35">
        <v>1</v>
      </c>
      <c r="L17" s="39">
        <v>4</v>
      </c>
      <c r="M17" s="37">
        <v>26.72</v>
      </c>
      <c r="N17" s="40">
        <v>30.06</v>
      </c>
      <c r="O17" s="39">
        <v>59</v>
      </c>
      <c r="P17" s="39">
        <v>170</v>
      </c>
      <c r="Q17" s="39">
        <v>720</v>
      </c>
      <c r="R17" s="39">
        <v>18</v>
      </c>
      <c r="S17" s="39">
        <v>604</v>
      </c>
      <c r="T17" s="39">
        <v>26</v>
      </c>
      <c r="U17" s="39">
        <v>44</v>
      </c>
      <c r="V17" s="39">
        <v>385</v>
      </c>
      <c r="W17" s="39">
        <v>390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3" x14ac:dyDescent="0.2">
      <c r="A18" s="38">
        <f t="shared" si="0"/>
        <v>11</v>
      </c>
      <c r="B18" s="39">
        <v>10</v>
      </c>
      <c r="C18" s="39">
        <v>2</v>
      </c>
      <c r="D18" s="36">
        <v>203.74</v>
      </c>
      <c r="E18" s="35">
        <v>2</v>
      </c>
      <c r="F18" s="35">
        <v>6</v>
      </c>
      <c r="G18" s="36">
        <v>50.1</v>
      </c>
      <c r="H18" s="35">
        <v>2</v>
      </c>
      <c r="I18" s="39">
        <v>1</v>
      </c>
      <c r="J18" s="36">
        <v>41.72</v>
      </c>
      <c r="K18" s="35">
        <v>1</v>
      </c>
      <c r="L18" s="39">
        <v>4</v>
      </c>
      <c r="M18" s="37">
        <v>26.72</v>
      </c>
      <c r="N18" s="40">
        <v>36.74</v>
      </c>
      <c r="O18" s="39">
        <v>61</v>
      </c>
      <c r="P18" s="39">
        <v>160</v>
      </c>
      <c r="Q18" s="39">
        <v>720</v>
      </c>
      <c r="R18" s="39">
        <v>18</v>
      </c>
      <c r="S18" s="39">
        <v>602</v>
      </c>
      <c r="T18" s="39">
        <v>20</v>
      </c>
      <c r="U18" s="39">
        <v>38</v>
      </c>
      <c r="V18" s="39">
        <v>384</v>
      </c>
      <c r="W18" s="39">
        <v>389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  <c r="AG18"/>
    </row>
    <row r="19" spans="1:33" ht="13.5" thickBot="1" x14ac:dyDescent="0.25">
      <c r="A19" s="38">
        <f t="shared" si="0"/>
        <v>12</v>
      </c>
      <c r="B19" s="39">
        <v>11</v>
      </c>
      <c r="C19" s="39">
        <v>11</v>
      </c>
      <c r="D19" s="36">
        <v>238.81</v>
      </c>
      <c r="E19" s="35">
        <v>2</v>
      </c>
      <c r="F19" s="35">
        <v>6</v>
      </c>
      <c r="G19" s="36">
        <v>50.1</v>
      </c>
      <c r="H19" s="35">
        <v>2</v>
      </c>
      <c r="I19" s="39">
        <v>1</v>
      </c>
      <c r="J19" s="36">
        <v>41.72</v>
      </c>
      <c r="K19" s="35">
        <v>1</v>
      </c>
      <c r="L19" s="39">
        <v>4</v>
      </c>
      <c r="M19" s="37">
        <v>26.72</v>
      </c>
      <c r="N19" s="40">
        <v>35.07</v>
      </c>
      <c r="O19" s="39">
        <v>60</v>
      </c>
      <c r="P19" s="39">
        <v>170</v>
      </c>
      <c r="Q19" s="39">
        <v>720</v>
      </c>
      <c r="R19" s="39">
        <v>18</v>
      </c>
      <c r="S19" s="39">
        <v>604</v>
      </c>
      <c r="T19" s="39">
        <v>25</v>
      </c>
      <c r="U19" s="39">
        <v>41</v>
      </c>
      <c r="V19" s="39">
        <v>392</v>
      </c>
      <c r="W19" s="39">
        <v>395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3" ht="13.5" thickBot="1" x14ac:dyDescent="0.25">
      <c r="A20" s="38">
        <f t="shared" si="0"/>
        <v>13</v>
      </c>
      <c r="B20" s="39">
        <v>11</v>
      </c>
      <c r="C20" s="39">
        <v>11</v>
      </c>
      <c r="D20" s="36">
        <v>238.81</v>
      </c>
      <c r="E20" s="35">
        <v>4</v>
      </c>
      <c r="F20" s="35">
        <v>0</v>
      </c>
      <c r="G20" s="36">
        <v>80.16</v>
      </c>
      <c r="H20" s="35">
        <v>2</v>
      </c>
      <c r="I20" s="39">
        <v>1</v>
      </c>
      <c r="J20" s="36">
        <v>41.72</v>
      </c>
      <c r="K20" s="35">
        <v>1</v>
      </c>
      <c r="L20" s="39">
        <v>4</v>
      </c>
      <c r="M20" s="37">
        <v>26.72</v>
      </c>
      <c r="N20" s="40">
        <v>30.06</v>
      </c>
      <c r="O20" s="39">
        <v>57</v>
      </c>
      <c r="P20" s="39">
        <v>160</v>
      </c>
      <c r="Q20" s="39">
        <v>720</v>
      </c>
      <c r="R20" s="39">
        <v>18</v>
      </c>
      <c r="S20" s="39">
        <v>612</v>
      </c>
      <c r="T20" s="39">
        <v>22</v>
      </c>
      <c r="U20" s="39">
        <v>39</v>
      </c>
      <c r="V20" s="43">
        <v>362</v>
      </c>
      <c r="W20" s="43">
        <v>366</v>
      </c>
      <c r="X20" s="43">
        <v>0</v>
      </c>
      <c r="Y20" s="197" t="s">
        <v>26</v>
      </c>
      <c r="Z20" s="198"/>
      <c r="AA20" s="198"/>
      <c r="AB20" s="198"/>
      <c r="AC20" s="198"/>
      <c r="AD20" s="198"/>
      <c r="AE20" s="198"/>
      <c r="AF20" s="44">
        <f>SUM(AF9:AF19)</f>
        <v>912.58</v>
      </c>
    </row>
    <row r="21" spans="1:33" x14ac:dyDescent="0.2">
      <c r="A21" s="38">
        <f t="shared" si="0"/>
        <v>14</v>
      </c>
      <c r="B21" s="39">
        <v>11</v>
      </c>
      <c r="C21" s="39">
        <v>11</v>
      </c>
      <c r="D21" s="36">
        <v>238.81</v>
      </c>
      <c r="E21" s="35">
        <v>5</v>
      </c>
      <c r="F21" s="35">
        <v>5</v>
      </c>
      <c r="G21" s="36">
        <v>108.55</v>
      </c>
      <c r="H21" s="35">
        <v>2</v>
      </c>
      <c r="I21" s="39">
        <v>1</v>
      </c>
      <c r="J21" s="36">
        <v>41.72</v>
      </c>
      <c r="K21" s="35">
        <v>1</v>
      </c>
      <c r="L21" s="39">
        <v>4</v>
      </c>
      <c r="M21" s="37">
        <v>26.72</v>
      </c>
      <c r="N21" s="40">
        <v>28.39</v>
      </c>
      <c r="O21" s="39">
        <v>55</v>
      </c>
      <c r="P21" s="39">
        <v>160</v>
      </c>
      <c r="Q21" s="39">
        <v>720</v>
      </c>
      <c r="R21" s="45">
        <v>18</v>
      </c>
      <c r="S21" s="39">
        <v>610</v>
      </c>
      <c r="T21" s="39">
        <v>23</v>
      </c>
      <c r="U21" s="39">
        <v>38</v>
      </c>
      <c r="V21" s="39">
        <v>383</v>
      </c>
      <c r="W21" s="39">
        <v>387</v>
      </c>
      <c r="X21" s="39">
        <v>0</v>
      </c>
      <c r="Y21" s="191" t="s">
        <v>27</v>
      </c>
      <c r="Z21" s="191"/>
      <c r="AA21" s="191"/>
      <c r="AB21" s="191"/>
      <c r="AC21" s="191"/>
      <c r="AD21" s="191"/>
      <c r="AE21" s="191"/>
      <c r="AF21" s="199"/>
    </row>
    <row r="22" spans="1:33" x14ac:dyDescent="0.2">
      <c r="A22" s="38">
        <f t="shared" si="0"/>
        <v>15</v>
      </c>
      <c r="B22" s="39">
        <v>2</v>
      </c>
      <c r="C22" s="39">
        <v>9</v>
      </c>
      <c r="D22" s="36">
        <v>55.11</v>
      </c>
      <c r="E22" s="35">
        <v>7</v>
      </c>
      <c r="F22" s="35">
        <v>0</v>
      </c>
      <c r="G22" s="36">
        <v>140.28</v>
      </c>
      <c r="H22" s="35">
        <v>2</v>
      </c>
      <c r="I22" s="39">
        <v>1</v>
      </c>
      <c r="J22" s="36">
        <v>41.72</v>
      </c>
      <c r="K22" s="35">
        <v>1</v>
      </c>
      <c r="L22" s="39">
        <v>4</v>
      </c>
      <c r="M22" s="37">
        <v>26.72</v>
      </c>
      <c r="N22" s="40">
        <v>31.73</v>
      </c>
      <c r="O22" s="39">
        <v>60</v>
      </c>
      <c r="P22" s="39">
        <v>170</v>
      </c>
      <c r="Q22" s="39">
        <v>720</v>
      </c>
      <c r="R22" s="39">
        <v>18</v>
      </c>
      <c r="S22" s="39">
        <v>607</v>
      </c>
      <c r="T22" s="39">
        <v>25</v>
      </c>
      <c r="U22" s="39">
        <v>42</v>
      </c>
      <c r="V22" s="39">
        <v>413</v>
      </c>
      <c r="W22" s="39">
        <v>420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3" x14ac:dyDescent="0.2">
      <c r="A23" s="38">
        <f t="shared" si="0"/>
        <v>16</v>
      </c>
      <c r="B23" s="39">
        <v>2</v>
      </c>
      <c r="C23" s="39">
        <v>9</v>
      </c>
      <c r="D23" s="36">
        <v>55.11</v>
      </c>
      <c r="E23" s="35">
        <v>8</v>
      </c>
      <c r="F23" s="35">
        <v>6</v>
      </c>
      <c r="G23" s="36">
        <v>170.34</v>
      </c>
      <c r="H23" s="35">
        <v>2</v>
      </c>
      <c r="I23" s="39">
        <v>1</v>
      </c>
      <c r="J23" s="36">
        <v>41.72</v>
      </c>
      <c r="K23" s="35">
        <v>1</v>
      </c>
      <c r="L23" s="39">
        <v>4</v>
      </c>
      <c r="M23" s="37">
        <v>26.72</v>
      </c>
      <c r="N23" s="40">
        <v>30.06</v>
      </c>
      <c r="O23" s="39">
        <v>58</v>
      </c>
      <c r="P23" s="39">
        <v>170</v>
      </c>
      <c r="Q23" s="39">
        <v>720</v>
      </c>
      <c r="R23" s="39">
        <v>18</v>
      </c>
      <c r="S23" s="39">
        <v>608</v>
      </c>
      <c r="T23" s="39">
        <v>26</v>
      </c>
      <c r="U23" s="39">
        <v>40</v>
      </c>
      <c r="V23" s="39">
        <v>374</v>
      </c>
      <c r="W23" s="39">
        <v>380</v>
      </c>
      <c r="X23" s="39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3" x14ac:dyDescent="0.2">
      <c r="A24" s="38">
        <f t="shared" si="0"/>
        <v>17</v>
      </c>
      <c r="B24" s="39">
        <v>2</v>
      </c>
      <c r="C24" s="39">
        <v>9</v>
      </c>
      <c r="D24" s="36">
        <v>55.11</v>
      </c>
      <c r="E24" s="35">
        <v>10</v>
      </c>
      <c r="F24" s="35">
        <v>2</v>
      </c>
      <c r="G24" s="36">
        <v>203.74</v>
      </c>
      <c r="H24" s="35">
        <v>2</v>
      </c>
      <c r="I24" s="39">
        <v>1</v>
      </c>
      <c r="J24" s="36">
        <v>41.72</v>
      </c>
      <c r="K24" s="35">
        <v>1</v>
      </c>
      <c r="L24" s="39">
        <v>4</v>
      </c>
      <c r="M24" s="37">
        <v>26.72</v>
      </c>
      <c r="N24" s="40">
        <v>33.4</v>
      </c>
      <c r="O24" s="39">
        <v>58</v>
      </c>
      <c r="P24" s="39">
        <v>180</v>
      </c>
      <c r="Q24" s="39">
        <v>720</v>
      </c>
      <c r="R24" s="39">
        <v>18</v>
      </c>
      <c r="S24" s="39">
        <v>609</v>
      </c>
      <c r="T24" s="39">
        <v>25</v>
      </c>
      <c r="U24" s="39">
        <v>44</v>
      </c>
      <c r="V24" s="39">
        <v>383</v>
      </c>
      <c r="W24" s="39">
        <v>390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3" x14ac:dyDescent="0.2">
      <c r="A25" s="38">
        <f t="shared" si="0"/>
        <v>18</v>
      </c>
      <c r="B25" s="39">
        <v>2</v>
      </c>
      <c r="C25" s="39">
        <v>9</v>
      </c>
      <c r="D25" s="36">
        <v>55.11</v>
      </c>
      <c r="E25" s="35">
        <v>11</v>
      </c>
      <c r="F25" s="35">
        <v>10</v>
      </c>
      <c r="G25" s="36">
        <v>237.14</v>
      </c>
      <c r="H25" s="35">
        <v>2</v>
      </c>
      <c r="I25" s="39">
        <v>1</v>
      </c>
      <c r="J25" s="36">
        <v>41.72</v>
      </c>
      <c r="K25" s="35">
        <v>1</v>
      </c>
      <c r="L25" s="39">
        <v>4</v>
      </c>
      <c r="M25" s="37">
        <v>26.72</v>
      </c>
      <c r="N25" s="40">
        <v>33.4</v>
      </c>
      <c r="O25" s="39">
        <v>60</v>
      </c>
      <c r="P25" s="39">
        <v>180</v>
      </c>
      <c r="Q25" s="39">
        <v>720</v>
      </c>
      <c r="R25" s="39">
        <v>18</v>
      </c>
      <c r="S25" s="39">
        <v>611</v>
      </c>
      <c r="T25" s="39">
        <v>22</v>
      </c>
      <c r="U25" s="39">
        <v>39</v>
      </c>
      <c r="V25" s="46">
        <v>323</v>
      </c>
      <c r="W25" s="46">
        <v>327</v>
      </c>
      <c r="X25" s="46">
        <v>0</v>
      </c>
      <c r="Y25" s="200" t="s">
        <v>28</v>
      </c>
      <c r="Z25" s="201"/>
      <c r="AA25" s="201"/>
      <c r="AB25" s="201"/>
      <c r="AC25" s="201"/>
      <c r="AD25" s="201"/>
      <c r="AE25" s="201"/>
      <c r="AF25" s="201"/>
    </row>
    <row r="26" spans="1:33" x14ac:dyDescent="0.2">
      <c r="A26" s="38">
        <f t="shared" si="0"/>
        <v>19</v>
      </c>
      <c r="B26" s="39">
        <v>2</v>
      </c>
      <c r="C26" s="39">
        <v>9</v>
      </c>
      <c r="D26" s="36">
        <v>55.11</v>
      </c>
      <c r="E26" s="35">
        <v>13</v>
      </c>
      <c r="F26" s="35">
        <v>5</v>
      </c>
      <c r="G26" s="36">
        <v>268.87</v>
      </c>
      <c r="H26" s="35">
        <v>2</v>
      </c>
      <c r="I26" s="39">
        <v>1</v>
      </c>
      <c r="J26" s="36">
        <v>41.72</v>
      </c>
      <c r="K26" s="35">
        <v>1</v>
      </c>
      <c r="L26" s="39">
        <v>4</v>
      </c>
      <c r="M26" s="37">
        <v>26.72</v>
      </c>
      <c r="N26" s="40">
        <v>31.73</v>
      </c>
      <c r="O26" s="39">
        <v>57</v>
      </c>
      <c r="P26" s="39">
        <v>180</v>
      </c>
      <c r="Q26" s="39">
        <v>720</v>
      </c>
      <c r="R26" s="39">
        <v>18</v>
      </c>
      <c r="S26" s="39">
        <v>610</v>
      </c>
      <c r="T26" s="39">
        <v>24</v>
      </c>
      <c r="U26" s="39">
        <v>38</v>
      </c>
      <c r="V26" s="39">
        <v>303</v>
      </c>
      <c r="W26" s="39">
        <v>309</v>
      </c>
      <c r="X26" s="39">
        <v>0</v>
      </c>
      <c r="Y26" s="202" t="s">
        <v>29</v>
      </c>
      <c r="Z26" s="202"/>
      <c r="AA26" s="202"/>
      <c r="AB26" s="202"/>
      <c r="AC26" s="202"/>
      <c r="AD26" s="202"/>
      <c r="AE26" s="196"/>
      <c r="AF26" s="196"/>
    </row>
    <row r="27" spans="1:33" x14ac:dyDescent="0.2">
      <c r="A27" s="38">
        <f t="shared" si="0"/>
        <v>20</v>
      </c>
      <c r="B27" s="39">
        <v>4</v>
      </c>
      <c r="C27" s="39">
        <v>4</v>
      </c>
      <c r="D27" s="36">
        <v>86.84</v>
      </c>
      <c r="E27" s="35">
        <v>13</v>
      </c>
      <c r="F27" s="35">
        <v>5</v>
      </c>
      <c r="G27" s="36">
        <v>268.87</v>
      </c>
      <c r="H27" s="35">
        <v>2</v>
      </c>
      <c r="I27" s="39">
        <v>1</v>
      </c>
      <c r="J27" s="36">
        <v>41.72</v>
      </c>
      <c r="K27" s="35">
        <v>1</v>
      </c>
      <c r="L27" s="39">
        <v>4</v>
      </c>
      <c r="M27" s="37">
        <v>26.72</v>
      </c>
      <c r="N27" s="40">
        <v>31.73</v>
      </c>
      <c r="O27" s="39">
        <v>58</v>
      </c>
      <c r="P27" s="39">
        <v>170</v>
      </c>
      <c r="Q27" s="39">
        <v>720</v>
      </c>
      <c r="R27" s="39">
        <v>18</v>
      </c>
      <c r="S27" s="39">
        <v>609</v>
      </c>
      <c r="T27" s="39">
        <v>23</v>
      </c>
      <c r="U27" s="39">
        <v>38</v>
      </c>
      <c r="V27" s="39">
        <v>304</v>
      </c>
      <c r="W27" s="39">
        <v>311</v>
      </c>
      <c r="X27" s="39">
        <v>0</v>
      </c>
      <c r="Y27" s="195" t="s">
        <v>9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38">
        <f t="shared" si="0"/>
        <v>21</v>
      </c>
      <c r="B28" s="39">
        <v>5</v>
      </c>
      <c r="C28" s="39">
        <v>11</v>
      </c>
      <c r="D28" s="36">
        <v>118.57</v>
      </c>
      <c r="E28" s="35">
        <v>13</v>
      </c>
      <c r="F28" s="35">
        <v>5</v>
      </c>
      <c r="G28" s="36">
        <v>268.87</v>
      </c>
      <c r="H28" s="35">
        <v>2</v>
      </c>
      <c r="I28" s="39">
        <v>1</v>
      </c>
      <c r="J28" s="36">
        <v>41.72</v>
      </c>
      <c r="K28" s="35">
        <v>1</v>
      </c>
      <c r="L28" s="39">
        <v>4</v>
      </c>
      <c r="M28" s="37">
        <v>26.72</v>
      </c>
      <c r="N28" s="40">
        <v>31.73</v>
      </c>
      <c r="O28" s="39">
        <v>56</v>
      </c>
      <c r="P28" s="39">
        <v>170</v>
      </c>
      <c r="Q28" s="39">
        <v>720</v>
      </c>
      <c r="R28" s="39">
        <v>18</v>
      </c>
      <c r="S28" s="39">
        <v>615</v>
      </c>
      <c r="T28" s="39">
        <v>22</v>
      </c>
      <c r="U28" s="39">
        <v>37</v>
      </c>
      <c r="V28" s="39">
        <v>304</v>
      </c>
      <c r="W28" s="39">
        <v>311</v>
      </c>
      <c r="X28" s="39">
        <v>0</v>
      </c>
      <c r="Y28" s="195" t="s">
        <v>30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38">
        <f t="shared" si="0"/>
        <v>22</v>
      </c>
      <c r="B29" s="39">
        <v>7</v>
      </c>
      <c r="C29" s="39">
        <v>5</v>
      </c>
      <c r="D29" s="36">
        <v>148.63</v>
      </c>
      <c r="E29" s="35">
        <v>13</v>
      </c>
      <c r="F29" s="35">
        <v>5</v>
      </c>
      <c r="G29" s="36">
        <v>268.87</v>
      </c>
      <c r="H29" s="35">
        <v>2</v>
      </c>
      <c r="I29" s="39">
        <v>1</v>
      </c>
      <c r="J29" s="36">
        <v>41.72</v>
      </c>
      <c r="K29" s="35">
        <v>1</v>
      </c>
      <c r="L29" s="39">
        <v>4</v>
      </c>
      <c r="M29" s="37">
        <v>26.72</v>
      </c>
      <c r="N29" s="40">
        <v>30.06</v>
      </c>
      <c r="O29" s="39">
        <v>55</v>
      </c>
      <c r="P29" s="39">
        <v>170</v>
      </c>
      <c r="Q29" s="39">
        <v>720</v>
      </c>
      <c r="R29" s="39">
        <v>18</v>
      </c>
      <c r="S29" s="39">
        <v>614</v>
      </c>
      <c r="T29" s="39">
        <v>25</v>
      </c>
      <c r="U29" s="39">
        <v>39</v>
      </c>
      <c r="V29" s="39">
        <v>288</v>
      </c>
      <c r="W29" s="39">
        <v>295</v>
      </c>
      <c r="X29" s="39">
        <v>0</v>
      </c>
      <c r="Y29" s="195" t="s">
        <v>7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38">
        <f t="shared" si="0"/>
        <v>23</v>
      </c>
      <c r="B30" s="39">
        <v>9</v>
      </c>
      <c r="C30" s="39">
        <v>0</v>
      </c>
      <c r="D30" s="36">
        <v>180.36</v>
      </c>
      <c r="E30" s="35">
        <v>13</v>
      </c>
      <c r="F30" s="35">
        <v>5</v>
      </c>
      <c r="G30" s="36">
        <v>268.87</v>
      </c>
      <c r="H30" s="35">
        <v>2</v>
      </c>
      <c r="I30" s="39">
        <v>1</v>
      </c>
      <c r="J30" s="36">
        <v>41.72</v>
      </c>
      <c r="K30" s="35">
        <v>1</v>
      </c>
      <c r="L30" s="39">
        <v>4</v>
      </c>
      <c r="M30" s="37">
        <v>26.72</v>
      </c>
      <c r="N30" s="40">
        <v>31.73</v>
      </c>
      <c r="O30" s="39">
        <v>58</v>
      </c>
      <c r="P30" s="39">
        <v>170</v>
      </c>
      <c r="Q30" s="39">
        <v>720</v>
      </c>
      <c r="R30" s="39">
        <v>18</v>
      </c>
      <c r="S30" s="39">
        <v>619</v>
      </c>
      <c r="T30" s="39">
        <v>24</v>
      </c>
      <c r="U30" s="39">
        <v>38</v>
      </c>
      <c r="V30" s="39">
        <v>300</v>
      </c>
      <c r="W30" s="39">
        <v>307</v>
      </c>
      <c r="X30" s="39">
        <v>0</v>
      </c>
      <c r="Y30" s="191"/>
      <c r="Z30" s="191"/>
      <c r="AA30" s="191"/>
      <c r="AB30" s="191"/>
      <c r="AC30" s="191"/>
      <c r="AD30" s="191"/>
      <c r="AE30" s="190"/>
      <c r="AF30" s="190"/>
    </row>
    <row r="31" spans="1:33" x14ac:dyDescent="0.2">
      <c r="A31" s="38">
        <f t="shared" si="0"/>
        <v>24</v>
      </c>
      <c r="B31" s="39">
        <v>10</v>
      </c>
      <c r="C31" s="39">
        <v>8</v>
      </c>
      <c r="D31" s="36">
        <v>213.76</v>
      </c>
      <c r="E31" s="35">
        <v>4</v>
      </c>
      <c r="F31" s="35">
        <v>4</v>
      </c>
      <c r="G31" s="36">
        <v>86.84</v>
      </c>
      <c r="H31" s="35">
        <v>2</v>
      </c>
      <c r="I31" s="39">
        <v>1</v>
      </c>
      <c r="J31" s="36">
        <v>41.72</v>
      </c>
      <c r="K31" s="35">
        <v>1</v>
      </c>
      <c r="L31" s="39">
        <v>4</v>
      </c>
      <c r="M31" s="37">
        <v>26.72</v>
      </c>
      <c r="N31" s="40">
        <v>33.4</v>
      </c>
      <c r="O31" s="39">
        <v>56</v>
      </c>
      <c r="P31" s="39">
        <v>170</v>
      </c>
      <c r="Q31" s="39">
        <v>720</v>
      </c>
      <c r="R31" s="39">
        <v>18</v>
      </c>
      <c r="S31" s="39">
        <v>617</v>
      </c>
      <c r="T31" s="39">
        <v>22</v>
      </c>
      <c r="U31" s="39">
        <v>35</v>
      </c>
      <c r="V31" s="39">
        <v>249</v>
      </c>
      <c r="W31" s="39">
        <v>255</v>
      </c>
      <c r="X31" s="39">
        <v>0</v>
      </c>
      <c r="Y31" s="191" t="s">
        <v>31</v>
      </c>
      <c r="Z31" s="191"/>
      <c r="AA31" s="191"/>
      <c r="AB31" s="191"/>
      <c r="AC31" s="191"/>
      <c r="AD31" s="191"/>
      <c r="AE31" s="191"/>
      <c r="AF31" s="191"/>
    </row>
    <row r="32" spans="1:33" ht="13.5" customHeight="1" x14ac:dyDescent="0.2">
      <c r="A32" s="38">
        <f t="shared" si="0"/>
        <v>25</v>
      </c>
      <c r="B32" s="39">
        <v>12</v>
      </c>
      <c r="C32" s="39">
        <v>3</v>
      </c>
      <c r="D32" s="36">
        <v>245.49</v>
      </c>
      <c r="E32" s="35">
        <v>4</v>
      </c>
      <c r="F32" s="35">
        <v>4</v>
      </c>
      <c r="G32" s="36">
        <v>86.84</v>
      </c>
      <c r="H32" s="35">
        <v>2</v>
      </c>
      <c r="I32" s="39">
        <v>1</v>
      </c>
      <c r="J32" s="36">
        <v>41.72</v>
      </c>
      <c r="K32" s="35">
        <v>1</v>
      </c>
      <c r="L32" s="39">
        <v>4</v>
      </c>
      <c r="M32" s="37">
        <v>26.72</v>
      </c>
      <c r="N32" s="40">
        <v>31.73</v>
      </c>
      <c r="O32" s="39">
        <v>59</v>
      </c>
      <c r="P32" s="39">
        <v>170</v>
      </c>
      <c r="Q32" s="39">
        <v>720</v>
      </c>
      <c r="R32" s="39">
        <v>18</v>
      </c>
      <c r="S32" s="39">
        <v>614</v>
      </c>
      <c r="T32" s="39">
        <v>23</v>
      </c>
      <c r="U32" s="39">
        <v>36</v>
      </c>
      <c r="V32" s="39">
        <v>208</v>
      </c>
      <c r="W32" s="39">
        <v>214</v>
      </c>
      <c r="X32" s="39">
        <v>0</v>
      </c>
      <c r="Y32" s="48" t="s">
        <v>32</v>
      </c>
      <c r="Z32" s="192"/>
      <c r="AA32" s="189"/>
      <c r="AB32" s="193" t="s">
        <v>33</v>
      </c>
      <c r="AC32" s="194"/>
      <c r="AD32" s="192"/>
      <c r="AE32" s="188"/>
      <c r="AF32" s="189"/>
    </row>
    <row r="33" spans="1:32" ht="13.5" customHeight="1" x14ac:dyDescent="0.2">
      <c r="A33" s="38">
        <f t="shared" si="0"/>
        <v>26</v>
      </c>
      <c r="B33" s="39">
        <v>13</v>
      </c>
      <c r="C33" s="39">
        <v>9</v>
      </c>
      <c r="D33" s="36">
        <v>275.55</v>
      </c>
      <c r="E33" s="35">
        <v>4</v>
      </c>
      <c r="F33" s="35">
        <v>4</v>
      </c>
      <c r="G33" s="36">
        <v>86.84</v>
      </c>
      <c r="H33" s="35">
        <v>2</v>
      </c>
      <c r="I33" s="39">
        <v>1</v>
      </c>
      <c r="J33" s="36">
        <v>41.72</v>
      </c>
      <c r="K33" s="35">
        <v>1</v>
      </c>
      <c r="L33" s="39">
        <v>4</v>
      </c>
      <c r="M33" s="37">
        <v>26.72</v>
      </c>
      <c r="N33" s="40">
        <v>30.06</v>
      </c>
      <c r="O33" s="39">
        <v>55</v>
      </c>
      <c r="P33" s="39">
        <v>170</v>
      </c>
      <c r="Q33" s="39">
        <v>720</v>
      </c>
      <c r="R33" s="39">
        <v>18</v>
      </c>
      <c r="S33" s="39">
        <v>622</v>
      </c>
      <c r="T33" s="39">
        <v>20</v>
      </c>
      <c r="U33" s="39">
        <v>31</v>
      </c>
      <c r="V33" s="39">
        <v>177</v>
      </c>
      <c r="W33" s="39">
        <v>180</v>
      </c>
      <c r="X33" s="39">
        <v>0</v>
      </c>
      <c r="Y33" s="48" t="s">
        <v>34</v>
      </c>
      <c r="Z33" s="182">
        <v>1.25</v>
      </c>
      <c r="AA33" s="183"/>
      <c r="AB33" s="193" t="s">
        <v>35</v>
      </c>
      <c r="AC33" s="194"/>
      <c r="AD33" s="192"/>
      <c r="AE33" s="188"/>
      <c r="AF33" s="189"/>
    </row>
    <row r="34" spans="1:32" ht="16.5" x14ac:dyDescent="0.2">
      <c r="A34" s="38">
        <f t="shared" si="0"/>
        <v>27</v>
      </c>
      <c r="B34" s="39">
        <v>5</v>
      </c>
      <c r="C34" s="39">
        <v>10</v>
      </c>
      <c r="D34" s="36">
        <v>116.9</v>
      </c>
      <c r="E34" s="35">
        <v>4</v>
      </c>
      <c r="F34" s="35">
        <v>4</v>
      </c>
      <c r="G34" s="36">
        <v>86.84</v>
      </c>
      <c r="H34" s="35">
        <v>2</v>
      </c>
      <c r="I34" s="39">
        <v>1</v>
      </c>
      <c r="J34" s="36">
        <v>41.72</v>
      </c>
      <c r="K34" s="35">
        <v>1</v>
      </c>
      <c r="L34" s="39">
        <v>4</v>
      </c>
      <c r="M34" s="37">
        <v>26.72</v>
      </c>
      <c r="N34" s="40">
        <v>31.73</v>
      </c>
      <c r="O34" s="39">
        <v>48</v>
      </c>
      <c r="P34" s="39">
        <v>170</v>
      </c>
      <c r="Q34" s="39">
        <v>720</v>
      </c>
      <c r="R34" s="39">
        <v>18</v>
      </c>
      <c r="S34" s="39">
        <v>614</v>
      </c>
      <c r="T34" s="39">
        <v>16</v>
      </c>
      <c r="U34" s="39">
        <v>20</v>
      </c>
      <c r="V34" s="39">
        <v>185</v>
      </c>
      <c r="W34" s="39">
        <v>191</v>
      </c>
      <c r="X34" s="39">
        <v>0</v>
      </c>
      <c r="Y34" s="48" t="s">
        <v>36</v>
      </c>
      <c r="Z34" s="182"/>
      <c r="AA34" s="183"/>
      <c r="AB34" s="184"/>
      <c r="AC34" s="185"/>
      <c r="AD34" s="185"/>
      <c r="AE34" s="185"/>
      <c r="AF34" s="186"/>
    </row>
    <row r="35" spans="1:32" x14ac:dyDescent="0.2">
      <c r="A35" s="38">
        <f t="shared" si="0"/>
        <v>28</v>
      </c>
      <c r="B35" s="39">
        <v>5</v>
      </c>
      <c r="C35" s="39">
        <v>10</v>
      </c>
      <c r="D35" s="36">
        <v>116.9</v>
      </c>
      <c r="E35" s="35">
        <v>5</v>
      </c>
      <c r="F35" s="35">
        <v>11</v>
      </c>
      <c r="G35" s="36">
        <v>118.57</v>
      </c>
      <c r="H35" s="35">
        <v>2</v>
      </c>
      <c r="I35" s="39">
        <v>1</v>
      </c>
      <c r="J35" s="36">
        <v>41.72</v>
      </c>
      <c r="K35" s="35">
        <v>1</v>
      </c>
      <c r="L35" s="39">
        <v>4</v>
      </c>
      <c r="M35" s="37">
        <v>26.72</v>
      </c>
      <c r="N35" s="40">
        <v>31.73</v>
      </c>
      <c r="O35" s="39">
        <v>54</v>
      </c>
      <c r="P35" s="39">
        <v>170</v>
      </c>
      <c r="Q35" s="39">
        <v>720</v>
      </c>
      <c r="R35" s="39">
        <v>18</v>
      </c>
      <c r="S35" s="39">
        <v>620</v>
      </c>
      <c r="T35" s="39">
        <v>25</v>
      </c>
      <c r="U35" s="39">
        <v>37</v>
      </c>
      <c r="V35" s="39">
        <v>230</v>
      </c>
      <c r="W35" s="39">
        <v>236</v>
      </c>
      <c r="X35" s="39">
        <v>0</v>
      </c>
      <c r="Y35" s="49" t="s">
        <v>37</v>
      </c>
      <c r="Z35" s="49"/>
      <c r="AA35" s="187"/>
      <c r="AB35" s="188"/>
      <c r="AC35" s="188"/>
      <c r="AD35" s="188"/>
      <c r="AE35" s="188"/>
      <c r="AF35" s="189"/>
    </row>
    <row r="36" spans="1:32" x14ac:dyDescent="0.2">
      <c r="A36" s="38">
        <f t="shared" si="0"/>
        <v>29</v>
      </c>
      <c r="B36" s="39">
        <v>5</v>
      </c>
      <c r="C36" s="39">
        <v>10</v>
      </c>
      <c r="D36" s="36">
        <v>116.9</v>
      </c>
      <c r="E36" s="35">
        <v>7</v>
      </c>
      <c r="F36" s="35">
        <v>5</v>
      </c>
      <c r="G36" s="36">
        <v>148.63</v>
      </c>
      <c r="H36" s="35">
        <v>2</v>
      </c>
      <c r="I36" s="39">
        <v>1</v>
      </c>
      <c r="J36" s="36">
        <v>41.72</v>
      </c>
      <c r="K36" s="35">
        <v>1</v>
      </c>
      <c r="L36" s="39">
        <v>4</v>
      </c>
      <c r="M36" s="37">
        <v>26.72</v>
      </c>
      <c r="N36" s="40">
        <v>30.06</v>
      </c>
      <c r="O36" s="39">
        <v>55</v>
      </c>
      <c r="P36" s="39">
        <v>180</v>
      </c>
      <c r="Q36" s="39">
        <v>720</v>
      </c>
      <c r="R36" s="39">
        <v>18</v>
      </c>
      <c r="S36" s="39">
        <v>622</v>
      </c>
      <c r="T36" s="39">
        <v>24</v>
      </c>
      <c r="U36" s="39">
        <v>36</v>
      </c>
      <c r="V36" s="39">
        <v>228</v>
      </c>
      <c r="W36" s="39">
        <v>232</v>
      </c>
      <c r="X36" s="39">
        <v>0</v>
      </c>
      <c r="Y36" s="141"/>
      <c r="Z36" s="190"/>
      <c r="AA36" s="190"/>
      <c r="AB36" s="190"/>
      <c r="AC36" s="190"/>
      <c r="AD36" s="190"/>
      <c r="AE36" s="190"/>
      <c r="AF36" s="190"/>
    </row>
    <row r="37" spans="1:32" x14ac:dyDescent="0.2">
      <c r="A37" s="38">
        <v>30</v>
      </c>
      <c r="B37" s="39">
        <v>5</v>
      </c>
      <c r="C37" s="39">
        <v>10</v>
      </c>
      <c r="D37" s="36">
        <v>116.9</v>
      </c>
      <c r="E37" s="35">
        <v>9</v>
      </c>
      <c r="F37" s="35">
        <v>0</v>
      </c>
      <c r="G37" s="36">
        <v>180.36</v>
      </c>
      <c r="H37" s="35">
        <v>2</v>
      </c>
      <c r="I37" s="39">
        <v>1</v>
      </c>
      <c r="J37" s="36">
        <v>41.72</v>
      </c>
      <c r="K37" s="35">
        <v>1</v>
      </c>
      <c r="L37" s="39">
        <v>4</v>
      </c>
      <c r="M37" s="37">
        <v>26.72</v>
      </c>
      <c r="N37" s="40">
        <v>31.73</v>
      </c>
      <c r="O37" s="39">
        <v>58</v>
      </c>
      <c r="P37" s="39">
        <v>180</v>
      </c>
      <c r="Q37" s="39">
        <v>720</v>
      </c>
      <c r="R37" s="39">
        <v>18</v>
      </c>
      <c r="S37" s="39">
        <v>621</v>
      </c>
      <c r="T37" s="39">
        <v>26</v>
      </c>
      <c r="U37" s="39">
        <v>38</v>
      </c>
      <c r="V37" s="39">
        <v>218</v>
      </c>
      <c r="W37" s="39">
        <v>224</v>
      </c>
      <c r="X37" s="39">
        <v>0</v>
      </c>
      <c r="Y37" s="141"/>
      <c r="Z37" s="190"/>
      <c r="AA37" s="190"/>
      <c r="AB37" s="190"/>
      <c r="AC37" s="190"/>
      <c r="AD37" s="190"/>
      <c r="AE37" s="190"/>
      <c r="AF37" s="190"/>
    </row>
    <row r="38" spans="1:32" x14ac:dyDescent="0.2">
      <c r="A38" s="38">
        <v>31</v>
      </c>
      <c r="B38" s="39">
        <v>5</v>
      </c>
      <c r="C38" s="39">
        <v>10</v>
      </c>
      <c r="D38" s="36">
        <v>116.9</v>
      </c>
      <c r="E38" s="35">
        <v>10</v>
      </c>
      <c r="F38" s="35">
        <v>8</v>
      </c>
      <c r="G38" s="36">
        <v>213.76</v>
      </c>
      <c r="H38" s="35">
        <v>2</v>
      </c>
      <c r="I38" s="39">
        <v>1</v>
      </c>
      <c r="J38" s="36">
        <v>41.72</v>
      </c>
      <c r="K38" s="35">
        <v>1</v>
      </c>
      <c r="L38" s="39">
        <v>4</v>
      </c>
      <c r="M38" s="37">
        <v>26.72</v>
      </c>
      <c r="N38" s="40">
        <v>33.4</v>
      </c>
      <c r="O38" s="39">
        <v>60</v>
      </c>
      <c r="P38" s="39">
        <v>170</v>
      </c>
      <c r="Q38" s="39">
        <v>720</v>
      </c>
      <c r="R38" s="39">
        <v>18</v>
      </c>
      <c r="S38" s="39">
        <v>620</v>
      </c>
      <c r="T38" s="39">
        <v>22</v>
      </c>
      <c r="U38" s="39">
        <v>32</v>
      </c>
      <c r="V38" s="39">
        <v>188</v>
      </c>
      <c r="W38" s="39">
        <v>193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5</v>
      </c>
      <c r="C39" s="39">
        <v>10</v>
      </c>
      <c r="D39" s="36">
        <v>116.9</v>
      </c>
      <c r="E39" s="35">
        <v>12</v>
      </c>
      <c r="F39" s="35">
        <v>2</v>
      </c>
      <c r="G39" s="36">
        <v>243.82</v>
      </c>
      <c r="H39" s="35">
        <v>2</v>
      </c>
      <c r="I39" s="39">
        <v>1</v>
      </c>
      <c r="J39" s="36">
        <v>41.72</v>
      </c>
      <c r="K39" s="35">
        <v>1</v>
      </c>
      <c r="L39" s="39">
        <v>4</v>
      </c>
      <c r="M39" s="37">
        <v>26.72</v>
      </c>
      <c r="N39" s="40">
        <v>30.06</v>
      </c>
      <c r="O39" s="39">
        <v>59</v>
      </c>
      <c r="P39" s="39">
        <v>170</v>
      </c>
      <c r="Q39" s="39">
        <v>720</v>
      </c>
      <c r="R39" s="39">
        <v>18</v>
      </c>
      <c r="S39" s="39">
        <v>618</v>
      </c>
      <c r="T39" s="39">
        <v>24</v>
      </c>
      <c r="U39" s="39">
        <v>35</v>
      </c>
      <c r="V39" s="39">
        <v>183</v>
      </c>
      <c r="W39" s="39">
        <v>187</v>
      </c>
      <c r="X39" s="39">
        <v>0</v>
      </c>
      <c r="Y39" s="190"/>
      <c r="Z39" s="190"/>
      <c r="AA39" s="190"/>
      <c r="AB39" s="190"/>
      <c r="AC39" s="190"/>
      <c r="AD39" s="190"/>
      <c r="AE39" s="190"/>
      <c r="AF39" s="190"/>
    </row>
    <row r="40" spans="1:32" x14ac:dyDescent="0.2">
      <c r="M40" s="31" t="s">
        <v>26</v>
      </c>
      <c r="N40" s="50">
        <f>SUM(N9:N39)</f>
        <v>935.19999999999982</v>
      </c>
      <c r="O40" s="47">
        <f>SUM(O9:O39)</f>
        <v>1673</v>
      </c>
      <c r="T40" s="51" t="s">
        <v>26</v>
      </c>
      <c r="U40" s="47">
        <f>SUM(U9:U39)</f>
        <v>1174</v>
      </c>
      <c r="V40" s="47">
        <f>SUM(V9:V39)</f>
        <v>9363</v>
      </c>
      <c r="W40" s="47">
        <f>SUM(W9:W39)</f>
        <v>9526</v>
      </c>
      <c r="X40" s="52"/>
      <c r="Y40" s="179" t="s">
        <v>38</v>
      </c>
      <c r="Z40" s="180"/>
      <c r="AA40" s="181"/>
      <c r="AB40" s="181"/>
      <c r="AC40" s="181"/>
      <c r="AD40" s="181"/>
      <c r="AE40" s="181"/>
      <c r="AF40" s="181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7" zoomScale="70" zoomScaleNormal="70" workbookViewId="0">
      <selection activeCell="P41" sqref="P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63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64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39">
        <v>5</v>
      </c>
      <c r="C8" s="39">
        <v>10</v>
      </c>
      <c r="D8" s="36">
        <v>116.9</v>
      </c>
      <c r="E8" s="35">
        <v>12</v>
      </c>
      <c r="F8" s="35">
        <v>2</v>
      </c>
      <c r="G8" s="36">
        <v>243.82</v>
      </c>
      <c r="H8" s="35">
        <v>2</v>
      </c>
      <c r="I8" s="39">
        <v>1</v>
      </c>
      <c r="J8" s="36">
        <v>41.72</v>
      </c>
      <c r="K8" s="35">
        <v>1</v>
      </c>
      <c r="L8" s="39">
        <v>4</v>
      </c>
      <c r="M8" s="37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>
        <v>13</v>
      </c>
      <c r="F9" s="3">
        <v>8</v>
      </c>
      <c r="G9" s="4">
        <v>273.88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30.06</v>
      </c>
      <c r="O9" s="7">
        <v>57</v>
      </c>
      <c r="P9" s="7">
        <v>180</v>
      </c>
      <c r="Q9" s="7">
        <v>720</v>
      </c>
      <c r="R9" s="7">
        <v>18</v>
      </c>
      <c r="S9" s="7">
        <v>613</v>
      </c>
      <c r="T9" s="7">
        <v>22</v>
      </c>
      <c r="U9" s="7">
        <v>30</v>
      </c>
      <c r="V9" s="7">
        <v>160</v>
      </c>
      <c r="W9" s="7">
        <v>167</v>
      </c>
      <c r="X9" s="7">
        <v>0</v>
      </c>
      <c r="Y9" s="9">
        <v>43630</v>
      </c>
      <c r="Z9" s="7">
        <v>2</v>
      </c>
      <c r="AA9" s="7">
        <v>7218461</v>
      </c>
      <c r="AB9" s="7">
        <v>15</v>
      </c>
      <c r="AC9" s="7">
        <v>0</v>
      </c>
      <c r="AD9" s="7">
        <v>6</v>
      </c>
      <c r="AE9" s="7">
        <v>0</v>
      </c>
      <c r="AF9" s="10">
        <v>179.17</v>
      </c>
      <c r="AG9" t="s">
        <v>100</v>
      </c>
    </row>
    <row r="10" spans="1:33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0</v>
      </c>
      <c r="G10" s="4">
        <v>300.60000000000002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45</v>
      </c>
      <c r="P10" s="7">
        <v>120</v>
      </c>
      <c r="Q10" s="7">
        <v>700</v>
      </c>
      <c r="R10" s="7">
        <v>18</v>
      </c>
      <c r="S10" s="7">
        <v>615</v>
      </c>
      <c r="T10" s="7">
        <v>10</v>
      </c>
      <c r="U10" s="7">
        <v>11</v>
      </c>
      <c r="V10" s="7">
        <v>106</v>
      </c>
      <c r="W10" s="7">
        <v>111</v>
      </c>
      <c r="X10" s="7">
        <v>0</v>
      </c>
      <c r="Y10" s="9">
        <v>43635</v>
      </c>
      <c r="Z10" s="7">
        <v>1</v>
      </c>
      <c r="AA10" s="7">
        <v>7254047</v>
      </c>
      <c r="AB10" s="7">
        <v>18</v>
      </c>
      <c r="AC10" s="7">
        <v>3</v>
      </c>
      <c r="AD10" s="7">
        <v>9</v>
      </c>
      <c r="AE10" s="7">
        <v>4</v>
      </c>
      <c r="AF10" s="10">
        <v>178.33</v>
      </c>
      <c r="AG10" t="s">
        <v>101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15</v>
      </c>
      <c r="F11" s="3">
        <v>0</v>
      </c>
      <c r="G11" s="4">
        <v>300.60000000000002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15.03</v>
      </c>
      <c r="O11" s="7">
        <v>33</v>
      </c>
      <c r="P11" s="7">
        <v>150</v>
      </c>
      <c r="Q11" s="7">
        <v>720</v>
      </c>
      <c r="R11" s="7">
        <v>18</v>
      </c>
      <c r="S11" s="7">
        <v>612</v>
      </c>
      <c r="T11" s="7">
        <v>14</v>
      </c>
      <c r="U11" s="7">
        <v>3</v>
      </c>
      <c r="V11" s="7">
        <v>46</v>
      </c>
      <c r="W11" s="7">
        <v>49</v>
      </c>
      <c r="X11" s="7">
        <v>0</v>
      </c>
      <c r="Y11" s="9">
        <v>43642</v>
      </c>
      <c r="Z11" s="7">
        <v>2</v>
      </c>
      <c r="AA11" s="7">
        <v>7278411</v>
      </c>
      <c r="AB11" s="7">
        <v>13</v>
      </c>
      <c r="AC11" s="7">
        <v>8</v>
      </c>
      <c r="AD11" s="7">
        <v>4</v>
      </c>
      <c r="AE11" s="7">
        <v>8</v>
      </c>
      <c r="AF11" s="10">
        <v>180</v>
      </c>
      <c r="AG11" t="s">
        <v>102</v>
      </c>
    </row>
    <row r="12" spans="1:33" x14ac:dyDescent="0.2">
      <c r="A12" s="6">
        <f t="shared" si="0"/>
        <v>5</v>
      </c>
      <c r="B12" s="7">
        <v>7</v>
      </c>
      <c r="C12" s="7">
        <v>11</v>
      </c>
      <c r="D12" s="4">
        <v>158.65</v>
      </c>
      <c r="E12" s="3">
        <v>15</v>
      </c>
      <c r="F12" s="3">
        <v>0</v>
      </c>
      <c r="G12" s="4">
        <v>300.60000000000002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53</v>
      </c>
      <c r="P12" s="7">
        <v>170</v>
      </c>
      <c r="Q12" s="7">
        <v>720</v>
      </c>
      <c r="R12" s="7">
        <v>18</v>
      </c>
      <c r="S12" s="7">
        <v>616</v>
      </c>
      <c r="T12" s="7">
        <v>24</v>
      </c>
      <c r="U12" s="7">
        <v>36</v>
      </c>
      <c r="V12" s="7">
        <v>335</v>
      </c>
      <c r="W12" s="7">
        <v>343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9</v>
      </c>
      <c r="C13" s="7">
        <v>2</v>
      </c>
      <c r="D13" s="4">
        <v>183.7</v>
      </c>
      <c r="E13" s="3">
        <v>15</v>
      </c>
      <c r="F13" s="3">
        <v>0</v>
      </c>
      <c r="G13" s="4">
        <v>300.60000000000002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615</v>
      </c>
      <c r="T13" s="7">
        <v>22</v>
      </c>
      <c r="U13" s="7">
        <v>33</v>
      </c>
      <c r="V13" s="7">
        <v>337</v>
      </c>
      <c r="W13" s="7">
        <v>349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5</v>
      </c>
      <c r="D14" s="4">
        <v>208.75</v>
      </c>
      <c r="E14" s="3">
        <v>15</v>
      </c>
      <c r="F14" s="3">
        <v>0</v>
      </c>
      <c r="G14" s="4">
        <v>300.60000000000002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25.05</v>
      </c>
      <c r="O14" s="7">
        <v>55</v>
      </c>
      <c r="P14" s="7">
        <v>160</v>
      </c>
      <c r="Q14" s="7">
        <v>720</v>
      </c>
      <c r="R14" s="7">
        <v>18</v>
      </c>
      <c r="S14" s="7">
        <v>618</v>
      </c>
      <c r="T14" s="7">
        <v>25</v>
      </c>
      <c r="U14" s="7">
        <v>38</v>
      </c>
      <c r="V14" s="7">
        <v>339</v>
      </c>
      <c r="W14" s="7">
        <v>347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11</v>
      </c>
      <c r="C15" s="7">
        <v>7</v>
      </c>
      <c r="D15" s="4">
        <v>232.13</v>
      </c>
      <c r="E15" s="3">
        <v>15</v>
      </c>
      <c r="F15" s="3">
        <v>0</v>
      </c>
      <c r="G15" s="4">
        <v>300.60000000000002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23.38</v>
      </c>
      <c r="O15" s="7">
        <v>50</v>
      </c>
      <c r="P15" s="7">
        <v>150</v>
      </c>
      <c r="Q15" s="7">
        <v>720</v>
      </c>
      <c r="R15" s="7">
        <v>18</v>
      </c>
      <c r="S15" s="7">
        <v>617</v>
      </c>
      <c r="T15" s="7">
        <v>24</v>
      </c>
      <c r="U15" s="7">
        <v>37</v>
      </c>
      <c r="V15" s="7">
        <v>312</v>
      </c>
      <c r="W15" s="7">
        <v>321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11</v>
      </c>
      <c r="D16" s="4">
        <v>258.85000000000002</v>
      </c>
      <c r="E16" s="3">
        <v>15</v>
      </c>
      <c r="F16" s="3">
        <v>0</v>
      </c>
      <c r="G16" s="4">
        <v>300.60000000000002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26.72</v>
      </c>
      <c r="O16" s="7">
        <v>57</v>
      </c>
      <c r="P16" s="7">
        <v>170</v>
      </c>
      <c r="Q16" s="7">
        <v>720</v>
      </c>
      <c r="R16" s="7">
        <v>18</v>
      </c>
      <c r="S16" s="7">
        <v>614</v>
      </c>
      <c r="T16" s="7">
        <v>27</v>
      </c>
      <c r="U16" s="7">
        <v>35</v>
      </c>
      <c r="V16" s="7">
        <v>318</v>
      </c>
      <c r="W16" s="7">
        <v>324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14</v>
      </c>
      <c r="C17" s="7">
        <v>2</v>
      </c>
      <c r="D17" s="4">
        <v>283.89999999999998</v>
      </c>
      <c r="E17" s="3">
        <v>15</v>
      </c>
      <c r="F17" s="3">
        <v>0</v>
      </c>
      <c r="G17" s="4">
        <v>300.60000000000002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55</v>
      </c>
      <c r="P17" s="7">
        <v>160</v>
      </c>
      <c r="Q17" s="7">
        <v>720</v>
      </c>
      <c r="R17" s="7">
        <v>18</v>
      </c>
      <c r="S17" s="7">
        <v>661</v>
      </c>
      <c r="T17" s="7">
        <v>22</v>
      </c>
      <c r="U17" s="7">
        <v>33</v>
      </c>
      <c r="V17" s="7">
        <v>258</v>
      </c>
      <c r="W17" s="7">
        <v>266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15</v>
      </c>
      <c r="C18" s="7">
        <v>7</v>
      </c>
      <c r="D18" s="4">
        <v>312.29000000000002</v>
      </c>
      <c r="E18" s="3">
        <v>15</v>
      </c>
      <c r="F18" s="3">
        <v>0</v>
      </c>
      <c r="G18" s="4">
        <v>300.60000000000002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52</v>
      </c>
      <c r="P18" s="7">
        <v>160</v>
      </c>
      <c r="Q18" s="7">
        <v>720</v>
      </c>
      <c r="R18" s="7">
        <v>18</v>
      </c>
      <c r="S18" s="7">
        <v>634</v>
      </c>
      <c r="T18" s="7">
        <v>24</v>
      </c>
      <c r="U18" s="7">
        <v>34</v>
      </c>
      <c r="V18" s="7">
        <v>256</v>
      </c>
      <c r="W18" s="7">
        <v>263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16</v>
      </c>
      <c r="C19" s="7">
        <v>11</v>
      </c>
      <c r="D19" s="4">
        <v>339.01</v>
      </c>
      <c r="E19" s="3">
        <v>15</v>
      </c>
      <c r="F19" s="3">
        <v>0</v>
      </c>
      <c r="G19" s="4">
        <v>300.60000000000002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26.72</v>
      </c>
      <c r="O19" s="7">
        <v>58</v>
      </c>
      <c r="P19" s="7">
        <v>160</v>
      </c>
      <c r="Q19" s="7">
        <v>720</v>
      </c>
      <c r="R19" s="7">
        <v>18</v>
      </c>
      <c r="S19" s="7">
        <v>636</v>
      </c>
      <c r="T19" s="7">
        <v>25</v>
      </c>
      <c r="U19" s="7">
        <v>35</v>
      </c>
      <c r="V19" s="7">
        <v>281</v>
      </c>
      <c r="W19" s="7">
        <v>289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2</v>
      </c>
      <c r="D20" s="4">
        <v>364.06</v>
      </c>
      <c r="E20" s="3">
        <v>15</v>
      </c>
      <c r="F20" s="3">
        <v>0</v>
      </c>
      <c r="G20" s="4">
        <v>300.60000000000002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25.05</v>
      </c>
      <c r="O20" s="7">
        <v>59</v>
      </c>
      <c r="P20" s="7">
        <v>160</v>
      </c>
      <c r="Q20" s="7">
        <v>720</v>
      </c>
      <c r="R20" s="7">
        <v>18</v>
      </c>
      <c r="S20" s="7">
        <v>636</v>
      </c>
      <c r="T20" s="7">
        <v>24</v>
      </c>
      <c r="U20" s="7">
        <v>36</v>
      </c>
      <c r="V20" s="17">
        <v>283</v>
      </c>
      <c r="W20" s="17">
        <v>289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537.5</v>
      </c>
    </row>
    <row r="21" spans="1:32" x14ac:dyDescent="0.2">
      <c r="A21" s="6">
        <f t="shared" si="0"/>
        <v>14</v>
      </c>
      <c r="B21" s="7">
        <v>18</v>
      </c>
      <c r="C21" s="7">
        <v>2</v>
      </c>
      <c r="D21" s="4">
        <v>364.06</v>
      </c>
      <c r="E21" s="3">
        <v>7</v>
      </c>
      <c r="F21" s="3">
        <v>5</v>
      </c>
      <c r="G21" s="4">
        <v>148.63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160</v>
      </c>
      <c r="Q21" s="7">
        <v>720</v>
      </c>
      <c r="R21" s="11">
        <v>18</v>
      </c>
      <c r="S21" s="7">
        <v>636</v>
      </c>
      <c r="T21" s="7">
        <v>25</v>
      </c>
      <c r="U21" s="7">
        <v>35</v>
      </c>
      <c r="V21" s="7">
        <v>280</v>
      </c>
      <c r="W21" s="7">
        <v>288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18</v>
      </c>
      <c r="C22" s="7">
        <v>2</v>
      </c>
      <c r="D22" s="4">
        <v>364.06</v>
      </c>
      <c r="E22" s="3">
        <v>8</v>
      </c>
      <c r="F22" s="3">
        <v>10</v>
      </c>
      <c r="G22" s="4">
        <v>177.02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28.39</v>
      </c>
      <c r="O22" s="7">
        <v>56</v>
      </c>
      <c r="P22" s="7">
        <v>160</v>
      </c>
      <c r="Q22" s="7">
        <v>720</v>
      </c>
      <c r="R22" s="7">
        <v>18</v>
      </c>
      <c r="S22" s="7">
        <v>634</v>
      </c>
      <c r="T22" s="7">
        <v>26</v>
      </c>
      <c r="U22" s="7">
        <v>36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2</v>
      </c>
      <c r="D23" s="4">
        <v>364.06</v>
      </c>
      <c r="E23" s="3">
        <v>10</v>
      </c>
      <c r="F23" s="3">
        <v>2</v>
      </c>
      <c r="G23" s="4">
        <v>203.74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26.72</v>
      </c>
      <c r="O23" s="7">
        <v>59</v>
      </c>
      <c r="P23" s="7">
        <v>160</v>
      </c>
      <c r="Q23" s="7">
        <v>720</v>
      </c>
      <c r="R23" s="7">
        <v>18</v>
      </c>
      <c r="S23" s="7">
        <v>633</v>
      </c>
      <c r="T23" s="7">
        <v>26</v>
      </c>
      <c r="U23" s="7">
        <v>38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2</v>
      </c>
      <c r="D24" s="4">
        <v>364.06</v>
      </c>
      <c r="E24" s="3">
        <v>11</v>
      </c>
      <c r="F24" s="3">
        <v>5</v>
      </c>
      <c r="G24" s="4">
        <v>228.79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25.05</v>
      </c>
      <c r="O24" s="7">
        <v>58</v>
      </c>
      <c r="P24" s="7">
        <v>160</v>
      </c>
      <c r="Q24" s="7">
        <v>720</v>
      </c>
      <c r="R24" s="7">
        <v>18</v>
      </c>
      <c r="S24" s="7">
        <v>628</v>
      </c>
      <c r="T24" s="7">
        <v>25</v>
      </c>
      <c r="U24" s="7">
        <v>37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2</v>
      </c>
      <c r="D25" s="4">
        <v>364.06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25.05</v>
      </c>
      <c r="O25" s="7">
        <v>55</v>
      </c>
      <c r="P25" s="7">
        <v>160</v>
      </c>
      <c r="Q25" s="7">
        <v>720</v>
      </c>
      <c r="R25" s="7">
        <v>18</v>
      </c>
      <c r="S25" s="7">
        <v>627</v>
      </c>
      <c r="T25" s="7">
        <v>22</v>
      </c>
      <c r="U25" s="7">
        <v>35</v>
      </c>
      <c r="V25" s="18">
        <v>251</v>
      </c>
      <c r="W25" s="18">
        <v>259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13</v>
      </c>
      <c r="F26" s="3">
        <v>11</v>
      </c>
      <c r="G26" s="4">
        <v>278.89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635</v>
      </c>
      <c r="T26" s="7">
        <v>21</v>
      </c>
      <c r="U26" s="7">
        <v>34</v>
      </c>
      <c r="V26" s="7">
        <v>218</v>
      </c>
      <c r="W26" s="7">
        <v>226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10</v>
      </c>
      <c r="C27" s="7">
        <v>8</v>
      </c>
      <c r="D27" s="4">
        <v>213.76</v>
      </c>
      <c r="E27" s="3">
        <v>13</v>
      </c>
      <c r="F27" s="3">
        <v>11</v>
      </c>
      <c r="G27" s="4">
        <v>278.89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26.72</v>
      </c>
      <c r="O27" s="7">
        <v>54</v>
      </c>
      <c r="P27" s="7">
        <v>170</v>
      </c>
      <c r="Q27" s="7">
        <v>720</v>
      </c>
      <c r="R27" s="7">
        <v>18</v>
      </c>
      <c r="S27" s="7">
        <v>627</v>
      </c>
      <c r="T27" s="7">
        <v>22</v>
      </c>
      <c r="U27" s="7">
        <v>36</v>
      </c>
      <c r="V27" s="7">
        <v>243</v>
      </c>
      <c r="W27" s="7">
        <v>257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6</v>
      </c>
      <c r="D28" s="4">
        <v>230.46</v>
      </c>
      <c r="E28" s="3">
        <v>13</v>
      </c>
      <c r="F28" s="3">
        <v>11</v>
      </c>
      <c r="G28" s="4">
        <v>278.89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16.7</v>
      </c>
      <c r="O28" s="7">
        <v>39</v>
      </c>
      <c r="P28" s="7">
        <v>120</v>
      </c>
      <c r="Q28" s="7">
        <v>700</v>
      </c>
      <c r="R28" s="7">
        <v>18</v>
      </c>
      <c r="S28" s="7">
        <v>628</v>
      </c>
      <c r="T28" s="7">
        <v>24</v>
      </c>
      <c r="U28" s="7">
        <v>16</v>
      </c>
      <c r="V28" s="7">
        <v>205</v>
      </c>
      <c r="W28" s="7">
        <v>215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>
        <v>13</v>
      </c>
      <c r="F29" s="3">
        <v>11</v>
      </c>
      <c r="G29" s="4">
        <v>278.89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18.37</v>
      </c>
      <c r="O29" s="7">
        <v>40</v>
      </c>
      <c r="P29" s="7">
        <v>150</v>
      </c>
      <c r="Q29" s="7">
        <v>720</v>
      </c>
      <c r="R29" s="7">
        <v>18</v>
      </c>
      <c r="S29" s="7">
        <v>630</v>
      </c>
      <c r="T29" s="7">
        <v>25</v>
      </c>
      <c r="U29" s="7">
        <v>15</v>
      </c>
      <c r="V29" s="7">
        <v>129</v>
      </c>
      <c r="W29" s="7">
        <v>133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13</v>
      </c>
      <c r="C30" s="7">
        <v>9</v>
      </c>
      <c r="D30" s="4">
        <v>275.55</v>
      </c>
      <c r="E30" s="3">
        <v>13</v>
      </c>
      <c r="F30" s="3">
        <v>11</v>
      </c>
      <c r="G30" s="4">
        <v>278.89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26.72</v>
      </c>
      <c r="O30" s="7">
        <v>56</v>
      </c>
      <c r="P30" s="7">
        <v>160</v>
      </c>
      <c r="Q30" s="7">
        <v>720</v>
      </c>
      <c r="R30" s="7">
        <v>18</v>
      </c>
      <c r="S30" s="7">
        <v>627</v>
      </c>
      <c r="T30" s="7">
        <v>22</v>
      </c>
      <c r="U30" s="7">
        <v>33</v>
      </c>
      <c r="V30" s="7">
        <v>236</v>
      </c>
      <c r="W30" s="7">
        <v>245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14</v>
      </c>
      <c r="C31" s="7">
        <v>11</v>
      </c>
      <c r="D31" s="4">
        <v>298.93</v>
      </c>
      <c r="E31" s="3">
        <v>13</v>
      </c>
      <c r="F31" s="3">
        <v>11</v>
      </c>
      <c r="G31" s="4">
        <v>278.89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46</v>
      </c>
      <c r="P31" s="7">
        <v>140</v>
      </c>
      <c r="Q31" s="7">
        <v>720</v>
      </c>
      <c r="R31" s="7">
        <v>18</v>
      </c>
      <c r="S31" s="7">
        <v>626</v>
      </c>
      <c r="T31" s="7">
        <v>21</v>
      </c>
      <c r="U31" s="7">
        <v>29</v>
      </c>
      <c r="V31" s="7">
        <v>239</v>
      </c>
      <c r="W31" s="7">
        <v>247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16</v>
      </c>
      <c r="C32" s="7">
        <v>1</v>
      </c>
      <c r="D32" s="4">
        <v>322.31</v>
      </c>
      <c r="E32" s="3">
        <v>13</v>
      </c>
      <c r="F32" s="3">
        <v>11</v>
      </c>
      <c r="G32" s="4">
        <v>278.89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23.38</v>
      </c>
      <c r="O32" s="7">
        <v>48</v>
      </c>
      <c r="P32" s="7">
        <v>150</v>
      </c>
      <c r="Q32" s="7">
        <v>720</v>
      </c>
      <c r="R32" s="7">
        <v>18</v>
      </c>
      <c r="S32" s="7">
        <v>623</v>
      </c>
      <c r="T32" s="7">
        <v>22</v>
      </c>
      <c r="U32" s="7">
        <v>31</v>
      </c>
      <c r="V32" s="7">
        <v>236</v>
      </c>
      <c r="W32" s="7">
        <v>245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4</v>
      </c>
      <c r="F33" s="3">
        <v>8</v>
      </c>
      <c r="G33" s="4">
        <v>93.52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26.72</v>
      </c>
      <c r="O33" s="7">
        <v>55</v>
      </c>
      <c r="P33" s="7">
        <v>150</v>
      </c>
      <c r="Q33" s="7">
        <v>720</v>
      </c>
      <c r="R33" s="7">
        <v>18</v>
      </c>
      <c r="S33" s="7">
        <v>625</v>
      </c>
      <c r="T33" s="7">
        <v>23</v>
      </c>
      <c r="U33" s="7">
        <v>33</v>
      </c>
      <c r="V33" s="7">
        <v>235</v>
      </c>
      <c r="W33" s="7">
        <v>244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5</v>
      </c>
      <c r="F34" s="3">
        <v>11</v>
      </c>
      <c r="G34" s="4">
        <v>118.57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150</v>
      </c>
      <c r="Q34" s="7">
        <v>720</v>
      </c>
      <c r="R34" s="7">
        <v>18</v>
      </c>
      <c r="S34" s="7">
        <v>631</v>
      </c>
      <c r="T34" s="7">
        <v>24</v>
      </c>
      <c r="U34" s="7">
        <v>34</v>
      </c>
      <c r="V34" s="7">
        <v>240</v>
      </c>
      <c r="W34" s="7">
        <v>249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16</v>
      </c>
      <c r="C35" s="7">
        <v>5</v>
      </c>
      <c r="D35" s="4">
        <v>328.99</v>
      </c>
      <c r="E35" s="3">
        <v>7</v>
      </c>
      <c r="F35" s="3">
        <v>3</v>
      </c>
      <c r="G35" s="4">
        <v>145.29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26.72</v>
      </c>
      <c r="O35" s="7">
        <v>54</v>
      </c>
      <c r="P35" s="7">
        <v>150</v>
      </c>
      <c r="Q35" s="7">
        <v>720</v>
      </c>
      <c r="R35" s="7">
        <v>18</v>
      </c>
      <c r="S35" s="7">
        <v>629</v>
      </c>
      <c r="T35" s="7">
        <v>23</v>
      </c>
      <c r="U35" s="7">
        <v>33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16</v>
      </c>
      <c r="C36" s="7">
        <v>5</v>
      </c>
      <c r="D36" s="4">
        <v>328.99</v>
      </c>
      <c r="E36" s="3">
        <v>8</v>
      </c>
      <c r="F36" s="3">
        <v>6</v>
      </c>
      <c r="G36" s="4">
        <v>170.34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25.05</v>
      </c>
      <c r="O36" s="7">
        <v>50</v>
      </c>
      <c r="P36" s="7">
        <v>150</v>
      </c>
      <c r="Q36" s="7">
        <v>720</v>
      </c>
      <c r="R36" s="7">
        <v>18</v>
      </c>
      <c r="S36" s="7">
        <v>632</v>
      </c>
      <c r="T36" s="7">
        <v>24</v>
      </c>
      <c r="U36" s="7">
        <v>35</v>
      </c>
      <c r="V36" s="7">
        <v>234</v>
      </c>
      <c r="W36" s="7">
        <v>246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16</v>
      </c>
      <c r="C37" s="7">
        <v>5</v>
      </c>
      <c r="D37" s="4">
        <v>328.99</v>
      </c>
      <c r="E37" s="3">
        <v>9</v>
      </c>
      <c r="F37" s="3">
        <v>9</v>
      </c>
      <c r="G37" s="4">
        <v>195.39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55</v>
      </c>
      <c r="P37" s="7">
        <v>150</v>
      </c>
      <c r="Q37" s="7">
        <v>720</v>
      </c>
      <c r="R37" s="7">
        <v>18</v>
      </c>
      <c r="S37" s="7">
        <v>624</v>
      </c>
      <c r="T37" s="7">
        <v>22</v>
      </c>
      <c r="U37" s="7">
        <v>31</v>
      </c>
      <c r="V37" s="7">
        <v>226</v>
      </c>
      <c r="W37" s="7">
        <v>233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16</v>
      </c>
      <c r="C39" s="7">
        <v>5</v>
      </c>
      <c r="D39" s="4">
        <v>328.99</v>
      </c>
      <c r="E39" s="3">
        <v>11</v>
      </c>
      <c r="F39" s="3">
        <v>1</v>
      </c>
      <c r="G39" s="4">
        <v>222.11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26.72</v>
      </c>
      <c r="O39" s="7">
        <v>52</v>
      </c>
      <c r="P39" s="7">
        <v>160</v>
      </c>
      <c r="Q39" s="7">
        <v>720</v>
      </c>
      <c r="R39" s="7">
        <v>18</v>
      </c>
      <c r="S39" s="7">
        <v>626</v>
      </c>
      <c r="T39" s="7">
        <v>24</v>
      </c>
      <c r="U39" s="7">
        <v>32</v>
      </c>
      <c r="V39" s="7">
        <v>238</v>
      </c>
      <c r="W39" s="7">
        <v>248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753.16999999999985</v>
      </c>
      <c r="O40" s="12">
        <f>SUM(O9:O39)</f>
        <v>1568</v>
      </c>
      <c r="T40" s="19" t="s">
        <v>26</v>
      </c>
      <c r="U40" s="12">
        <f>SUM(U9:U39)</f>
        <v>934</v>
      </c>
      <c r="V40" s="12">
        <f>SUM(V9:V39)</f>
        <v>7307</v>
      </c>
      <c r="W40" s="12">
        <f>SUM(W9:W39)</f>
        <v>7552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82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16</v>
      </c>
      <c r="C8" s="7">
        <v>5</v>
      </c>
      <c r="D8" s="4">
        <v>328.99</v>
      </c>
      <c r="E8" s="3">
        <v>11</v>
      </c>
      <c r="F8" s="3">
        <v>1</v>
      </c>
      <c r="G8" s="4">
        <v>222.11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>
        <v>16</v>
      </c>
      <c r="C9" s="7">
        <v>5</v>
      </c>
      <c r="D9" s="4">
        <v>328.99</v>
      </c>
      <c r="E9" s="3">
        <v>12</v>
      </c>
      <c r="F9" s="3">
        <v>5</v>
      </c>
      <c r="G9" s="4">
        <v>248.83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26.72</v>
      </c>
      <c r="O9" s="7">
        <v>56</v>
      </c>
      <c r="P9" s="7">
        <v>150</v>
      </c>
      <c r="Q9" s="7">
        <v>720</v>
      </c>
      <c r="R9" s="7">
        <v>18</v>
      </c>
      <c r="S9" s="7">
        <v>643</v>
      </c>
      <c r="T9" s="7">
        <v>21</v>
      </c>
      <c r="U9" s="7">
        <v>34</v>
      </c>
      <c r="V9" s="7">
        <v>231</v>
      </c>
      <c r="W9" s="7">
        <v>241</v>
      </c>
      <c r="X9" s="7">
        <v>0</v>
      </c>
      <c r="Y9" s="9">
        <v>43649</v>
      </c>
      <c r="Z9" s="7">
        <v>5</v>
      </c>
      <c r="AA9" s="7">
        <v>7324582</v>
      </c>
      <c r="AB9" s="7">
        <v>12</v>
      </c>
      <c r="AC9" s="7">
        <v>8</v>
      </c>
      <c r="AD9" s="7">
        <v>3</v>
      </c>
      <c r="AE9" s="7">
        <v>9</v>
      </c>
      <c r="AF9" s="10">
        <v>178.33</v>
      </c>
      <c r="AG9" t="s">
        <v>103</v>
      </c>
    </row>
    <row r="10" spans="1:33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>
        <v>4</v>
      </c>
      <c r="F10" s="3">
        <v>10</v>
      </c>
      <c r="G10" s="4">
        <v>96.86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57</v>
      </c>
      <c r="P10" s="7">
        <v>150</v>
      </c>
      <c r="Q10" s="7">
        <v>720</v>
      </c>
      <c r="R10" s="7">
        <v>18</v>
      </c>
      <c r="S10" s="7">
        <v>622</v>
      </c>
      <c r="T10" s="7">
        <v>22</v>
      </c>
      <c r="U10" s="7">
        <v>35</v>
      </c>
      <c r="V10" s="7">
        <v>234</v>
      </c>
      <c r="W10" s="7">
        <v>245</v>
      </c>
      <c r="X10" s="7">
        <v>0</v>
      </c>
      <c r="Y10" s="9">
        <v>43649</v>
      </c>
      <c r="Z10" s="7">
        <v>4</v>
      </c>
      <c r="AA10" s="7">
        <v>7324578</v>
      </c>
      <c r="AB10" s="7">
        <v>16</v>
      </c>
      <c r="AC10" s="7">
        <v>3</v>
      </c>
      <c r="AD10" s="7">
        <v>7</v>
      </c>
      <c r="AE10" s="7">
        <v>6</v>
      </c>
      <c r="AF10" s="10">
        <v>176.25</v>
      </c>
      <c r="AG10" t="s">
        <v>104</v>
      </c>
    </row>
    <row r="11" spans="1:33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>
        <v>6</v>
      </c>
      <c r="F11" s="3">
        <v>0</v>
      </c>
      <c r="G11" s="4">
        <v>120.224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23.38</v>
      </c>
      <c r="O11" s="7">
        <v>50</v>
      </c>
      <c r="P11" s="7">
        <v>150</v>
      </c>
      <c r="Q11" s="7">
        <v>720</v>
      </c>
      <c r="R11" s="7">
        <v>18</v>
      </c>
      <c r="S11" s="7">
        <v>624</v>
      </c>
      <c r="T11" s="7">
        <v>20</v>
      </c>
      <c r="U11" s="7">
        <v>33</v>
      </c>
      <c r="V11" s="7">
        <v>173</v>
      </c>
      <c r="W11" s="7">
        <v>179</v>
      </c>
      <c r="X11" s="7">
        <v>0</v>
      </c>
      <c r="Y11" s="9">
        <v>43656</v>
      </c>
      <c r="Z11" s="7">
        <v>5</v>
      </c>
      <c r="AA11" s="7">
        <v>27092</v>
      </c>
      <c r="AB11" s="7">
        <v>11</v>
      </c>
      <c r="AC11" s="7">
        <v>8</v>
      </c>
      <c r="AD11" s="7">
        <v>1</v>
      </c>
      <c r="AE11" s="7">
        <v>2</v>
      </c>
      <c r="AF11" s="10">
        <v>206.57</v>
      </c>
      <c r="AG11" t="s">
        <v>105</v>
      </c>
    </row>
    <row r="12" spans="1:33" x14ac:dyDescent="0.2">
      <c r="A12" s="6">
        <f t="shared" si="0"/>
        <v>5</v>
      </c>
      <c r="B12" s="7">
        <v>7</v>
      </c>
      <c r="C12" s="7">
        <v>6</v>
      </c>
      <c r="D12" s="4">
        <v>150.30000000000001</v>
      </c>
      <c r="E12" s="3">
        <v>7</v>
      </c>
      <c r="F12" s="3">
        <v>4</v>
      </c>
      <c r="G12" s="4">
        <v>146.96</v>
      </c>
      <c r="H12" s="7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52</v>
      </c>
      <c r="P12" s="7">
        <v>150</v>
      </c>
      <c r="Q12" s="7">
        <v>720</v>
      </c>
      <c r="R12" s="7">
        <v>18</v>
      </c>
      <c r="S12" s="7">
        <v>622</v>
      </c>
      <c r="T12" s="7">
        <v>20</v>
      </c>
      <c r="U12" s="7">
        <v>30</v>
      </c>
      <c r="V12" s="7">
        <v>105</v>
      </c>
      <c r="W12" s="7">
        <v>111</v>
      </c>
      <c r="X12" s="7">
        <v>0</v>
      </c>
      <c r="Y12" s="9">
        <v>43661</v>
      </c>
      <c r="Z12" s="7">
        <v>4</v>
      </c>
      <c r="AA12" s="7">
        <v>7381323</v>
      </c>
      <c r="AB12" s="7">
        <v>17</v>
      </c>
      <c r="AC12" s="7">
        <v>0</v>
      </c>
      <c r="AD12" s="7">
        <v>8</v>
      </c>
      <c r="AE12" s="7">
        <v>3</v>
      </c>
      <c r="AF12" s="10">
        <v>175</v>
      </c>
      <c r="AG12" t="s">
        <v>106</v>
      </c>
    </row>
    <row r="13" spans="1:33" x14ac:dyDescent="0.2">
      <c r="A13" s="6">
        <f t="shared" si="0"/>
        <v>6</v>
      </c>
      <c r="B13" s="7">
        <v>7</v>
      </c>
      <c r="C13" s="7">
        <v>6</v>
      </c>
      <c r="D13" s="4">
        <v>150.30000000000001</v>
      </c>
      <c r="E13" s="3">
        <v>8</v>
      </c>
      <c r="F13" s="3">
        <v>8</v>
      </c>
      <c r="G13" s="4">
        <v>173.68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26.72</v>
      </c>
      <c r="O13" s="7">
        <v>55</v>
      </c>
      <c r="P13" s="7">
        <v>150</v>
      </c>
      <c r="Q13" s="7">
        <v>720</v>
      </c>
      <c r="R13" s="7">
        <v>18</v>
      </c>
      <c r="S13" s="7">
        <v>624</v>
      </c>
      <c r="T13" s="7">
        <v>22</v>
      </c>
      <c r="U13" s="7">
        <v>34</v>
      </c>
      <c r="V13" s="7">
        <v>154</v>
      </c>
      <c r="W13" s="7">
        <v>159</v>
      </c>
      <c r="X13" s="7">
        <v>0</v>
      </c>
      <c r="Y13" s="9">
        <v>43668</v>
      </c>
      <c r="Z13" s="7">
        <v>4</v>
      </c>
      <c r="AA13" s="7">
        <v>7409158</v>
      </c>
      <c r="AB13" s="7">
        <v>11</v>
      </c>
      <c r="AC13" s="7">
        <v>3</v>
      </c>
      <c r="AD13" s="7">
        <v>2</v>
      </c>
      <c r="AE13" s="7">
        <v>7</v>
      </c>
      <c r="AF13" s="10">
        <v>172.92</v>
      </c>
      <c r="AG13" t="s">
        <v>107</v>
      </c>
    </row>
    <row r="14" spans="1:33" x14ac:dyDescent="0.2">
      <c r="A14" s="6">
        <f t="shared" si="0"/>
        <v>7</v>
      </c>
      <c r="B14" s="7">
        <v>7</v>
      </c>
      <c r="C14" s="7">
        <v>6</v>
      </c>
      <c r="D14" s="4">
        <v>150.30000000000001</v>
      </c>
      <c r="E14" s="3">
        <v>10</v>
      </c>
      <c r="F14" s="3">
        <v>3</v>
      </c>
      <c r="G14" s="4">
        <v>205.41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31.73</v>
      </c>
      <c r="O14" s="7">
        <v>62</v>
      </c>
      <c r="P14" s="7">
        <v>180</v>
      </c>
      <c r="Q14" s="7">
        <v>720</v>
      </c>
      <c r="R14" s="7">
        <v>18</v>
      </c>
      <c r="S14" s="7">
        <v>618</v>
      </c>
      <c r="T14" s="7">
        <v>26</v>
      </c>
      <c r="U14" s="7">
        <v>38</v>
      </c>
      <c r="V14" s="7">
        <v>282</v>
      </c>
      <c r="W14" s="7">
        <v>287</v>
      </c>
      <c r="X14" s="7">
        <v>0</v>
      </c>
      <c r="Y14" s="9">
        <v>43678</v>
      </c>
      <c r="Z14" s="7">
        <v>5</v>
      </c>
      <c r="AA14" s="7">
        <v>7456861</v>
      </c>
      <c r="AB14" s="7">
        <v>12</v>
      </c>
      <c r="AC14" s="7">
        <v>9</v>
      </c>
      <c r="AD14" s="7">
        <v>4</v>
      </c>
      <c r="AE14" s="7">
        <v>2</v>
      </c>
      <c r="AF14" s="10">
        <v>172.92</v>
      </c>
      <c r="AG14" t="s">
        <v>108</v>
      </c>
    </row>
    <row r="15" spans="1:33" x14ac:dyDescent="0.2">
      <c r="A15" s="6">
        <f t="shared" si="0"/>
        <v>8</v>
      </c>
      <c r="B15" s="7">
        <v>7</v>
      </c>
      <c r="C15" s="7">
        <v>6</v>
      </c>
      <c r="D15" s="4">
        <v>150.30000000000001</v>
      </c>
      <c r="E15" s="3">
        <v>11</v>
      </c>
      <c r="F15" s="3">
        <v>8</v>
      </c>
      <c r="G15" s="4">
        <v>233.8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28.39</v>
      </c>
      <c r="O15" s="7">
        <v>60</v>
      </c>
      <c r="P15" s="7">
        <v>170</v>
      </c>
      <c r="Q15" s="7">
        <v>720</v>
      </c>
      <c r="R15" s="7">
        <v>18</v>
      </c>
      <c r="S15" s="7">
        <v>620</v>
      </c>
      <c r="T15" s="7">
        <v>28</v>
      </c>
      <c r="U15" s="7">
        <v>36</v>
      </c>
      <c r="V15" s="7">
        <v>244</v>
      </c>
      <c r="W15" s="7">
        <v>251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11</v>
      </c>
      <c r="D16" s="4">
        <v>178.69</v>
      </c>
      <c r="E16" s="3">
        <v>11</v>
      </c>
      <c r="F16" s="3">
        <v>8</v>
      </c>
      <c r="G16" s="4">
        <v>233.8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28.39</v>
      </c>
      <c r="O16" s="7">
        <v>62</v>
      </c>
      <c r="P16" s="7">
        <v>170</v>
      </c>
      <c r="Q16" s="7">
        <v>720</v>
      </c>
      <c r="R16" s="7">
        <v>18</v>
      </c>
      <c r="S16" s="7">
        <v>619</v>
      </c>
      <c r="T16" s="7">
        <v>25</v>
      </c>
      <c r="U16" s="7">
        <v>35</v>
      </c>
      <c r="V16" s="7">
        <v>238</v>
      </c>
      <c r="W16" s="7">
        <v>245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1</v>
      </c>
      <c r="F17" s="3">
        <v>3</v>
      </c>
      <c r="G17" s="4">
        <v>25.05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60</v>
      </c>
      <c r="P17" s="7">
        <v>170</v>
      </c>
      <c r="Q17" s="7">
        <v>720</v>
      </c>
      <c r="R17" s="7">
        <v>18</v>
      </c>
      <c r="S17" s="7">
        <v>620</v>
      </c>
      <c r="T17" s="7">
        <v>26</v>
      </c>
      <c r="U17" s="7">
        <v>37</v>
      </c>
      <c r="V17" s="7">
        <v>242</v>
      </c>
      <c r="W17" s="7">
        <v>249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7</v>
      </c>
      <c r="D18" s="4">
        <v>232.13</v>
      </c>
      <c r="E18" s="3">
        <v>1</v>
      </c>
      <c r="F18" s="3">
        <v>3</v>
      </c>
      <c r="G18" s="4">
        <v>25.05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58</v>
      </c>
      <c r="P18" s="7">
        <v>170</v>
      </c>
      <c r="Q18" s="7">
        <v>720</v>
      </c>
      <c r="R18" s="7">
        <v>18</v>
      </c>
      <c r="S18" s="7">
        <v>600</v>
      </c>
      <c r="T18" s="7">
        <v>26</v>
      </c>
      <c r="U18" s="7">
        <v>35</v>
      </c>
      <c r="V18" s="7">
        <v>246</v>
      </c>
      <c r="W18" s="7">
        <v>260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1</v>
      </c>
      <c r="F19" s="3">
        <v>3</v>
      </c>
      <c r="G19" s="4">
        <v>25.05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28.39</v>
      </c>
      <c r="O19" s="7">
        <v>62</v>
      </c>
      <c r="P19" s="7">
        <v>170</v>
      </c>
      <c r="Q19" s="7">
        <v>720</v>
      </c>
      <c r="R19" s="7">
        <v>18</v>
      </c>
      <c r="S19" s="7">
        <v>602</v>
      </c>
      <c r="T19" s="7">
        <v>25</v>
      </c>
      <c r="U19" s="7">
        <v>36</v>
      </c>
      <c r="V19" s="7">
        <v>243</v>
      </c>
      <c r="W19" s="7">
        <v>252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4</v>
      </c>
      <c r="D20" s="4">
        <v>287.24</v>
      </c>
      <c r="E20" s="3">
        <v>1</v>
      </c>
      <c r="F20" s="3">
        <v>3</v>
      </c>
      <c r="G20" s="4">
        <v>25.05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26.72</v>
      </c>
      <c r="O20" s="7">
        <v>60</v>
      </c>
      <c r="P20" s="7">
        <v>170</v>
      </c>
      <c r="Q20" s="7">
        <v>720</v>
      </c>
      <c r="R20" s="7">
        <v>18</v>
      </c>
      <c r="S20" s="7">
        <v>604</v>
      </c>
      <c r="T20" s="7">
        <v>25</v>
      </c>
      <c r="U20" s="7">
        <v>37</v>
      </c>
      <c r="V20" s="17">
        <v>241</v>
      </c>
      <c r="W20" s="17">
        <v>250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1081.99</v>
      </c>
    </row>
    <row r="21" spans="1:32" x14ac:dyDescent="0.2">
      <c r="A21" s="6">
        <f t="shared" si="0"/>
        <v>14</v>
      </c>
      <c r="B21" s="7">
        <v>15</v>
      </c>
      <c r="C21" s="7">
        <v>9</v>
      </c>
      <c r="D21" s="4">
        <v>315.63</v>
      </c>
      <c r="E21" s="3">
        <v>1</v>
      </c>
      <c r="F21" s="3">
        <v>3</v>
      </c>
      <c r="G21" s="4">
        <v>25.05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170</v>
      </c>
      <c r="Q21" s="7">
        <v>720</v>
      </c>
      <c r="R21" s="11">
        <v>18</v>
      </c>
      <c r="S21" s="7">
        <v>605</v>
      </c>
      <c r="T21" s="7">
        <v>26</v>
      </c>
      <c r="U21" s="7">
        <v>38</v>
      </c>
      <c r="V21" s="7">
        <v>246</v>
      </c>
      <c r="W21" s="7">
        <v>254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1</v>
      </c>
      <c r="F22" s="3">
        <v>3</v>
      </c>
      <c r="G22" s="4">
        <v>25.05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26.72</v>
      </c>
      <c r="O22" s="7">
        <v>60</v>
      </c>
      <c r="P22" s="7">
        <v>160</v>
      </c>
      <c r="Q22" s="7">
        <v>720</v>
      </c>
      <c r="R22" s="7">
        <v>18</v>
      </c>
      <c r="S22" s="7">
        <v>600</v>
      </c>
      <c r="T22" s="7">
        <v>25</v>
      </c>
      <c r="U22" s="7">
        <v>36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10</v>
      </c>
      <c r="D23" s="4">
        <v>197.06</v>
      </c>
      <c r="E23" s="3">
        <v>1</v>
      </c>
      <c r="F23" s="3">
        <v>3</v>
      </c>
      <c r="G23" s="4">
        <v>25.05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30.06</v>
      </c>
      <c r="O23" s="7">
        <v>56</v>
      </c>
      <c r="P23" s="7">
        <v>160</v>
      </c>
      <c r="Q23" s="7">
        <v>720</v>
      </c>
      <c r="R23" s="7">
        <v>18</v>
      </c>
      <c r="S23" s="7">
        <v>600</v>
      </c>
      <c r="T23" s="7">
        <v>25</v>
      </c>
      <c r="U23" s="7">
        <v>37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3</v>
      </c>
      <c r="D24" s="4">
        <v>225.45</v>
      </c>
      <c r="E24" s="3">
        <v>1</v>
      </c>
      <c r="F24" s="3">
        <v>3</v>
      </c>
      <c r="G24" s="4">
        <v>25.05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28.39</v>
      </c>
      <c r="O24" s="7">
        <v>58</v>
      </c>
      <c r="P24" s="7">
        <v>160</v>
      </c>
      <c r="Q24" s="7">
        <v>720</v>
      </c>
      <c r="R24" s="7">
        <v>18</v>
      </c>
      <c r="S24" s="7">
        <v>600</v>
      </c>
      <c r="T24" s="7">
        <v>26</v>
      </c>
      <c r="U24" s="7">
        <v>35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3</v>
      </c>
      <c r="D25" s="4">
        <v>225.45</v>
      </c>
      <c r="E25" s="3">
        <v>3</v>
      </c>
      <c r="F25" s="3">
        <v>0</v>
      </c>
      <c r="G25" s="4">
        <v>60.12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35.07</v>
      </c>
      <c r="O25" s="7">
        <v>62</v>
      </c>
      <c r="P25" s="7">
        <v>170</v>
      </c>
      <c r="Q25" s="7">
        <v>720</v>
      </c>
      <c r="R25" s="7">
        <v>18</v>
      </c>
      <c r="S25" s="7">
        <v>600</v>
      </c>
      <c r="T25" s="7">
        <v>27</v>
      </c>
      <c r="U25" s="7">
        <v>38</v>
      </c>
      <c r="V25" s="18">
        <v>253</v>
      </c>
      <c r="W25" s="18">
        <v>260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>
        <v>4</v>
      </c>
      <c r="F26" s="3">
        <v>3</v>
      </c>
      <c r="G26" s="4">
        <v>85.17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601</v>
      </c>
      <c r="T26" s="7">
        <v>25</v>
      </c>
      <c r="U26" s="7">
        <v>37</v>
      </c>
      <c r="V26" s="7">
        <v>247</v>
      </c>
      <c r="W26" s="7">
        <v>259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5</v>
      </c>
      <c r="F27" s="3">
        <v>9</v>
      </c>
      <c r="G27" s="4">
        <v>115.23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30.06</v>
      </c>
      <c r="O27" s="7">
        <v>58</v>
      </c>
      <c r="P27" s="7">
        <v>160</v>
      </c>
      <c r="Q27" s="7">
        <v>720</v>
      </c>
      <c r="R27" s="7">
        <v>18</v>
      </c>
      <c r="S27" s="7">
        <v>605</v>
      </c>
      <c r="T27" s="7">
        <v>26</v>
      </c>
      <c r="U27" s="7">
        <v>36</v>
      </c>
      <c r="V27" s="7">
        <v>249</v>
      </c>
      <c r="W27" s="7">
        <v>261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7</v>
      </c>
      <c r="F28" s="3">
        <v>0</v>
      </c>
      <c r="G28" s="4">
        <v>140.28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25.05</v>
      </c>
      <c r="O28" s="7">
        <v>56</v>
      </c>
      <c r="P28" s="7">
        <v>160</v>
      </c>
      <c r="Q28" s="7">
        <v>720</v>
      </c>
      <c r="R28" s="7">
        <v>18</v>
      </c>
      <c r="S28" s="7">
        <v>600</v>
      </c>
      <c r="T28" s="7">
        <v>25</v>
      </c>
      <c r="U28" s="7">
        <v>34</v>
      </c>
      <c r="V28" s="7">
        <v>223</v>
      </c>
      <c r="W28" s="7">
        <v>231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7</v>
      </c>
      <c r="D29" s="4">
        <v>51.77</v>
      </c>
      <c r="E29" s="3">
        <v>8</v>
      </c>
      <c r="F29" s="3">
        <v>4</v>
      </c>
      <c r="G29" s="4">
        <v>167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26.72</v>
      </c>
      <c r="O29" s="7">
        <v>58</v>
      </c>
      <c r="P29" s="7">
        <v>160</v>
      </c>
      <c r="Q29" s="7">
        <v>720</v>
      </c>
      <c r="R29" s="7">
        <v>18</v>
      </c>
      <c r="S29" s="7">
        <v>600</v>
      </c>
      <c r="T29" s="7">
        <v>25</v>
      </c>
      <c r="U29" s="7">
        <v>35</v>
      </c>
      <c r="V29" s="7">
        <v>223</v>
      </c>
      <c r="W29" s="7">
        <v>230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7</v>
      </c>
      <c r="D30" s="4">
        <v>51.77</v>
      </c>
      <c r="E30" s="3">
        <v>9</v>
      </c>
      <c r="F30" s="3">
        <v>9</v>
      </c>
      <c r="G30" s="4">
        <v>195.39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28.39</v>
      </c>
      <c r="O30" s="7">
        <v>55</v>
      </c>
      <c r="P30" s="7">
        <v>160</v>
      </c>
      <c r="Q30" s="7">
        <v>720</v>
      </c>
      <c r="R30" s="7">
        <v>18</v>
      </c>
      <c r="S30" s="7">
        <v>605</v>
      </c>
      <c r="T30" s="7">
        <v>26</v>
      </c>
      <c r="U30" s="7">
        <v>37</v>
      </c>
      <c r="V30" s="7">
        <v>259</v>
      </c>
      <c r="W30" s="7">
        <v>271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7</v>
      </c>
      <c r="D31" s="4">
        <v>51.77</v>
      </c>
      <c r="E31" s="3">
        <v>10</v>
      </c>
      <c r="F31" s="3">
        <v>11</v>
      </c>
      <c r="G31" s="4">
        <v>218.77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50</v>
      </c>
      <c r="P31" s="7">
        <v>150</v>
      </c>
      <c r="Q31" s="7">
        <v>720</v>
      </c>
      <c r="R31" s="7">
        <v>18</v>
      </c>
      <c r="S31" s="7">
        <v>600</v>
      </c>
      <c r="T31" s="7">
        <v>22</v>
      </c>
      <c r="U31" s="7">
        <v>33</v>
      </c>
      <c r="V31" s="7">
        <v>256</v>
      </c>
      <c r="W31" s="7">
        <v>269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7</v>
      </c>
      <c r="D32" s="4">
        <v>51.77</v>
      </c>
      <c r="E32" s="3">
        <v>11</v>
      </c>
      <c r="F32" s="3">
        <v>8</v>
      </c>
      <c r="G32" s="4">
        <v>233.8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15.03</v>
      </c>
      <c r="O32" s="7">
        <v>24</v>
      </c>
      <c r="P32" s="7">
        <v>120</v>
      </c>
      <c r="Q32" s="7">
        <v>700</v>
      </c>
      <c r="R32" s="7">
        <v>18</v>
      </c>
      <c r="S32" s="7">
        <v>600</v>
      </c>
      <c r="T32" s="7">
        <v>11</v>
      </c>
      <c r="U32" s="7">
        <v>14</v>
      </c>
      <c r="V32" s="7">
        <v>250</v>
      </c>
      <c r="W32" s="7">
        <v>260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3" ht="13.5" customHeight="1" x14ac:dyDescent="0.2">
      <c r="A33" s="6">
        <f t="shared" si="0"/>
        <v>26</v>
      </c>
      <c r="B33" s="7">
        <v>2</v>
      </c>
      <c r="C33" s="7">
        <v>7</v>
      </c>
      <c r="D33" s="4">
        <v>51.77</v>
      </c>
      <c r="E33" s="3">
        <v>12</v>
      </c>
      <c r="F33" s="3">
        <v>10</v>
      </c>
      <c r="G33" s="4">
        <v>257.18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26</v>
      </c>
      <c r="P33" s="7">
        <v>140</v>
      </c>
      <c r="Q33" s="7">
        <v>700</v>
      </c>
      <c r="R33" s="7">
        <v>18</v>
      </c>
      <c r="S33" s="7">
        <v>600</v>
      </c>
      <c r="T33" s="7">
        <v>14</v>
      </c>
      <c r="U33" s="7">
        <v>16</v>
      </c>
      <c r="V33" s="7">
        <v>233</v>
      </c>
      <c r="W33" s="7">
        <v>241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3" ht="16.5" x14ac:dyDescent="0.2">
      <c r="A34" s="6">
        <f t="shared" si="0"/>
        <v>27</v>
      </c>
      <c r="B34" s="7">
        <v>3</v>
      </c>
      <c r="C34" s="7">
        <v>6</v>
      </c>
      <c r="D34" s="4">
        <v>70.14</v>
      </c>
      <c r="E34" s="3">
        <v>12</v>
      </c>
      <c r="F34" s="3">
        <v>10</v>
      </c>
      <c r="G34" s="4">
        <v>257.17700000000002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18.37</v>
      </c>
      <c r="O34" s="7">
        <v>22</v>
      </c>
      <c r="P34" s="7">
        <v>120</v>
      </c>
      <c r="Q34" s="7">
        <v>700</v>
      </c>
      <c r="R34" s="7">
        <v>18</v>
      </c>
      <c r="S34" s="7">
        <v>600</v>
      </c>
      <c r="T34" s="7">
        <v>12</v>
      </c>
      <c r="U34" s="7">
        <v>15</v>
      </c>
      <c r="V34" s="7">
        <v>234</v>
      </c>
      <c r="W34" s="7">
        <v>242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3" x14ac:dyDescent="0.2">
      <c r="A35" s="6">
        <f t="shared" si="0"/>
        <v>28</v>
      </c>
      <c r="B35" s="7">
        <v>4</v>
      </c>
      <c r="C35" s="7">
        <v>8</v>
      </c>
      <c r="D35" s="4">
        <v>93.52</v>
      </c>
      <c r="E35" s="3">
        <v>12</v>
      </c>
      <c r="F35" s="3">
        <v>10</v>
      </c>
      <c r="G35" s="4">
        <v>257.18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23.38</v>
      </c>
      <c r="O35" s="7">
        <v>28</v>
      </c>
      <c r="P35" s="7">
        <v>130</v>
      </c>
      <c r="Q35" s="7">
        <v>700</v>
      </c>
      <c r="R35" s="7">
        <v>18</v>
      </c>
      <c r="S35" s="7">
        <v>600</v>
      </c>
      <c r="T35" s="7">
        <v>10</v>
      </c>
      <c r="U35" s="7">
        <v>16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  <c r="AG35" t="s">
        <v>81</v>
      </c>
    </row>
    <row r="36" spans="1:33" x14ac:dyDescent="0.2">
      <c r="A36" s="6">
        <f t="shared" si="0"/>
        <v>29</v>
      </c>
      <c r="B36" s="7">
        <v>6</v>
      </c>
      <c r="C36" s="7">
        <v>0</v>
      </c>
      <c r="D36" s="4">
        <v>120.24</v>
      </c>
      <c r="E36" s="3">
        <v>12</v>
      </c>
      <c r="F36" s="3">
        <v>10</v>
      </c>
      <c r="G36" s="4">
        <v>257.18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26.72</v>
      </c>
      <c r="O36" s="7">
        <v>55</v>
      </c>
      <c r="P36" s="7">
        <v>160</v>
      </c>
      <c r="Q36" s="7">
        <v>720</v>
      </c>
      <c r="R36" s="7">
        <v>18</v>
      </c>
      <c r="S36" s="7">
        <v>601</v>
      </c>
      <c r="T36" s="7">
        <v>22</v>
      </c>
      <c r="U36" s="7">
        <v>35</v>
      </c>
      <c r="V36" s="7">
        <v>221</v>
      </c>
      <c r="W36" s="7">
        <v>231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3" x14ac:dyDescent="0.2">
      <c r="A37" s="6">
        <v>30</v>
      </c>
      <c r="B37" s="7">
        <v>7</v>
      </c>
      <c r="C37" s="7">
        <v>3</v>
      </c>
      <c r="D37" s="4">
        <v>145.29</v>
      </c>
      <c r="E37" s="3">
        <v>12</v>
      </c>
      <c r="F37" s="3">
        <v>10</v>
      </c>
      <c r="G37" s="4">
        <v>257.18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52</v>
      </c>
      <c r="P37" s="7">
        <v>160</v>
      </c>
      <c r="Q37" s="7">
        <v>720</v>
      </c>
      <c r="R37" s="7">
        <v>18</v>
      </c>
      <c r="S37" s="7">
        <v>602</v>
      </c>
      <c r="T37" s="7">
        <v>22</v>
      </c>
      <c r="U37" s="7">
        <v>34</v>
      </c>
      <c r="V37" s="7">
        <v>223</v>
      </c>
      <c r="W37" s="7">
        <v>235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3" x14ac:dyDescent="0.2">
      <c r="A38" s="6">
        <v>31</v>
      </c>
      <c r="B38" s="7">
        <v>8</v>
      </c>
      <c r="C38" s="7">
        <v>5</v>
      </c>
      <c r="D38" s="4">
        <v>168.67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23.38</v>
      </c>
      <c r="O38" s="7">
        <v>49</v>
      </c>
      <c r="P38" s="7">
        <v>150</v>
      </c>
      <c r="Q38" s="7">
        <v>720</v>
      </c>
      <c r="R38" s="7">
        <v>18</v>
      </c>
      <c r="S38" s="7">
        <v>607</v>
      </c>
      <c r="T38" s="7">
        <v>14</v>
      </c>
      <c r="U38" s="7">
        <v>30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3" x14ac:dyDescent="0.2">
      <c r="A39" s="6">
        <v>1</v>
      </c>
      <c r="B39" s="7">
        <v>9</v>
      </c>
      <c r="C39" s="7">
        <v>10</v>
      </c>
      <c r="D39" s="4">
        <v>197.06</v>
      </c>
      <c r="E39" s="3">
        <v>4</v>
      </c>
      <c r="F39" s="3">
        <v>2</v>
      </c>
      <c r="G39" s="4">
        <v>83.5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28.39</v>
      </c>
      <c r="O39" s="7">
        <v>55</v>
      </c>
      <c r="P39" s="7">
        <v>160</v>
      </c>
      <c r="Q39" s="7">
        <v>720</v>
      </c>
      <c r="R39" s="7">
        <v>18</v>
      </c>
      <c r="S39" s="7">
        <v>616</v>
      </c>
      <c r="T39" s="7">
        <v>25</v>
      </c>
      <c r="U39" s="7">
        <v>36</v>
      </c>
      <c r="V39" s="7">
        <v>213</v>
      </c>
      <c r="W39" s="7">
        <v>224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3" x14ac:dyDescent="0.2">
      <c r="N40" s="20">
        <f>SUM(N9:N39)</f>
        <v>818.29999999999984</v>
      </c>
      <c r="O40" s="12">
        <f>SUM(O9:O39)</f>
        <v>1632</v>
      </c>
      <c r="T40" s="19" t="s">
        <v>26</v>
      </c>
      <c r="U40" s="12">
        <f>SUM(U9:U39)</f>
        <v>1012</v>
      </c>
      <c r="V40" s="12">
        <f>SUM(V9:V39)</f>
        <v>7170</v>
      </c>
      <c r="W40" s="12">
        <f>SUM(W9:W39)</f>
        <v>7449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3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3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67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10</v>
      </c>
      <c r="D8" s="4">
        <v>197.06</v>
      </c>
      <c r="E8" s="3">
        <v>4</v>
      </c>
      <c r="F8" s="3">
        <v>2</v>
      </c>
      <c r="G8" s="4">
        <v>83.5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4</v>
      </c>
      <c r="F9" s="3">
        <v>2</v>
      </c>
      <c r="G9" s="4">
        <v>83.5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25.05</v>
      </c>
      <c r="O9" s="7">
        <v>55</v>
      </c>
      <c r="P9" s="7">
        <v>170</v>
      </c>
      <c r="Q9" s="7">
        <v>720</v>
      </c>
      <c r="R9" s="7">
        <v>18</v>
      </c>
      <c r="S9" s="7">
        <v>609</v>
      </c>
      <c r="T9" s="7">
        <v>26</v>
      </c>
      <c r="U9" s="7">
        <v>35</v>
      </c>
      <c r="V9" s="7">
        <v>211</v>
      </c>
      <c r="W9" s="7">
        <v>220</v>
      </c>
      <c r="X9" s="7">
        <v>0</v>
      </c>
      <c r="Y9" s="9">
        <v>43686</v>
      </c>
      <c r="Z9" s="7">
        <v>4</v>
      </c>
      <c r="AA9" s="7">
        <v>7495244</v>
      </c>
      <c r="AB9" s="7">
        <v>13</v>
      </c>
      <c r="AC9" s="7">
        <v>2</v>
      </c>
      <c r="AD9" s="7">
        <v>4</v>
      </c>
      <c r="AE9" s="7">
        <v>0</v>
      </c>
      <c r="AF9" s="10">
        <v>183.33</v>
      </c>
      <c r="AG9" t="s">
        <v>109</v>
      </c>
    </row>
    <row r="10" spans="1:33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58</v>
      </c>
      <c r="P10" s="7">
        <v>170</v>
      </c>
      <c r="Q10" s="7">
        <v>720</v>
      </c>
      <c r="R10" s="7">
        <v>18</v>
      </c>
      <c r="S10" s="7">
        <v>611</v>
      </c>
      <c r="T10" s="7">
        <v>24</v>
      </c>
      <c r="U10" s="7">
        <v>32</v>
      </c>
      <c r="V10" s="7">
        <v>220</v>
      </c>
      <c r="W10" s="7">
        <v>230</v>
      </c>
      <c r="X10" s="7">
        <v>0</v>
      </c>
      <c r="Y10" s="9">
        <v>43697</v>
      </c>
      <c r="Z10" s="7">
        <v>5</v>
      </c>
      <c r="AA10" s="7">
        <v>7544545</v>
      </c>
      <c r="AB10" s="7">
        <v>12</v>
      </c>
      <c r="AC10" s="7">
        <v>7</v>
      </c>
      <c r="AD10" s="7">
        <v>3</v>
      </c>
      <c r="AE10" s="7">
        <v>9</v>
      </c>
      <c r="AF10" s="10">
        <v>177.5</v>
      </c>
      <c r="AG10" t="s">
        <v>110</v>
      </c>
    </row>
    <row r="11" spans="1:33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>
        <v>5</v>
      </c>
      <c r="F11" s="3">
        <v>5</v>
      </c>
      <c r="G11" s="4">
        <v>108.55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25.05</v>
      </c>
      <c r="O11" s="7">
        <v>56</v>
      </c>
      <c r="P11" s="7">
        <v>180</v>
      </c>
      <c r="Q11" s="7">
        <v>720</v>
      </c>
      <c r="R11" s="7">
        <v>18</v>
      </c>
      <c r="S11" s="7">
        <v>610</v>
      </c>
      <c r="T11" s="7">
        <v>25</v>
      </c>
      <c r="U11" s="7">
        <v>33</v>
      </c>
      <c r="V11" s="7">
        <v>218</v>
      </c>
      <c r="W11" s="7">
        <v>227</v>
      </c>
      <c r="X11" s="7">
        <v>0</v>
      </c>
      <c r="Y11" s="9">
        <v>43705</v>
      </c>
      <c r="Z11" s="7">
        <v>4</v>
      </c>
      <c r="AA11" s="7">
        <v>7584931</v>
      </c>
      <c r="AB11" s="7">
        <v>11</v>
      </c>
      <c r="AC11" s="7">
        <v>6</v>
      </c>
      <c r="AD11" s="7">
        <v>2</v>
      </c>
      <c r="AE11" s="7">
        <v>9</v>
      </c>
      <c r="AF11" s="10">
        <v>175</v>
      </c>
      <c r="AG11" t="s">
        <v>111</v>
      </c>
    </row>
    <row r="12" spans="1:33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>
        <v>6</v>
      </c>
      <c r="F12" s="3">
        <v>9</v>
      </c>
      <c r="G12" s="4">
        <v>135.27000000000001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55</v>
      </c>
      <c r="P12" s="7">
        <v>160</v>
      </c>
      <c r="Q12" s="7">
        <v>720</v>
      </c>
      <c r="R12" s="7">
        <v>18</v>
      </c>
      <c r="S12" s="7">
        <v>647</v>
      </c>
      <c r="T12" s="7">
        <v>23</v>
      </c>
      <c r="U12" s="7">
        <v>30</v>
      </c>
      <c r="V12" s="7">
        <v>225</v>
      </c>
      <c r="W12" s="7">
        <v>235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13</v>
      </c>
      <c r="C13" s="7">
        <v>2</v>
      </c>
      <c r="D13" s="4">
        <v>263.86</v>
      </c>
      <c r="E13" s="3">
        <v>7</v>
      </c>
      <c r="F13" s="3">
        <v>5</v>
      </c>
      <c r="G13" s="4">
        <v>148.63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28.39</v>
      </c>
      <c r="O13" s="7">
        <v>48</v>
      </c>
      <c r="P13" s="7">
        <v>160</v>
      </c>
      <c r="Q13" s="7">
        <v>720</v>
      </c>
      <c r="R13" s="7">
        <v>18</v>
      </c>
      <c r="S13" s="7">
        <v>636</v>
      </c>
      <c r="T13" s="7">
        <v>24</v>
      </c>
      <c r="U13" s="7">
        <v>33</v>
      </c>
      <c r="V13" s="7">
        <v>220</v>
      </c>
      <c r="W13" s="7">
        <v>231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2</v>
      </c>
      <c r="D14" s="4">
        <v>263.86</v>
      </c>
      <c r="E14" s="3">
        <v>8</v>
      </c>
      <c r="F14" s="3">
        <v>9</v>
      </c>
      <c r="G14" s="4">
        <v>175.35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26.72</v>
      </c>
      <c r="O14" s="7">
        <v>50</v>
      </c>
      <c r="P14" s="7">
        <v>160</v>
      </c>
      <c r="Q14" s="7">
        <v>720</v>
      </c>
      <c r="R14" s="7">
        <v>18</v>
      </c>
      <c r="S14" s="7">
        <v>640</v>
      </c>
      <c r="T14" s="7">
        <v>23</v>
      </c>
      <c r="U14" s="7">
        <v>34</v>
      </c>
      <c r="V14" s="7">
        <v>218</v>
      </c>
      <c r="W14" s="7">
        <v>229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2</v>
      </c>
      <c r="D15" s="4">
        <v>263.86</v>
      </c>
      <c r="E15" s="3">
        <v>10</v>
      </c>
      <c r="F15" s="3">
        <v>0</v>
      </c>
      <c r="G15" s="4">
        <v>200.4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25.05</v>
      </c>
      <c r="O15" s="7">
        <v>46</v>
      </c>
      <c r="P15" s="7">
        <v>160</v>
      </c>
      <c r="Q15" s="7">
        <v>720</v>
      </c>
      <c r="R15" s="7">
        <v>18</v>
      </c>
      <c r="S15" s="7">
        <v>638</v>
      </c>
      <c r="T15" s="7">
        <v>25</v>
      </c>
      <c r="U15" s="7">
        <v>33</v>
      </c>
      <c r="V15" s="7">
        <v>221</v>
      </c>
      <c r="W15" s="7">
        <v>232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0</v>
      </c>
      <c r="D16" s="4">
        <v>80.16</v>
      </c>
      <c r="E16" s="3">
        <v>11</v>
      </c>
      <c r="F16" s="3">
        <v>2</v>
      </c>
      <c r="G16" s="4">
        <v>223.78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23.38</v>
      </c>
      <c r="O16" s="7">
        <v>44</v>
      </c>
      <c r="P16" s="7">
        <v>160</v>
      </c>
      <c r="Q16" s="7">
        <v>720</v>
      </c>
      <c r="R16" s="7">
        <v>18</v>
      </c>
      <c r="S16" s="7">
        <v>642</v>
      </c>
      <c r="T16" s="7">
        <v>22</v>
      </c>
      <c r="U16" s="7">
        <v>30</v>
      </c>
      <c r="V16" s="7">
        <v>259</v>
      </c>
      <c r="W16" s="7">
        <v>274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0</v>
      </c>
      <c r="D17" s="4">
        <v>80.16</v>
      </c>
      <c r="E17" s="3">
        <v>12</v>
      </c>
      <c r="F17" s="3">
        <v>6</v>
      </c>
      <c r="G17" s="4">
        <v>250.5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26.72</v>
      </c>
      <c r="O17" s="7">
        <v>48</v>
      </c>
      <c r="P17" s="7">
        <v>160</v>
      </c>
      <c r="Q17" s="7">
        <v>720</v>
      </c>
      <c r="R17" s="7">
        <v>18</v>
      </c>
      <c r="S17" s="7">
        <v>644</v>
      </c>
      <c r="T17" s="7">
        <v>24</v>
      </c>
      <c r="U17" s="7">
        <v>35</v>
      </c>
      <c r="V17" s="7">
        <v>256</v>
      </c>
      <c r="W17" s="7">
        <v>270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0</v>
      </c>
      <c r="D18" s="4">
        <v>80.16</v>
      </c>
      <c r="E18" s="3">
        <v>13</v>
      </c>
      <c r="F18" s="3">
        <v>9</v>
      </c>
      <c r="G18" s="4">
        <v>275.55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25.05</v>
      </c>
      <c r="O18" s="7">
        <v>50</v>
      </c>
      <c r="P18" s="7">
        <v>160</v>
      </c>
      <c r="Q18" s="7">
        <v>720</v>
      </c>
      <c r="R18" s="7">
        <v>18</v>
      </c>
      <c r="S18" s="7">
        <v>629</v>
      </c>
      <c r="T18" s="7">
        <v>22</v>
      </c>
      <c r="U18" s="7">
        <v>32</v>
      </c>
      <c r="V18" s="7">
        <v>245</v>
      </c>
      <c r="W18" s="7">
        <v>259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2</v>
      </c>
      <c r="D19" s="4">
        <v>103.54</v>
      </c>
      <c r="E19" s="3">
        <v>13</v>
      </c>
      <c r="F19" s="3">
        <v>9</v>
      </c>
      <c r="G19" s="4">
        <v>275.55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23.38</v>
      </c>
      <c r="O19" s="7">
        <v>42</v>
      </c>
      <c r="P19" s="7">
        <v>160</v>
      </c>
      <c r="Q19" s="7">
        <v>720</v>
      </c>
      <c r="R19" s="7">
        <v>18</v>
      </c>
      <c r="S19" s="7">
        <v>636</v>
      </c>
      <c r="T19" s="7">
        <v>24</v>
      </c>
      <c r="U19" s="7">
        <v>35</v>
      </c>
      <c r="V19" s="7">
        <v>249</v>
      </c>
      <c r="W19" s="7">
        <v>262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0</v>
      </c>
      <c r="D20" s="4">
        <v>120.24</v>
      </c>
      <c r="E20" s="3">
        <v>13</v>
      </c>
      <c r="F20" s="3">
        <v>9</v>
      </c>
      <c r="G20" s="4">
        <v>275.55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16.7</v>
      </c>
      <c r="O20" s="7">
        <v>32</v>
      </c>
      <c r="P20" s="7">
        <v>120</v>
      </c>
      <c r="Q20" s="7">
        <v>720</v>
      </c>
      <c r="R20" s="7">
        <v>18</v>
      </c>
      <c r="S20" s="7">
        <v>622</v>
      </c>
      <c r="T20" s="7">
        <v>5</v>
      </c>
      <c r="U20" s="7">
        <v>26</v>
      </c>
      <c r="V20" s="17">
        <v>230</v>
      </c>
      <c r="W20" s="17">
        <v>245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535.83000000000004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12</v>
      </c>
      <c r="F21" s="3">
        <v>10</v>
      </c>
      <c r="G21" s="4">
        <v>257.18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18.37</v>
      </c>
      <c r="O21" s="7">
        <v>26</v>
      </c>
      <c r="P21" s="7">
        <v>170</v>
      </c>
      <c r="Q21" s="7">
        <v>720</v>
      </c>
      <c r="R21" s="11">
        <v>18</v>
      </c>
      <c r="S21" s="7">
        <v>637</v>
      </c>
      <c r="T21" s="7">
        <v>16</v>
      </c>
      <c r="U21" s="7">
        <v>19</v>
      </c>
      <c r="V21" s="7">
        <v>225</v>
      </c>
      <c r="W21" s="7">
        <v>237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7</v>
      </c>
      <c r="C22" s="7">
        <v>8</v>
      </c>
      <c r="D22" s="4">
        <v>153.63999999999999</v>
      </c>
      <c r="E22" s="3">
        <v>12</v>
      </c>
      <c r="F22" s="3">
        <v>10</v>
      </c>
      <c r="G22" s="4">
        <v>257.18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15.03</v>
      </c>
      <c r="O22" s="7">
        <v>30</v>
      </c>
      <c r="P22" s="7">
        <v>140</v>
      </c>
      <c r="Q22" s="7">
        <v>720</v>
      </c>
      <c r="R22" s="7">
        <v>18</v>
      </c>
      <c r="S22" s="7">
        <v>650</v>
      </c>
      <c r="T22" s="7">
        <v>3</v>
      </c>
      <c r="U22" s="7">
        <v>16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0</v>
      </c>
      <c r="D23" s="4">
        <v>160.32</v>
      </c>
      <c r="E23" s="3">
        <v>12</v>
      </c>
      <c r="F23" s="3">
        <v>10</v>
      </c>
      <c r="G23" s="4">
        <v>257.18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6.68</v>
      </c>
      <c r="O23" s="7">
        <v>15</v>
      </c>
      <c r="P23" s="7">
        <v>120</v>
      </c>
      <c r="Q23" s="7">
        <v>720</v>
      </c>
      <c r="R23" s="7">
        <v>18</v>
      </c>
      <c r="S23" s="7">
        <v>639</v>
      </c>
      <c r="T23" s="7">
        <v>5</v>
      </c>
      <c r="U23" s="7">
        <v>15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12</v>
      </c>
      <c r="F24" s="3">
        <v>10</v>
      </c>
      <c r="G24" s="4">
        <v>257.18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3.34</v>
      </c>
      <c r="O24" s="7">
        <v>8</v>
      </c>
      <c r="P24" s="7">
        <v>100</v>
      </c>
      <c r="Q24" s="7">
        <v>700</v>
      </c>
      <c r="R24" s="7">
        <v>18</v>
      </c>
      <c r="S24" s="7">
        <v>636</v>
      </c>
      <c r="T24" s="7">
        <v>0</v>
      </c>
      <c r="U24" s="7">
        <v>4</v>
      </c>
      <c r="V24" s="7">
        <v>33</v>
      </c>
      <c r="W24" s="7">
        <v>35</v>
      </c>
      <c r="X24" s="53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7</v>
      </c>
      <c r="D25" s="4">
        <v>172.01</v>
      </c>
      <c r="E25" s="3">
        <v>12</v>
      </c>
      <c r="F25" s="3">
        <v>10</v>
      </c>
      <c r="G25" s="4">
        <v>257.18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8.35</v>
      </c>
      <c r="O25" s="7">
        <v>16</v>
      </c>
      <c r="P25" s="7">
        <v>120</v>
      </c>
      <c r="Q25" s="7">
        <v>720</v>
      </c>
      <c r="R25" s="7">
        <v>18</v>
      </c>
      <c r="S25" s="7">
        <v>635</v>
      </c>
      <c r="T25" s="7">
        <v>10</v>
      </c>
      <c r="U25" s="7">
        <v>16</v>
      </c>
      <c r="V25" s="18">
        <v>64</v>
      </c>
      <c r="W25" s="18">
        <v>69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8</v>
      </c>
      <c r="C26" s="7">
        <v>11</v>
      </c>
      <c r="D26" s="4">
        <v>178.69</v>
      </c>
      <c r="E26" s="3">
        <v>12</v>
      </c>
      <c r="F26" s="3">
        <v>10</v>
      </c>
      <c r="G26" s="4">
        <v>257.18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6.68</v>
      </c>
      <c r="O26" s="7">
        <v>14</v>
      </c>
      <c r="P26" s="7">
        <v>100</v>
      </c>
      <c r="Q26" s="7">
        <v>720</v>
      </c>
      <c r="R26" s="7">
        <v>18</v>
      </c>
      <c r="S26" s="7">
        <v>637</v>
      </c>
      <c r="T26" s="7">
        <v>9</v>
      </c>
      <c r="U26" s="7">
        <v>11</v>
      </c>
      <c r="V26" s="7">
        <v>84</v>
      </c>
      <c r="W26" s="7">
        <v>89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9</v>
      </c>
      <c r="C27" s="7">
        <v>4</v>
      </c>
      <c r="D27" s="4">
        <v>187.04</v>
      </c>
      <c r="E27" s="3">
        <v>3</v>
      </c>
      <c r="F27" s="3">
        <v>9</v>
      </c>
      <c r="G27" s="4">
        <v>75.150000000000006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15</v>
      </c>
      <c r="P27" s="7">
        <v>150</v>
      </c>
      <c r="Q27" s="7">
        <v>720</v>
      </c>
      <c r="R27" s="7">
        <v>18</v>
      </c>
      <c r="S27" s="7">
        <v>625</v>
      </c>
      <c r="T27" s="7">
        <v>14</v>
      </c>
      <c r="U27" s="7">
        <v>17</v>
      </c>
      <c r="V27" s="7">
        <v>101</v>
      </c>
      <c r="W27" s="7">
        <v>107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10</v>
      </c>
      <c r="C28" s="7">
        <v>5</v>
      </c>
      <c r="D28" s="4">
        <v>208.75</v>
      </c>
      <c r="E28" s="3">
        <v>3</v>
      </c>
      <c r="F28" s="3">
        <v>9</v>
      </c>
      <c r="G28" s="4">
        <v>75.150000000000006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21.71</v>
      </c>
      <c r="O28" s="7">
        <v>46</v>
      </c>
      <c r="P28" s="7">
        <v>160</v>
      </c>
      <c r="Q28" s="7">
        <v>720</v>
      </c>
      <c r="R28" s="7">
        <v>18</v>
      </c>
      <c r="S28" s="7">
        <v>636</v>
      </c>
      <c r="T28" s="7">
        <v>26</v>
      </c>
      <c r="U28" s="7">
        <v>34</v>
      </c>
      <c r="V28" s="7">
        <v>301</v>
      </c>
      <c r="W28" s="7">
        <v>315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11</v>
      </c>
      <c r="C29" s="7">
        <v>3</v>
      </c>
      <c r="D29" s="4">
        <v>225.45</v>
      </c>
      <c r="E29" s="3">
        <v>3</v>
      </c>
      <c r="F29" s="3">
        <v>9</v>
      </c>
      <c r="G29" s="4">
        <v>75.150000000000006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16.7</v>
      </c>
      <c r="O29" s="7">
        <v>30</v>
      </c>
      <c r="P29" s="7">
        <v>140</v>
      </c>
      <c r="Q29" s="7">
        <v>720</v>
      </c>
      <c r="R29" s="7">
        <v>18</v>
      </c>
      <c r="S29" s="7">
        <v>630</v>
      </c>
      <c r="T29" s="7">
        <v>22</v>
      </c>
      <c r="U29" s="7">
        <v>24</v>
      </c>
      <c r="V29" s="7">
        <v>202</v>
      </c>
      <c r="W29" s="7">
        <v>209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11</v>
      </c>
      <c r="C30" s="7">
        <v>6</v>
      </c>
      <c r="D30" s="4">
        <v>230.46</v>
      </c>
      <c r="E30" s="3">
        <v>4</v>
      </c>
      <c r="F30" s="3">
        <v>9</v>
      </c>
      <c r="G30" s="4">
        <v>95.19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25.05</v>
      </c>
      <c r="O30" s="7">
        <v>52</v>
      </c>
      <c r="P30" s="7">
        <v>160</v>
      </c>
      <c r="Q30" s="7">
        <v>720</v>
      </c>
      <c r="R30" s="7">
        <v>18</v>
      </c>
      <c r="S30" s="7">
        <v>625</v>
      </c>
      <c r="T30" s="7">
        <v>18</v>
      </c>
      <c r="U30" s="7">
        <v>22</v>
      </c>
      <c r="V30" s="7">
        <v>245</v>
      </c>
      <c r="W30" s="7">
        <v>255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5</v>
      </c>
      <c r="F31" s="3">
        <v>7</v>
      </c>
      <c r="G31" s="4">
        <v>111.89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16.7</v>
      </c>
      <c r="O31" s="7">
        <v>29</v>
      </c>
      <c r="P31" s="7">
        <v>120</v>
      </c>
      <c r="Q31" s="7">
        <v>720</v>
      </c>
      <c r="R31" s="7">
        <v>18</v>
      </c>
      <c r="S31" s="7">
        <v>638</v>
      </c>
      <c r="T31" s="7">
        <v>21</v>
      </c>
      <c r="U31" s="7">
        <v>16</v>
      </c>
      <c r="V31" s="7">
        <v>118</v>
      </c>
      <c r="W31" s="7">
        <v>124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6</v>
      </c>
      <c r="D32" s="4">
        <v>230.46</v>
      </c>
      <c r="E32" s="3">
        <v>6</v>
      </c>
      <c r="F32" s="3">
        <v>11</v>
      </c>
      <c r="G32" s="4">
        <v>138.61000000000001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26.72</v>
      </c>
      <c r="O32" s="7">
        <v>55</v>
      </c>
      <c r="P32" s="7">
        <v>160</v>
      </c>
      <c r="Q32" s="7">
        <v>720</v>
      </c>
      <c r="R32" s="7">
        <v>18</v>
      </c>
      <c r="S32" s="7">
        <v>636</v>
      </c>
      <c r="T32" s="7">
        <v>24</v>
      </c>
      <c r="U32" s="7">
        <v>31</v>
      </c>
      <c r="V32" s="7">
        <v>290</v>
      </c>
      <c r="W32" s="7">
        <v>302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6</v>
      </c>
      <c r="D33" s="4">
        <v>230.46</v>
      </c>
      <c r="E33" s="3">
        <v>8</v>
      </c>
      <c r="F33" s="3">
        <v>1</v>
      </c>
      <c r="G33" s="4">
        <v>161.99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48</v>
      </c>
      <c r="P33" s="7">
        <v>160</v>
      </c>
      <c r="Q33" s="7">
        <v>720</v>
      </c>
      <c r="R33" s="7">
        <v>18</v>
      </c>
      <c r="S33" s="7">
        <v>638</v>
      </c>
      <c r="T33" s="7">
        <v>25</v>
      </c>
      <c r="U33" s="7">
        <v>33</v>
      </c>
      <c r="V33" s="7">
        <v>323</v>
      </c>
      <c r="W33" s="7">
        <v>337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6</v>
      </c>
      <c r="D34" s="4">
        <v>230.46</v>
      </c>
      <c r="E34" s="3">
        <v>9</v>
      </c>
      <c r="F34" s="3">
        <v>4</v>
      </c>
      <c r="G34" s="4">
        <v>187.04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160</v>
      </c>
      <c r="Q34" s="7">
        <v>720</v>
      </c>
      <c r="R34" s="7">
        <v>18</v>
      </c>
      <c r="S34" s="7">
        <v>628</v>
      </c>
      <c r="T34" s="7">
        <v>22</v>
      </c>
      <c r="U34" s="7">
        <v>34</v>
      </c>
      <c r="V34" s="7">
        <v>305</v>
      </c>
      <c r="W34" s="7">
        <v>321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>
        <v>10</v>
      </c>
      <c r="F35" s="3">
        <v>0</v>
      </c>
      <c r="G35" s="4">
        <v>200.4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13.36</v>
      </c>
      <c r="O35" s="7">
        <v>30</v>
      </c>
      <c r="P35" s="7">
        <v>160</v>
      </c>
      <c r="Q35" s="7">
        <v>720</v>
      </c>
      <c r="R35" s="7">
        <v>18</v>
      </c>
      <c r="S35" s="7">
        <v>635</v>
      </c>
      <c r="T35" s="7">
        <v>24</v>
      </c>
      <c r="U35" s="7">
        <v>20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>
        <v>10</v>
      </c>
      <c r="F36" s="3">
        <v>7</v>
      </c>
      <c r="G36" s="4">
        <v>212.09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11.69</v>
      </c>
      <c r="O36" s="7">
        <v>32</v>
      </c>
      <c r="P36" s="7">
        <v>160</v>
      </c>
      <c r="Q36" s="7">
        <v>720</v>
      </c>
      <c r="R36" s="7">
        <v>18</v>
      </c>
      <c r="S36" s="7">
        <v>630</v>
      </c>
      <c r="T36" s="7">
        <v>20</v>
      </c>
      <c r="U36" s="7">
        <v>19</v>
      </c>
      <c r="V36" s="7">
        <v>202</v>
      </c>
      <c r="W36" s="7">
        <v>215</v>
      </c>
      <c r="X36" s="7">
        <v>0</v>
      </c>
      <c r="Y36" s="224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>
        <v>11</v>
      </c>
      <c r="F37" s="3">
        <v>6</v>
      </c>
      <c r="G37" s="4">
        <v>230.46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18.37</v>
      </c>
      <c r="O37" s="7">
        <v>38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21</v>
      </c>
      <c r="V37" s="7">
        <v>164</v>
      </c>
      <c r="W37" s="7">
        <v>171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>
        <v>12</v>
      </c>
      <c r="F38" s="3">
        <v>2</v>
      </c>
      <c r="G38" s="4">
        <v>243.82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13.36</v>
      </c>
      <c r="O38" s="7">
        <v>35</v>
      </c>
      <c r="P38" s="7">
        <v>140</v>
      </c>
      <c r="Q38" s="7">
        <v>720</v>
      </c>
      <c r="R38" s="7">
        <v>18</v>
      </c>
      <c r="S38" s="7">
        <v>635</v>
      </c>
      <c r="T38" s="7">
        <v>26</v>
      </c>
      <c r="U38" s="7">
        <v>25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6</v>
      </c>
      <c r="D39" s="4">
        <v>70.14</v>
      </c>
      <c r="E39" s="3">
        <v>12</v>
      </c>
      <c r="F39" s="3">
        <v>2</v>
      </c>
      <c r="G39" s="4">
        <v>243.82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15.03</v>
      </c>
      <c r="O39" s="7">
        <v>36</v>
      </c>
      <c r="P39" s="7">
        <v>150</v>
      </c>
      <c r="Q39" s="7">
        <v>720</v>
      </c>
      <c r="R39" s="7">
        <v>18</v>
      </c>
      <c r="S39" s="7">
        <v>637</v>
      </c>
      <c r="T39" s="7">
        <v>12</v>
      </c>
      <c r="U39" s="7">
        <v>14</v>
      </c>
      <c r="V39" s="7">
        <v>81</v>
      </c>
      <c r="W39" s="7">
        <v>85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592.85</v>
      </c>
      <c r="O40" s="12">
        <f>SUM(O9:O39)</f>
        <v>1191</v>
      </c>
      <c r="T40" s="19" t="s">
        <v>26</v>
      </c>
      <c r="U40" s="12">
        <f>SUM(U9:U39)</f>
        <v>779</v>
      </c>
      <c r="V40" s="12">
        <f>SUM(V9:V39)</f>
        <v>6238</v>
      </c>
      <c r="W40" s="12">
        <f>SUM(W9:W39)</f>
        <v>6556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2020-01-30T18:24:16Z</dcterms:modified>
</cp:coreProperties>
</file>