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046F7377-E778-42B7-8B0E-D490BA2D8C72}" xr6:coauthVersionLast="45" xr6:coauthVersionMax="45" xr10:uidLastSave="{00000000-0000-0000-0000-000000000000}"/>
  <bookViews>
    <workbookView xWindow="1665" yWindow="3735" windowWidth="25950" windowHeight="11760" firstSheet="3" activeTab="11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 " sheetId="9" r:id="rId9"/>
    <sheet name="October " sheetId="10" r:id="rId10"/>
    <sheet name="November " sheetId="11" r:id="rId11"/>
    <sheet name="December " sheetId="12" r:id="rId12"/>
  </sheets>
  <definedNames>
    <definedName name="apr" localSheetId="1">February!$A$1:$AH$58</definedName>
    <definedName name="aug" localSheetId="4">May!$A$1:$AH$58</definedName>
    <definedName name="feb" localSheetId="7">August!$A$1:$AH$58</definedName>
    <definedName name="jan" localSheetId="3">April!$A$1:$AH$58</definedName>
    <definedName name="jul" localSheetId="2">March!$A$1:$AH$58</definedName>
    <definedName name="jun" localSheetId="5">June!$A$1:$AH$58</definedName>
    <definedName name="mar" localSheetId="11">'December '!$A$1:$AH$58</definedName>
    <definedName name="may" localSheetId="6">July!$A$1:$AH$58</definedName>
    <definedName name="nov" localSheetId="8">'September '!$A$1:$AH$58</definedName>
    <definedName name="oct" localSheetId="9">'October '!$A$1:$AH$58</definedName>
    <definedName name="_xlnm.Print_Area" localSheetId="3">April!$A$1:$AH$58</definedName>
    <definedName name="_xlnm.Print_Area" localSheetId="7">August!$A$1:$AH$58</definedName>
    <definedName name="_xlnm.Print_Area" localSheetId="11">'December '!$A$1:$AH$58</definedName>
    <definedName name="_xlnm.Print_Area" localSheetId="1">February!$A$1:$AH$58</definedName>
    <definedName name="_xlnm.Print_Area" localSheetId="6">July!$A$1:$AH$58</definedName>
    <definedName name="_xlnm.Print_Area" localSheetId="5">June!$A$1:$AH$58</definedName>
    <definedName name="_xlnm.Print_Area" localSheetId="2">March!$A$1:$AH$58</definedName>
    <definedName name="_xlnm.Print_Area" localSheetId="4">May!$A$1:$AH$58</definedName>
    <definedName name="_xlnm.Print_Area" localSheetId="10">'November '!$A$1:$AH$58</definedName>
    <definedName name="_xlnm.Print_Area" localSheetId="9">'October '!$A$1:$AH$58</definedName>
    <definedName name="_xlnm.Print_Area" localSheetId="8">'September '!$A$1:$AH$58</definedName>
    <definedName name="sep" localSheetId="10">'November '!$A$1:$AH$58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4" l="1"/>
  <c r="A29" i="4" s="1"/>
  <c r="A30" i="4" s="1"/>
  <c r="A31" i="4" s="1"/>
  <c r="A32" i="4" s="1"/>
  <c r="A33" i="4" s="1"/>
  <c r="A34" i="4" s="1"/>
  <c r="A35" i="4" s="1"/>
  <c r="L58" i="4"/>
  <c r="M58" i="4"/>
  <c r="N58" i="4"/>
  <c r="U58" i="4"/>
  <c r="A28" i="8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L58" i="8"/>
  <c r="M58" i="8"/>
  <c r="N58" i="8"/>
  <c r="U58" i="8"/>
  <c r="A28" i="12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L58" i="12"/>
  <c r="M58" i="12"/>
  <c r="N58" i="12"/>
  <c r="U58" i="12"/>
  <c r="A28" i="2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L58" i="2"/>
  <c r="M58" i="2"/>
  <c r="N58" i="2"/>
  <c r="U58" i="2"/>
  <c r="W58" i="2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L58" i="1"/>
  <c r="M58" i="1"/>
  <c r="N58" i="1"/>
  <c r="U58" i="1"/>
  <c r="A28" i="7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L58" i="7"/>
  <c r="M58" i="7"/>
  <c r="N58" i="7"/>
  <c r="U58" i="7"/>
  <c r="A28" i="6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L58" i="6"/>
  <c r="M58" i="6"/>
  <c r="N58" i="6"/>
  <c r="U58" i="6"/>
  <c r="A28" i="3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L58" i="3"/>
  <c r="M58" i="3"/>
  <c r="N58" i="3"/>
  <c r="U58" i="3"/>
  <c r="A28" i="5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L58" i="5"/>
  <c r="M58" i="5"/>
  <c r="N58" i="5"/>
  <c r="U58" i="5"/>
  <c r="A28" i="1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L58" i="11"/>
  <c r="M58" i="11"/>
  <c r="N58" i="11"/>
  <c r="U58" i="11"/>
  <c r="A28" i="10"/>
  <c r="A29" i="10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L58" i="10"/>
  <c r="M58" i="10"/>
  <c r="N58" i="10"/>
  <c r="U58" i="10"/>
  <c r="W58" i="10"/>
  <c r="A28" i="9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L58" i="9"/>
  <c r="M58" i="9"/>
  <c r="N58" i="9"/>
  <c r="U58" i="9"/>
  <c r="A43" i="5" l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36" i="4" l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2" i="4"/>
  <c r="A53" i="4" s="1"/>
  <c r="A54" i="4" s="1"/>
  <c r="A55" i="4" s="1"/>
  <c r="A47" i="6"/>
  <c r="A48" i="6" s="1"/>
  <c r="A49" i="6" s="1"/>
  <c r="A50" i="6" s="1"/>
  <c r="A51" i="6" s="1"/>
  <c r="A52" i="6" s="1"/>
  <c r="A53" i="6" s="1"/>
  <c r="A54" i="6" s="1"/>
  <c r="A55" i="6" s="1"/>
</calcChain>
</file>

<file path=xl/sharedStrings.xml><?xml version="1.0" encoding="utf-8"?>
<sst xmlns="http://schemas.openxmlformats.org/spreadsheetml/2006/main" count="1108" uniqueCount="94">
  <si>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</si>
  <si>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</si>
  <si>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</si>
  <si>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</si>
  <si>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</si>
  <si>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</si>
  <si>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</si>
  <si>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</si>
  <si>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</si>
  <si>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</si>
  <si>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</si>
  <si>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</si>
  <si>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</si>
  <si>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</si>
  <si>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</si>
  <si>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</si>
  <si>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t>Magnum Producing, LP</t>
  </si>
  <si>
    <r>
      <t xml:space="preserve">TOTAL PRODUCTION:   </t>
    </r>
    <r>
      <rPr>
        <sz val="10"/>
        <color indexed="60"/>
        <rFont val="Arial"/>
        <family val="2"/>
      </rPr>
      <t>GAS</t>
    </r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</si>
  <si>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</si>
  <si>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</si>
  <si>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</si>
  <si>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</si>
  <si>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</si>
  <si>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</si>
  <si>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</si>
  <si>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</si>
  <si>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</si>
  <si>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Choke</t>
  </si>
  <si>
    <t>PRESSURE</t>
  </si>
  <si>
    <t>TANK NO.</t>
  </si>
  <si>
    <t>Oil</t>
  </si>
  <si>
    <t>Water</t>
  </si>
  <si>
    <t>TOTAL</t>
  </si>
  <si>
    <t>Open</t>
  </si>
  <si>
    <t>Close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</si>
  <si>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</si>
  <si>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</si>
  <si>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</si>
  <si>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</si>
  <si>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</si>
  <si>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</si>
  <si>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</si>
  <si>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</si>
  <si>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</si>
  <si>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</si>
  <si>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Line</t>
  </si>
  <si>
    <t>@</t>
  </si>
  <si>
    <t>TBG</t>
  </si>
  <si>
    <t>CSG</t>
  </si>
  <si>
    <t>Downtime/Well Test Data/Repairs/Etc.</t>
  </si>
  <si>
    <t>NO.</t>
  </si>
  <si>
    <t>Pressure</t>
  </si>
  <si>
    <t>Well</t>
  </si>
  <si>
    <t>Heater</t>
  </si>
  <si>
    <t xml:space="preserve">FT </t>
  </si>
  <si>
    <t>IN</t>
  </si>
  <si>
    <t>BBLS</t>
  </si>
  <si>
    <t>MTR</t>
  </si>
  <si>
    <t>MCF</t>
  </si>
  <si>
    <t>FT</t>
  </si>
  <si>
    <t>64ths</t>
  </si>
  <si>
    <t>PSI</t>
  </si>
  <si>
    <t>Monthly Total</t>
  </si>
  <si>
    <t>March</t>
  </si>
  <si>
    <t>April</t>
  </si>
  <si>
    <t>Oil  49</t>
  </si>
  <si>
    <t>Oil  50</t>
  </si>
  <si>
    <t>May</t>
  </si>
  <si>
    <t>June</t>
  </si>
  <si>
    <t xml:space="preserve">July </t>
  </si>
  <si>
    <t xml:space="preserve">August </t>
  </si>
  <si>
    <t xml:space="preserve">September </t>
  </si>
  <si>
    <t>October</t>
  </si>
  <si>
    <t xml:space="preserve">November </t>
  </si>
  <si>
    <t>December</t>
  </si>
  <si>
    <t>Rosa Benavidez A#1</t>
  </si>
  <si>
    <t>Webb</t>
  </si>
  <si>
    <t>Arturo Valadez</t>
  </si>
  <si>
    <t>webb</t>
  </si>
  <si>
    <t>psi</t>
  </si>
  <si>
    <t>rosa benavidez A#1</t>
  </si>
  <si>
    <t>arturo valadez</t>
  </si>
  <si>
    <t>jan</t>
  </si>
  <si>
    <t>feb</t>
  </si>
  <si>
    <t>arturo</t>
  </si>
  <si>
    <t>Arturo</t>
  </si>
  <si>
    <t>Rosa BENAVIDEZ a#1</t>
  </si>
  <si>
    <t>WEBB</t>
  </si>
  <si>
    <t xml:space="preserve">Arturo Valadez  </t>
  </si>
  <si>
    <t>8/7/19</t>
  </si>
  <si>
    <t>rosa benavidez a#1</t>
  </si>
  <si>
    <t xml:space="preserve">well not making any oil </t>
  </si>
  <si>
    <t>well not making any oil called jeff….think rods are parted.</t>
  </si>
  <si>
    <t>well si rods are parted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</si>
</sst>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mm/dd/yy"/>
    <numFmt numFmtId="166" formatCode="0.0"/>
    <numFmt numFmtId="167" formatCode="m/d/yy;@"/>
  </numFmts>
  <fonts count="18">
    <font>
      <sz val="10"/>
      <name val="Arial"/>
      <family val="2"/>
    </font>
    <font>
      <sz val="11"/>
      <color indexed="8"/>
      <name val="Helvetica Neue"/>
    </font>
    <font>
      <sz val="10"/>
      <color indexed="8"/>
      <name val="Arial"/>
      <family val="2"/>
    </font>
    <font>
      <sz val="10"/>
      <color indexed="8"/>
      <name val="Arial Bold"/>
    </font>
    <font>
      <sz val="14"/>
      <color indexed="8"/>
      <name val="Arial Bold"/>
    </font>
    <font>
      <sz val="9"/>
      <color indexed="8"/>
      <name val="Arial"/>
      <family val="2"/>
    </font>
    <font>
      <sz val="10"/>
      <color indexed="10"/>
      <name val="Arial"/>
      <family val="2"/>
    </font>
    <font>
      <sz val="10"/>
      <color indexed="60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b/>
      <sz val="10"/>
      <color indexed="40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sz val="9"/>
      <color indexed="10"/>
      <name val="Arial"/>
      <family val="2"/>
    </font>
    <font>
      <sz val="7"/>
      <color indexed="10"/>
      <name val="Arial"/>
      <family val="2"/>
    </font>
    <font>
      <sz val="9"/>
      <color indexed="60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1"/>
        <bgColor indexed="27"/>
      </patternFill>
    </fill>
    <fill>
      <patternFill patternType="solid">
        <fgColor indexed="27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4" tint="0.79998168889431442"/>
        <bgColor indexed="26"/>
      </patternFill>
    </fill>
    <fill>
      <patternFill patternType="solid">
        <fgColor theme="2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31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2"/>
        <bgColor indexed="34"/>
      </patternFill>
    </fill>
    <fill>
      <patternFill patternType="solid">
        <fgColor theme="3" tint="0.79998168889431442"/>
        <bgColor indexed="34"/>
      </patternFill>
    </fill>
    <fill>
      <patternFill patternType="solid">
        <fgColor theme="0"/>
        <bgColor indexed="13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/>
      <diagonal/>
    </border>
    <border>
      <left style="thin">
        <color indexed="22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22"/>
      </right>
      <top style="hair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</xf>
  </cellStyleXfs>
  <cellXfs count="391">
    <xf numFmtId="0" fontId="0" fillId="0" borderId="0" xfId="0"/>
    <xf numFmtId="0" fontId="1" fillId="0" borderId="0" xfId="1" applyNumberFormat="1" applyFont="1" applyFill="1" applyBorder="1" applyAlignment="1" applyProtection="1">
      <alignment vertical="top"/>
    </xf>
    <xf numFmtId="0" fontId="2" fillId="2" borderId="1" xfId="1" applyNumberFormat="1" applyFont="1" applyFill="1" applyBorder="1" applyAlignment="1" applyProtection="1"/>
    <xf numFmtId="0" fontId="3" fillId="2" borderId="1" xfId="1" applyNumberFormat="1" applyFont="1" applyFill="1" applyBorder="1" applyAlignment="1" applyProtection="1">
      <alignment horizontal="center" vertical="center"/>
    </xf>
    <xf numFmtId="0" fontId="3" fillId="2" borderId="1" xfId="1" applyNumberFormat="1" applyFont="1" applyFill="1" applyBorder="1" applyAlignment="1" applyProtection="1">
      <alignment horizontal="left" vertical="center"/>
    </xf>
    <xf numFmtId="0" fontId="2" fillId="2" borderId="1" xfId="1" applyNumberFormat="1" applyFont="1" applyFill="1" applyBorder="1" applyAlignment="1" applyProtection="1">
      <alignment vertical="center"/>
    </xf>
    <xf numFmtId="0" fontId="2" fillId="2" borderId="0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/>
    <xf numFmtId="0" fontId="0" fillId="2" borderId="2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right"/>
    </xf>
    <xf numFmtId="0" fontId="2" fillId="2" borderId="0" xfId="1" applyNumberFormat="1" applyFont="1" applyFill="1" applyBorder="1" applyAlignment="1" applyProtection="1">
      <alignment horizontal="center"/>
    </xf>
    <xf numFmtId="0" fontId="8" fillId="2" borderId="0" xfId="1" applyNumberFormat="1" applyFont="1" applyFill="1" applyBorder="1" applyAlignment="1" applyProtection="1"/>
    <xf numFmtId="0" fontId="6" fillId="2" borderId="0" xfId="1" applyNumberFormat="1" applyFont="1" applyFill="1" applyBorder="1" applyAlignment="1" applyProtection="1"/>
    <xf numFmtId="0" fontId="6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>
      <alignment horizontal="center"/>
    </xf>
    <xf numFmtId="0" fontId="10" fillId="2" borderId="4" xfId="1" applyNumberFormat="1" applyFont="1" applyFill="1" applyBorder="1" applyAlignment="1" applyProtection="1">
      <alignment horizontal="center" vertical="center"/>
    </xf>
    <xf numFmtId="0" fontId="11" fillId="2" borderId="5" xfId="1" applyNumberFormat="1" applyFont="1" applyFill="1" applyBorder="1" applyAlignment="1" applyProtection="1"/>
    <xf numFmtId="0" fontId="2" fillId="2" borderId="4" xfId="1" applyNumberFormat="1" applyFont="1" applyFill="1" applyBorder="1" applyAlignment="1" applyProtection="1"/>
    <xf numFmtId="0" fontId="2" fillId="2" borderId="6" xfId="1" applyNumberFormat="1" applyFont="1" applyFill="1" applyBorder="1" applyAlignment="1" applyProtection="1"/>
    <xf numFmtId="0" fontId="2" fillId="2" borderId="7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/>
    <xf numFmtId="0" fontId="2" fillId="2" borderId="8" xfId="1" applyNumberFormat="1" applyFont="1" applyFill="1" applyBorder="1" applyAlignment="1" applyProtection="1"/>
    <xf numFmtId="0" fontId="2" fillId="2" borderId="9" xfId="1" applyNumberFormat="1" applyFont="1" applyFill="1" applyBorder="1" applyAlignment="1" applyProtection="1"/>
    <xf numFmtId="0" fontId="2" fillId="2" borderId="10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/>
    <xf numFmtId="0" fontId="2" fillId="2" borderId="5" xfId="1" applyNumberFormat="1" applyFont="1" applyFill="1" applyBorder="1" applyAlignment="1" applyProtection="1"/>
    <xf numFmtId="0" fontId="2" fillId="2" borderId="12" xfId="1" applyNumberFormat="1" applyFont="1" applyFill="1" applyBorder="1" applyAlignment="1" applyProtection="1"/>
    <xf numFmtId="0" fontId="12" fillId="2" borderId="11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>
      <alignment horizontal="center"/>
    </xf>
    <xf numFmtId="0" fontId="6" fillId="2" borderId="7" xfId="1" applyNumberFormat="1" applyFont="1" applyFill="1" applyBorder="1" applyAlignment="1" applyProtection="1"/>
    <xf numFmtId="0" fontId="6" fillId="2" borderId="7" xfId="1" applyNumberFormat="1" applyFont="1" applyFill="1" applyBorder="1" applyAlignment="1" applyProtection="1">
      <alignment horizontal="center"/>
    </xf>
    <xf numFmtId="0" fontId="6" fillId="2" borderId="11" xfId="1" applyNumberFormat="1" applyFont="1" applyFill="1" applyBorder="1" applyAlignment="1" applyProtection="1"/>
    <xf numFmtId="0" fontId="6" fillId="2" borderId="12" xfId="1" applyNumberFormat="1" applyFont="1" applyFill="1" applyBorder="1" applyAlignment="1" applyProtection="1"/>
    <xf numFmtId="0" fontId="6" fillId="2" borderId="13" xfId="1" applyNumberFormat="1" applyFont="1" applyFill="1" applyBorder="1" applyAlignment="1" applyProtection="1"/>
    <xf numFmtId="0" fontId="11" fillId="2" borderId="0" xfId="1" applyNumberFormat="1" applyFont="1" applyFill="1" applyBorder="1" applyAlignment="1" applyProtection="1"/>
    <xf numFmtId="0" fontId="11" fillId="2" borderId="12" xfId="1" applyNumberFormat="1" applyFont="1" applyFill="1" applyBorder="1" applyAlignment="1" applyProtection="1"/>
    <xf numFmtId="2" fontId="0" fillId="2" borderId="10" xfId="1" applyNumberFormat="1" applyFont="1" applyFill="1" applyBorder="1" applyAlignment="1" applyProtection="1">
      <alignment horizontal="center"/>
    </xf>
    <xf numFmtId="0" fontId="14" fillId="2" borderId="7" xfId="1" applyNumberFormat="1" applyFont="1" applyFill="1" applyBorder="1" applyAlignment="1" applyProtection="1">
      <alignment horizontal="center"/>
    </xf>
    <xf numFmtId="0" fontId="6" fillId="2" borderId="12" xfId="1" applyNumberFormat="1" applyFont="1" applyFill="1" applyBorder="1" applyAlignment="1" applyProtection="1">
      <alignment horizontal="center"/>
    </xf>
    <xf numFmtId="0" fontId="6" fillId="2" borderId="10" xfId="1" applyNumberFormat="1" applyFont="1" applyFill="1" applyBorder="1" applyAlignment="1" applyProtection="1"/>
    <xf numFmtId="0" fontId="6" fillId="2" borderId="8" xfId="1" applyNumberFormat="1" applyFont="1" applyFill="1" applyBorder="1" applyAlignment="1" applyProtection="1"/>
    <xf numFmtId="0" fontId="6" fillId="2" borderId="9" xfId="1" applyNumberFormat="1" applyFont="1" applyFill="1" applyBorder="1" applyAlignment="1" applyProtection="1"/>
    <xf numFmtId="0" fontId="2" fillId="0" borderId="14" xfId="1" applyNumberFormat="1" applyFont="1" applyFill="1" applyBorder="1" applyAlignment="1" applyProtection="1">
      <alignment horizontal="center"/>
    </xf>
    <xf numFmtId="0" fontId="15" fillId="0" borderId="14" xfId="1" applyNumberFormat="1" applyFont="1" applyFill="1" applyBorder="1" applyAlignment="1" applyProtection="1"/>
    <xf numFmtId="0" fontId="5" fillId="0" borderId="3" xfId="1" applyNumberFormat="1" applyFont="1" applyFill="1" applyBorder="1" applyAlignment="1" applyProtection="1">
      <alignment vertical="center"/>
    </xf>
    <xf numFmtId="0" fontId="15" fillId="0" borderId="14" xfId="1" applyNumberFormat="1" applyFont="1" applyFill="1" applyBorder="1" applyAlignment="1" applyProtection="1">
      <alignment vertical="center"/>
    </xf>
    <xf numFmtId="2" fontId="5" fillId="0" borderId="14" xfId="1" applyNumberFormat="1" applyFont="1" applyFill="1" applyBorder="1" applyAlignment="1" applyProtection="1">
      <alignment vertical="center"/>
    </xf>
    <xf numFmtId="2" fontId="13" fillId="0" borderId="15" xfId="1" applyNumberFormat="1" applyFont="1" applyFill="1" applyBorder="1" applyAlignment="1" applyProtection="1">
      <alignment vertical="center"/>
    </xf>
    <xf numFmtId="2" fontId="13" fillId="0" borderId="16" xfId="1" applyNumberFormat="1" applyFont="1" applyFill="1" applyBorder="1" applyAlignment="1" applyProtection="1">
      <alignment vertical="center"/>
    </xf>
    <xf numFmtId="0" fontId="13" fillId="0" borderId="15" xfId="1" applyNumberFormat="1" applyFont="1" applyFill="1" applyBorder="1" applyAlignment="1" applyProtection="1">
      <alignment vertical="center"/>
    </xf>
    <xf numFmtId="164" fontId="13" fillId="0" borderId="15" xfId="1" applyNumberFormat="1" applyFont="1" applyFill="1" applyBorder="1" applyAlignment="1" applyProtection="1">
      <alignment vertical="center"/>
    </xf>
    <xf numFmtId="49" fontId="13" fillId="0" borderId="15" xfId="1" applyNumberFormat="1" applyFont="1" applyFill="1" applyBorder="1" applyAlignment="1" applyProtection="1">
      <alignment vertical="center"/>
    </xf>
    <xf numFmtId="0" fontId="1" fillId="2" borderId="0" xfId="1" applyNumberFormat="1" applyFont="1" applyFill="1" applyBorder="1" applyAlignment="1" applyProtection="1">
      <alignment vertical="top"/>
    </xf>
    <xf numFmtId="0" fontId="2" fillId="0" borderId="16" xfId="1" applyNumberFormat="1" applyFont="1" applyFill="1" applyBorder="1" applyAlignment="1" applyProtection="1">
      <alignment horizontal="center"/>
    </xf>
    <xf numFmtId="0" fontId="15" fillId="0" borderId="16" xfId="1" applyNumberFormat="1" applyFont="1" applyFill="1" applyBorder="1" applyAlignment="1" applyProtection="1">
      <alignment vertical="center"/>
    </xf>
    <xf numFmtId="2" fontId="5" fillId="0" borderId="3" xfId="1" applyNumberFormat="1" applyFont="1" applyFill="1" applyBorder="1" applyAlignment="1" applyProtection="1">
      <alignment vertical="center"/>
    </xf>
    <xf numFmtId="12" fontId="15" fillId="0" borderId="16" xfId="1" applyNumberFormat="1" applyFont="1" applyFill="1" applyBorder="1" applyAlignment="1" applyProtection="1">
      <alignment vertical="center"/>
    </xf>
    <xf numFmtId="0" fontId="13" fillId="0" borderId="16" xfId="1" applyNumberFormat="1" applyFont="1" applyFill="1" applyBorder="1" applyAlignment="1" applyProtection="1">
      <alignment vertical="center"/>
    </xf>
    <xf numFmtId="49" fontId="13" fillId="0" borderId="16" xfId="1" applyNumberFormat="1" applyFont="1" applyFill="1" applyBorder="1" applyAlignment="1" applyProtection="1">
      <alignment vertical="center"/>
    </xf>
    <xf numFmtId="0" fontId="2" fillId="3" borderId="16" xfId="1" applyNumberFormat="1" applyFont="1" applyFill="1" applyBorder="1" applyAlignment="1" applyProtection="1">
      <alignment horizontal="center"/>
    </xf>
    <xf numFmtId="0" fontId="15" fillId="3" borderId="16" xfId="1" applyNumberFormat="1" applyFont="1" applyFill="1" applyBorder="1" applyAlignment="1" applyProtection="1">
      <alignment vertical="center"/>
    </xf>
    <xf numFmtId="12" fontId="15" fillId="3" borderId="16" xfId="1" applyNumberFormat="1" applyFont="1" applyFill="1" applyBorder="1" applyAlignment="1" applyProtection="1">
      <alignment vertical="center"/>
    </xf>
    <xf numFmtId="2" fontId="5" fillId="3" borderId="3" xfId="1" applyNumberFormat="1" applyFont="1" applyFill="1" applyBorder="1" applyAlignment="1" applyProtection="1">
      <alignment vertical="center"/>
    </xf>
    <xf numFmtId="0" fontId="5" fillId="3" borderId="3" xfId="1" applyNumberFormat="1" applyFont="1" applyFill="1" applyBorder="1" applyAlignment="1" applyProtection="1">
      <alignment vertical="center"/>
    </xf>
    <xf numFmtId="2" fontId="5" fillId="3" borderId="14" xfId="1" applyNumberFormat="1" applyFont="1" applyFill="1" applyBorder="1" applyAlignment="1" applyProtection="1">
      <alignment vertical="center"/>
    </xf>
    <xf numFmtId="2" fontId="13" fillId="3" borderId="15" xfId="1" applyNumberFormat="1" applyFont="1" applyFill="1" applyBorder="1" applyAlignment="1" applyProtection="1">
      <alignment vertical="center"/>
    </xf>
    <xf numFmtId="2" fontId="13" fillId="3" borderId="16" xfId="1" applyNumberFormat="1" applyFont="1" applyFill="1" applyBorder="1" applyAlignment="1" applyProtection="1">
      <alignment vertical="center"/>
    </xf>
    <xf numFmtId="0" fontId="13" fillId="3" borderId="15" xfId="1" applyNumberFormat="1" applyFont="1" applyFill="1" applyBorder="1" applyAlignment="1" applyProtection="1">
      <alignment vertical="center"/>
    </xf>
    <xf numFmtId="14" fontId="13" fillId="3" borderId="16" xfId="1" applyNumberFormat="1" applyFont="1" applyFill="1" applyBorder="1" applyAlignment="1" applyProtection="1">
      <alignment vertical="center"/>
    </xf>
    <xf numFmtId="0" fontId="13" fillId="3" borderId="16" xfId="1" applyNumberFormat="1" applyFont="1" applyFill="1" applyBorder="1" applyAlignment="1" applyProtection="1">
      <alignment vertical="center"/>
    </xf>
    <xf numFmtId="12" fontId="13" fillId="3" borderId="16" xfId="1" applyNumberFormat="1" applyFont="1" applyFill="1" applyBorder="1" applyAlignment="1" applyProtection="1">
      <alignment vertical="center"/>
    </xf>
    <xf numFmtId="49" fontId="13" fillId="3" borderId="16" xfId="1" applyNumberFormat="1" applyFont="1" applyFill="1" applyBorder="1" applyAlignment="1" applyProtection="1">
      <alignment vertical="center"/>
    </xf>
    <xf numFmtId="165" fontId="13" fillId="0" borderId="16" xfId="1" applyNumberFormat="1" applyFont="1" applyFill="1" applyBorder="1" applyAlignment="1" applyProtection="1">
      <alignment vertical="center"/>
    </xf>
    <xf numFmtId="165" fontId="13" fillId="3" borderId="16" xfId="1" applyNumberFormat="1" applyFont="1" applyFill="1" applyBorder="1" applyAlignment="1" applyProtection="1">
      <alignment vertical="center"/>
    </xf>
    <xf numFmtId="14" fontId="13" fillId="0" borderId="16" xfId="1" applyNumberFormat="1" applyFont="1" applyFill="1" applyBorder="1" applyAlignment="1" applyProtection="1">
      <alignment vertical="center"/>
    </xf>
    <xf numFmtId="0" fontId="2" fillId="4" borderId="16" xfId="1" applyNumberFormat="1" applyFont="1" applyFill="1" applyBorder="1" applyAlignment="1" applyProtection="1">
      <alignment horizontal="center"/>
    </xf>
    <xf numFmtId="0" fontId="15" fillId="4" borderId="16" xfId="1" applyNumberFormat="1" applyFont="1" applyFill="1" applyBorder="1" applyAlignment="1" applyProtection="1">
      <alignment vertical="center"/>
    </xf>
    <xf numFmtId="2" fontId="5" fillId="4" borderId="3" xfId="1" applyNumberFormat="1" applyFont="1" applyFill="1" applyBorder="1" applyAlignment="1" applyProtection="1">
      <alignment vertical="center"/>
    </xf>
    <xf numFmtId="0" fontId="5" fillId="4" borderId="3" xfId="1" applyNumberFormat="1" applyFont="1" applyFill="1" applyBorder="1" applyAlignment="1" applyProtection="1">
      <alignment vertical="center"/>
    </xf>
    <xf numFmtId="2" fontId="5" fillId="4" borderId="14" xfId="1" applyNumberFormat="1" applyFont="1" applyFill="1" applyBorder="1" applyAlignment="1" applyProtection="1">
      <alignment vertical="center"/>
    </xf>
    <xf numFmtId="2" fontId="13" fillId="4" borderId="15" xfId="1" applyNumberFormat="1" applyFont="1" applyFill="1" applyBorder="1" applyAlignment="1" applyProtection="1">
      <alignment vertical="center"/>
    </xf>
    <xf numFmtId="2" fontId="13" fillId="4" borderId="16" xfId="1" applyNumberFormat="1" applyFont="1" applyFill="1" applyBorder="1" applyAlignment="1" applyProtection="1">
      <alignment vertical="center"/>
    </xf>
    <xf numFmtId="0" fontId="13" fillId="4" borderId="15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vertical="center"/>
    </xf>
    <xf numFmtId="49" fontId="13" fillId="4" borderId="16" xfId="1" applyNumberFormat="1" applyFont="1" applyFill="1" applyBorder="1" applyAlignment="1" applyProtection="1">
      <alignment vertical="center"/>
    </xf>
    <xf numFmtId="16" fontId="13" fillId="4" borderId="16" xfId="1" applyNumberFormat="1" applyFont="1" applyFill="1" applyBorder="1" applyAlignment="1" applyProtection="1">
      <alignment vertical="center"/>
    </xf>
    <xf numFmtId="12" fontId="15" fillId="4" borderId="16" xfId="1" applyNumberFormat="1" applyFont="1" applyFill="1" applyBorder="1" applyAlignment="1" applyProtection="1">
      <alignment vertical="center"/>
    </xf>
    <xf numFmtId="12" fontId="13" fillId="4" borderId="16" xfId="1" applyNumberFormat="1" applyFont="1" applyFill="1" applyBorder="1" applyAlignment="1" applyProtection="1">
      <alignment vertical="center"/>
    </xf>
    <xf numFmtId="0" fontId="2" fillId="0" borderId="17" xfId="1" applyNumberFormat="1" applyFont="1" applyFill="1" applyBorder="1" applyAlignment="1" applyProtection="1">
      <alignment horizontal="center"/>
    </xf>
    <xf numFmtId="0" fontId="15" fillId="0" borderId="17" xfId="1" applyNumberFormat="1" applyFont="1" applyFill="1" applyBorder="1" applyAlignment="1" applyProtection="1">
      <alignment vertical="center"/>
    </xf>
    <xf numFmtId="0" fontId="13" fillId="0" borderId="17" xfId="1" applyNumberFormat="1" applyFont="1" applyFill="1" applyBorder="1" applyAlignment="1" applyProtection="1">
      <alignment vertical="center"/>
    </xf>
    <xf numFmtId="49" fontId="13" fillId="0" borderId="17" xfId="1" applyNumberFormat="1" applyFont="1" applyFill="1" applyBorder="1" applyAlignment="1" applyProtection="1">
      <alignment vertical="center"/>
    </xf>
    <xf numFmtId="0" fontId="2" fillId="0" borderId="18" xfId="1" applyNumberFormat="1" applyFont="1" applyFill="1" applyBorder="1" applyAlignment="1" applyProtection="1">
      <alignment horizontal="center"/>
    </xf>
    <xf numFmtId="0" fontId="15" fillId="0" borderId="18" xfId="1" applyNumberFormat="1" applyFont="1" applyFill="1" applyBorder="1" applyAlignment="1" applyProtection="1">
      <alignment vertical="center"/>
    </xf>
    <xf numFmtId="0" fontId="13" fillId="0" borderId="18" xfId="1" applyNumberFormat="1" applyFont="1" applyFill="1" applyBorder="1" applyAlignment="1" applyProtection="1">
      <alignment vertical="center"/>
    </xf>
    <xf numFmtId="49" fontId="13" fillId="0" borderId="18" xfId="1" applyNumberFormat="1" applyFont="1" applyFill="1" applyBorder="1" applyAlignment="1" applyProtection="1">
      <alignment vertical="center"/>
    </xf>
    <xf numFmtId="0" fontId="5" fillId="2" borderId="0" xfId="1" applyNumberFormat="1" applyFont="1" applyFill="1" applyBorder="1" applyAlignment="1" applyProtection="1">
      <alignment vertical="center"/>
    </xf>
    <xf numFmtId="0" fontId="16" fillId="2" borderId="0" xfId="1" applyNumberFormat="1" applyFont="1" applyFill="1" applyBorder="1" applyAlignment="1" applyProtection="1">
      <alignment horizontal="right" vertical="center"/>
    </xf>
    <xf numFmtId="2" fontId="16" fillId="2" borderId="0" xfId="1" applyNumberFormat="1" applyFont="1" applyFill="1" applyBorder="1" applyAlignment="1" applyProtection="1">
      <alignment horizontal="center" vertical="center"/>
    </xf>
    <xf numFmtId="0" fontId="16" fillId="2" borderId="0" xfId="1" applyNumberFormat="1" applyFont="1" applyFill="1" applyBorder="1" applyAlignment="1" applyProtection="1">
      <alignment horizontal="center" vertical="center"/>
    </xf>
    <xf numFmtId="2" fontId="6" fillId="0" borderId="10" xfId="1" applyNumberFormat="1" applyFont="1" applyFill="1" applyBorder="1" applyAlignment="1" applyProtection="1">
      <alignment horizontal="center"/>
    </xf>
    <xf numFmtId="0" fontId="2" fillId="2" borderId="14" xfId="1" applyNumberFormat="1" applyFont="1" applyFill="1" applyBorder="1" applyAlignment="1" applyProtection="1">
      <alignment horizontal="center"/>
    </xf>
    <xf numFmtId="0" fontId="15" fillId="2" borderId="14" xfId="1" applyNumberFormat="1" applyFont="1" applyFill="1" applyBorder="1" applyAlignment="1" applyProtection="1"/>
    <xf numFmtId="0" fontId="5" fillId="2" borderId="3" xfId="1" applyNumberFormat="1" applyFont="1" applyFill="1" applyBorder="1" applyAlignment="1" applyProtection="1">
      <alignment vertical="center"/>
    </xf>
    <xf numFmtId="0" fontId="15" fillId="2" borderId="14" xfId="1" applyNumberFormat="1" applyFont="1" applyFill="1" applyBorder="1" applyAlignment="1" applyProtection="1">
      <alignment vertical="center"/>
    </xf>
    <xf numFmtId="2" fontId="5" fillId="2" borderId="14" xfId="1" applyNumberFormat="1" applyFont="1" applyFill="1" applyBorder="1" applyAlignment="1" applyProtection="1">
      <alignment vertical="center"/>
    </xf>
    <xf numFmtId="2" fontId="13" fillId="2" borderId="15" xfId="1" applyNumberFormat="1" applyFont="1" applyFill="1" applyBorder="1" applyAlignment="1" applyProtection="1">
      <alignment vertical="center"/>
    </xf>
    <xf numFmtId="2" fontId="13" fillId="2" borderId="16" xfId="1" applyNumberFormat="1" applyFont="1" applyFill="1" applyBorder="1" applyAlignment="1" applyProtection="1">
      <alignment vertical="center"/>
    </xf>
    <xf numFmtId="0" fontId="13" fillId="2" borderId="15" xfId="1" applyNumberFormat="1" applyFont="1" applyFill="1" applyBorder="1" applyAlignment="1" applyProtection="1">
      <alignment vertical="center"/>
    </xf>
    <xf numFmtId="164" fontId="13" fillId="2" borderId="15" xfId="1" applyNumberFormat="1" applyFont="1" applyFill="1" applyBorder="1" applyAlignment="1" applyProtection="1">
      <alignment horizontal="left" vertical="center"/>
    </xf>
    <xf numFmtId="0" fontId="13" fillId="2" borderId="15" xfId="1" applyNumberFormat="1" applyFont="1" applyFill="1" applyBorder="1" applyAlignment="1" applyProtection="1">
      <alignment horizontal="left" vertical="center"/>
    </xf>
    <xf numFmtId="49" fontId="13" fillId="2" borderId="15" xfId="1" applyNumberFormat="1" applyFont="1" applyFill="1" applyBorder="1" applyAlignment="1" applyProtection="1">
      <alignment vertical="center"/>
    </xf>
    <xf numFmtId="0" fontId="2" fillId="2" borderId="16" xfId="1" applyNumberFormat="1" applyFont="1" applyFill="1" applyBorder="1" applyAlignment="1" applyProtection="1">
      <alignment horizontal="center"/>
    </xf>
    <xf numFmtId="2" fontId="5" fillId="2" borderId="3" xfId="1" applyNumberFormat="1" applyFont="1" applyFill="1" applyBorder="1" applyAlignment="1" applyProtection="1">
      <alignment vertical="center"/>
    </xf>
    <xf numFmtId="0" fontId="13" fillId="2" borderId="16" xfId="1" applyNumberFormat="1" applyFont="1" applyFill="1" applyBorder="1" applyAlignment="1" applyProtection="1">
      <alignment vertical="center"/>
    </xf>
    <xf numFmtId="0" fontId="13" fillId="2" borderId="16" xfId="1" applyNumberFormat="1" applyFont="1" applyFill="1" applyBorder="1" applyAlignment="1" applyProtection="1">
      <alignment horizontal="left" vertical="center"/>
    </xf>
    <xf numFmtId="14" fontId="13" fillId="2" borderId="16" xfId="1" applyNumberFormat="1" applyFont="1" applyFill="1" applyBorder="1" applyAlignment="1" applyProtection="1">
      <alignment horizontal="left" vertical="center"/>
    </xf>
    <xf numFmtId="12" fontId="13" fillId="2" borderId="16" xfId="1" applyNumberFormat="1" applyFont="1" applyFill="1" applyBorder="1" applyAlignment="1" applyProtection="1">
      <alignment horizontal="left" vertical="center"/>
    </xf>
    <xf numFmtId="0" fontId="15" fillId="4" borderId="14" xfId="1" applyNumberFormat="1" applyFont="1" applyFill="1" applyBorder="1" applyAlignment="1" applyProtection="1"/>
    <xf numFmtId="0" fontId="15" fillId="4" borderId="14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horizontal="left" vertical="center"/>
    </xf>
    <xf numFmtId="49" fontId="13" fillId="4" borderId="15" xfId="1" applyNumberFormat="1" applyFont="1" applyFill="1" applyBorder="1" applyAlignment="1" applyProtection="1">
      <alignment vertical="center"/>
    </xf>
    <xf numFmtId="165" fontId="13" fillId="2" borderId="16" xfId="1" applyNumberFormat="1" applyFont="1" applyFill="1" applyBorder="1" applyAlignment="1" applyProtection="1">
      <alignment horizontal="left" vertical="center"/>
    </xf>
    <xf numFmtId="0" fontId="13" fillId="2" borderId="16" xfId="1" applyNumberFormat="1" applyFont="1" applyFill="1" applyBorder="1" applyAlignment="1" applyProtection="1">
      <alignment horizontal="right" vertical="center"/>
    </xf>
    <xf numFmtId="49" fontId="13" fillId="2" borderId="16" xfId="1" applyNumberFormat="1" applyFont="1" applyFill="1" applyBorder="1" applyAlignment="1" applyProtection="1">
      <alignment horizontal="left" vertical="center"/>
    </xf>
    <xf numFmtId="16" fontId="13" fillId="2" borderId="16" xfId="1" applyNumberFormat="1" applyFont="1" applyFill="1" applyBorder="1" applyAlignment="1" applyProtection="1">
      <alignment horizontal="left" vertical="center"/>
    </xf>
    <xf numFmtId="0" fontId="15" fillId="2" borderId="16" xfId="1" applyNumberFormat="1" applyFont="1" applyFill="1" applyBorder="1" applyAlignment="1" applyProtection="1">
      <alignment vertical="center"/>
    </xf>
    <xf numFmtId="12" fontId="15" fillId="2" borderId="16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horizontal="right" vertical="center"/>
    </xf>
    <xf numFmtId="49" fontId="13" fillId="4" borderId="16" xfId="1" applyNumberFormat="1" applyFont="1" applyFill="1" applyBorder="1" applyAlignment="1" applyProtection="1">
      <alignment horizontal="left" vertical="center"/>
    </xf>
    <xf numFmtId="14" fontId="13" fillId="4" borderId="16" xfId="1" applyNumberFormat="1" applyFont="1" applyFill="1" applyBorder="1" applyAlignment="1" applyProtection="1">
      <alignment horizontal="left" vertical="center"/>
    </xf>
    <xf numFmtId="12" fontId="13" fillId="4" borderId="16" xfId="1" applyNumberFormat="1" applyFont="1" applyFill="1" applyBorder="1" applyAlignment="1" applyProtection="1">
      <alignment horizontal="left" vertical="center"/>
    </xf>
    <xf numFmtId="0" fontId="2" fillId="2" borderId="17" xfId="1" applyNumberFormat="1" applyFont="1" applyFill="1" applyBorder="1" applyAlignment="1" applyProtection="1">
      <alignment horizontal="center"/>
    </xf>
    <xf numFmtId="0" fontId="13" fillId="2" borderId="17" xfId="1" applyNumberFormat="1" applyFont="1" applyFill="1" applyBorder="1" applyAlignment="1" applyProtection="1">
      <alignment horizontal="left" vertical="center"/>
    </xf>
    <xf numFmtId="0" fontId="13" fillId="2" borderId="18" xfId="1" applyNumberFormat="1" applyFont="1" applyFill="1" applyBorder="1" applyAlignment="1" applyProtection="1">
      <alignment horizontal="left" vertical="center"/>
    </xf>
    <xf numFmtId="49" fontId="13" fillId="2" borderId="17" xfId="1" applyNumberFormat="1" applyFont="1" applyFill="1" applyBorder="1" applyAlignment="1" applyProtection="1">
      <alignment horizontal="left" vertical="center"/>
    </xf>
    <xf numFmtId="0" fontId="2" fillId="2" borderId="18" xfId="1" applyNumberFormat="1" applyFont="1" applyFill="1" applyBorder="1" applyAlignment="1" applyProtection="1">
      <alignment horizontal="center"/>
    </xf>
    <xf numFmtId="2" fontId="5" fillId="2" borderId="19" xfId="1" applyNumberFormat="1" applyFont="1" applyFill="1" applyBorder="1" applyAlignment="1" applyProtection="1">
      <alignment vertical="center"/>
    </xf>
    <xf numFmtId="0" fontId="5" fillId="2" borderId="19" xfId="1" applyNumberFormat="1" applyFont="1" applyFill="1" applyBorder="1" applyAlignment="1" applyProtection="1">
      <alignment vertical="center"/>
    </xf>
    <xf numFmtId="14" fontId="13" fillId="2" borderId="18" xfId="1" applyNumberFormat="1" applyFont="1" applyFill="1" applyBorder="1" applyAlignment="1" applyProtection="1">
      <alignment horizontal="left" vertical="center"/>
    </xf>
    <xf numFmtId="12" fontId="13" fillId="2" borderId="18" xfId="1" applyNumberFormat="1" applyFont="1" applyFill="1" applyBorder="1" applyAlignment="1" applyProtection="1">
      <alignment horizontal="left" vertical="center"/>
    </xf>
    <xf numFmtId="0" fontId="13" fillId="2" borderId="18" xfId="1" applyNumberFormat="1" applyFont="1" applyFill="1" applyBorder="1" applyAlignment="1" applyProtection="1">
      <alignment vertical="center"/>
    </xf>
    <xf numFmtId="49" fontId="13" fillId="2" borderId="18" xfId="1" applyNumberFormat="1" applyFont="1" applyFill="1" applyBorder="1" applyAlignment="1" applyProtection="1">
      <alignment horizontal="left" vertical="center"/>
    </xf>
    <xf numFmtId="12" fontId="15" fillId="2" borderId="14" xfId="1" applyNumberFormat="1" applyFont="1" applyFill="1" applyBorder="1" applyAlignment="1" applyProtection="1"/>
    <xf numFmtId="164" fontId="13" fillId="2" borderId="15" xfId="1" applyNumberFormat="1" applyFont="1" applyFill="1" applyBorder="1" applyAlignment="1" applyProtection="1">
      <alignment vertical="center"/>
    </xf>
    <xf numFmtId="12" fontId="15" fillId="4" borderId="14" xfId="1" applyNumberFormat="1" applyFont="1" applyFill="1" applyBorder="1" applyAlignment="1" applyProtection="1"/>
    <xf numFmtId="14" fontId="13" fillId="4" borderId="16" xfId="1" applyNumberFormat="1" applyFont="1" applyFill="1" applyBorder="1" applyAlignment="1" applyProtection="1">
      <alignment vertical="center"/>
    </xf>
    <xf numFmtId="0" fontId="1" fillId="4" borderId="0" xfId="1" applyNumberFormat="1" applyFont="1" applyFill="1" applyBorder="1" applyAlignment="1" applyProtection="1">
      <alignment vertical="top"/>
    </xf>
    <xf numFmtId="49" fontId="13" fillId="2" borderId="16" xfId="1" applyNumberFormat="1" applyFont="1" applyFill="1" applyBorder="1" applyAlignment="1" applyProtection="1">
      <alignment vertical="center"/>
    </xf>
    <xf numFmtId="14" fontId="13" fillId="2" borderId="16" xfId="1" applyNumberFormat="1" applyFont="1" applyFill="1" applyBorder="1" applyAlignment="1" applyProtection="1">
      <alignment vertical="center"/>
    </xf>
    <xf numFmtId="12" fontId="13" fillId="2" borderId="16" xfId="1" applyNumberFormat="1" applyFont="1" applyFill="1" applyBorder="1" applyAlignment="1" applyProtection="1">
      <alignment vertical="center"/>
    </xf>
    <xf numFmtId="165" fontId="13" fillId="2" borderId="16" xfId="1" applyNumberFormat="1" applyFont="1" applyFill="1" applyBorder="1" applyAlignment="1" applyProtection="1">
      <alignment vertical="center"/>
    </xf>
    <xf numFmtId="16" fontId="13" fillId="2" borderId="16" xfId="1" applyNumberFormat="1" applyFont="1" applyFill="1" applyBorder="1" applyAlignment="1" applyProtection="1">
      <alignment vertical="center"/>
    </xf>
    <xf numFmtId="0" fontId="15" fillId="2" borderId="17" xfId="1" applyNumberFormat="1" applyFont="1" applyFill="1" applyBorder="1" applyAlignment="1" applyProtection="1">
      <alignment vertical="center"/>
    </xf>
    <xf numFmtId="12" fontId="15" fillId="2" borderId="17" xfId="1" applyNumberFormat="1" applyFont="1" applyFill="1" applyBorder="1" applyAlignment="1" applyProtection="1">
      <alignment vertical="center"/>
    </xf>
    <xf numFmtId="0" fontId="13" fillId="2" borderId="17" xfId="1" applyNumberFormat="1" applyFont="1" applyFill="1" applyBorder="1" applyAlignment="1" applyProtection="1">
      <alignment vertical="center"/>
    </xf>
    <xf numFmtId="14" fontId="13" fillId="2" borderId="17" xfId="1" applyNumberFormat="1" applyFont="1" applyFill="1" applyBorder="1" applyAlignment="1" applyProtection="1">
      <alignment vertical="center"/>
    </xf>
    <xf numFmtId="49" fontId="13" fillId="2" borderId="17" xfId="1" applyNumberFormat="1" applyFont="1" applyFill="1" applyBorder="1" applyAlignment="1" applyProtection="1">
      <alignment vertical="center"/>
    </xf>
    <xf numFmtId="0" fontId="15" fillId="2" borderId="18" xfId="1" applyNumberFormat="1" applyFont="1" applyFill="1" applyBorder="1" applyAlignment="1" applyProtection="1">
      <alignment vertical="center"/>
    </xf>
    <xf numFmtId="12" fontId="15" fillId="2" borderId="18" xfId="1" applyNumberFormat="1" applyFont="1" applyFill="1" applyBorder="1" applyAlignment="1" applyProtection="1">
      <alignment vertical="center"/>
    </xf>
    <xf numFmtId="49" fontId="13" fillId="2" borderId="18" xfId="1" applyNumberFormat="1" applyFont="1" applyFill="1" applyBorder="1" applyAlignment="1" applyProtection="1">
      <alignment vertical="center"/>
    </xf>
    <xf numFmtId="12" fontId="15" fillId="2" borderId="14" xfId="1" applyNumberFormat="1" applyFont="1" applyFill="1" applyBorder="1" applyAlignment="1" applyProtection="1">
      <alignment vertical="center"/>
    </xf>
    <xf numFmtId="0" fontId="1" fillId="5" borderId="0" xfId="1" applyNumberFormat="1" applyFont="1" applyFill="1" applyBorder="1" applyAlignment="1" applyProtection="1">
      <alignment vertical="top"/>
    </xf>
    <xf numFmtId="167" fontId="13" fillId="2" borderId="16" xfId="1" applyNumberFormat="1" applyFont="1" applyFill="1" applyBorder="1" applyAlignment="1" applyProtection="1">
      <alignment vertical="center"/>
    </xf>
    <xf numFmtId="0" fontId="13" fillId="4" borderId="17" xfId="1" applyNumberFormat="1" applyFont="1" applyFill="1" applyBorder="1" applyAlignment="1" applyProtection="1">
      <alignment vertical="center"/>
    </xf>
    <xf numFmtId="49" fontId="13" fillId="4" borderId="17" xfId="1" applyNumberFormat="1" applyFont="1" applyFill="1" applyBorder="1" applyAlignment="1" applyProtection="1">
      <alignment vertical="center"/>
    </xf>
    <xf numFmtId="0" fontId="8" fillId="4" borderId="24" xfId="1" applyNumberFormat="1" applyFont="1" applyFill="1" applyBorder="1" applyAlignment="1" applyProtection="1">
      <alignment horizontal="left" vertical="center"/>
    </xf>
    <xf numFmtId="0" fontId="8" fillId="4" borderId="22" xfId="1" applyNumberFormat="1" applyFont="1" applyFill="1" applyBorder="1" applyAlignment="1" applyProtection="1">
      <alignment horizontal="left" vertical="center"/>
    </xf>
    <xf numFmtId="0" fontId="8" fillId="4" borderId="23" xfId="1" applyNumberFormat="1" applyFont="1" applyFill="1" applyBorder="1" applyAlignment="1" applyProtection="1">
      <alignment horizontal="left" vertical="center"/>
    </xf>
    <xf numFmtId="0" fontId="15" fillId="4" borderId="18" xfId="1" applyNumberFormat="1" applyFont="1" applyFill="1" applyBorder="1" applyAlignment="1" applyProtection="1">
      <alignment vertical="center"/>
    </xf>
    <xf numFmtId="0" fontId="13" fillId="4" borderId="18" xfId="1" applyNumberFormat="1" applyFont="1" applyFill="1" applyBorder="1" applyAlignment="1" applyProtection="1">
      <alignment vertical="center"/>
    </xf>
    <xf numFmtId="49" fontId="13" fillId="4" borderId="18" xfId="1" applyNumberFormat="1" applyFont="1" applyFill="1" applyBorder="1" applyAlignment="1" applyProtection="1">
      <alignment vertical="center"/>
    </xf>
    <xf numFmtId="12" fontId="15" fillId="4" borderId="14" xfId="1" applyNumberFormat="1" applyFont="1" applyFill="1" applyBorder="1" applyAlignment="1" applyProtection="1">
      <alignment vertical="center"/>
    </xf>
    <xf numFmtId="164" fontId="13" fillId="4" borderId="15" xfId="1" applyNumberFormat="1" applyFont="1" applyFill="1" applyBorder="1" applyAlignment="1" applyProtection="1">
      <alignment vertical="center"/>
    </xf>
    <xf numFmtId="0" fontId="8" fillId="2" borderId="24" xfId="1" applyNumberFormat="1" applyFont="1" applyFill="1" applyBorder="1" applyAlignment="1" applyProtection="1">
      <alignment horizontal="left" vertical="center"/>
    </xf>
    <xf numFmtId="0" fontId="8" fillId="2" borderId="22" xfId="1" applyNumberFormat="1" applyFont="1" applyFill="1" applyBorder="1" applyAlignment="1" applyProtection="1">
      <alignment horizontal="left" vertical="center"/>
    </xf>
    <xf numFmtId="0" fontId="8" fillId="2" borderId="23" xfId="1" applyNumberFormat="1" applyFont="1" applyFill="1" applyBorder="1" applyAlignment="1" applyProtection="1">
      <alignment horizontal="left" vertical="center"/>
    </xf>
    <xf numFmtId="0" fontId="2" fillId="6" borderId="16" xfId="1" applyNumberFormat="1" applyFont="1" applyFill="1" applyBorder="1" applyAlignment="1" applyProtection="1">
      <alignment horizontal="center"/>
    </xf>
    <xf numFmtId="0" fontId="15" fillId="6" borderId="14" xfId="1" applyNumberFormat="1" applyFont="1" applyFill="1" applyBorder="1" applyAlignment="1" applyProtection="1"/>
    <xf numFmtId="12" fontId="15" fillId="6" borderId="14" xfId="1" applyNumberFormat="1" applyFont="1" applyFill="1" applyBorder="1" applyAlignment="1" applyProtection="1"/>
    <xf numFmtId="2" fontId="5" fillId="6" borderId="3" xfId="1" applyNumberFormat="1" applyFont="1" applyFill="1" applyBorder="1" applyAlignment="1" applyProtection="1">
      <alignment vertical="center"/>
    </xf>
    <xf numFmtId="0" fontId="15" fillId="6" borderId="16" xfId="1" applyNumberFormat="1" applyFont="1" applyFill="1" applyBorder="1" applyAlignment="1" applyProtection="1">
      <alignment vertical="center"/>
    </xf>
    <xf numFmtId="0" fontId="5" fillId="6" borderId="3" xfId="1" applyNumberFormat="1" applyFont="1" applyFill="1" applyBorder="1" applyAlignment="1" applyProtection="1">
      <alignment vertical="center"/>
    </xf>
    <xf numFmtId="2" fontId="5" fillId="6" borderId="14" xfId="1" applyNumberFormat="1" applyFont="1" applyFill="1" applyBorder="1" applyAlignment="1" applyProtection="1">
      <alignment vertical="center"/>
    </xf>
    <xf numFmtId="2" fontId="13" fillId="6" borderId="15" xfId="1" applyNumberFormat="1" applyFont="1" applyFill="1" applyBorder="1" applyAlignment="1" applyProtection="1">
      <alignment vertical="center"/>
    </xf>
    <xf numFmtId="2" fontId="13" fillId="6" borderId="16" xfId="1" applyNumberFormat="1" applyFont="1" applyFill="1" applyBorder="1" applyAlignment="1" applyProtection="1">
      <alignment vertical="center"/>
    </xf>
    <xf numFmtId="0" fontId="13" fillId="6" borderId="16" xfId="1" applyNumberFormat="1" applyFont="1" applyFill="1" applyBorder="1" applyAlignment="1" applyProtection="1">
      <alignment vertical="center"/>
    </xf>
    <xf numFmtId="49" fontId="13" fillId="6" borderId="16" xfId="1" applyNumberFormat="1" applyFont="1" applyFill="1" applyBorder="1" applyAlignment="1" applyProtection="1">
      <alignment vertical="center"/>
    </xf>
    <xf numFmtId="0" fontId="2" fillId="7" borderId="16" xfId="1" applyNumberFormat="1" applyFont="1" applyFill="1" applyBorder="1" applyAlignment="1" applyProtection="1">
      <alignment horizontal="center"/>
    </xf>
    <xf numFmtId="0" fontId="15" fillId="7" borderId="14" xfId="1" applyNumberFormat="1" applyFont="1" applyFill="1" applyBorder="1" applyAlignment="1" applyProtection="1"/>
    <xf numFmtId="12" fontId="15" fillId="7" borderId="14" xfId="1" applyNumberFormat="1" applyFont="1" applyFill="1" applyBorder="1" applyAlignment="1" applyProtection="1"/>
    <xf numFmtId="2" fontId="5" fillId="7" borderId="3" xfId="1" applyNumberFormat="1" applyFont="1" applyFill="1" applyBorder="1" applyAlignment="1" applyProtection="1">
      <alignment vertical="center"/>
    </xf>
    <xf numFmtId="0" fontId="15" fillId="7" borderId="16" xfId="1" applyNumberFormat="1" applyFont="1" applyFill="1" applyBorder="1" applyAlignment="1" applyProtection="1">
      <alignment vertical="center"/>
    </xf>
    <xf numFmtId="0" fontId="5" fillId="7" borderId="3" xfId="1" applyNumberFormat="1" applyFont="1" applyFill="1" applyBorder="1" applyAlignment="1" applyProtection="1">
      <alignment vertical="center"/>
    </xf>
    <xf numFmtId="2" fontId="5" fillId="7" borderId="14" xfId="1" applyNumberFormat="1" applyFont="1" applyFill="1" applyBorder="1" applyAlignment="1" applyProtection="1">
      <alignment vertical="center"/>
    </xf>
    <xf numFmtId="2" fontId="13" fillId="7" borderId="15" xfId="1" applyNumberFormat="1" applyFont="1" applyFill="1" applyBorder="1" applyAlignment="1" applyProtection="1">
      <alignment vertical="center"/>
    </xf>
    <xf numFmtId="2" fontId="13" fillId="7" borderId="16" xfId="1" applyNumberFormat="1" applyFont="1" applyFill="1" applyBorder="1" applyAlignment="1" applyProtection="1">
      <alignment vertical="center"/>
    </xf>
    <xf numFmtId="0" fontId="13" fillId="7" borderId="16" xfId="1" applyNumberFormat="1" applyFont="1" applyFill="1" applyBorder="1" applyAlignment="1" applyProtection="1">
      <alignment vertical="center"/>
    </xf>
    <xf numFmtId="49" fontId="13" fillId="7" borderId="16" xfId="1" applyNumberFormat="1" applyFont="1" applyFill="1" applyBorder="1" applyAlignment="1" applyProtection="1">
      <alignment vertical="center"/>
    </xf>
    <xf numFmtId="16" fontId="13" fillId="7" borderId="16" xfId="1" applyNumberFormat="1" applyFont="1" applyFill="1" applyBorder="1" applyAlignment="1" applyProtection="1">
      <alignment vertical="center"/>
    </xf>
    <xf numFmtId="0" fontId="13" fillId="7" borderId="15" xfId="1" applyNumberFormat="1" applyFont="1" applyFill="1" applyBorder="1" applyAlignment="1" applyProtection="1">
      <alignment vertical="center"/>
    </xf>
    <xf numFmtId="49" fontId="13" fillId="7" borderId="15" xfId="1" applyNumberFormat="1" applyFont="1" applyFill="1" applyBorder="1" applyAlignment="1" applyProtection="1">
      <alignment vertical="center"/>
    </xf>
    <xf numFmtId="12" fontId="15" fillId="7" borderId="16" xfId="1" applyNumberFormat="1" applyFont="1" applyFill="1" applyBorder="1" applyAlignment="1" applyProtection="1">
      <alignment vertical="center"/>
    </xf>
    <xf numFmtId="14" fontId="13" fillId="7" borderId="16" xfId="1" applyNumberFormat="1" applyFont="1" applyFill="1" applyBorder="1" applyAlignment="1" applyProtection="1">
      <alignment vertical="center"/>
    </xf>
    <xf numFmtId="12" fontId="13" fillId="7" borderId="16" xfId="1" applyNumberFormat="1" applyFont="1" applyFill="1" applyBorder="1" applyAlignment="1" applyProtection="1">
      <alignment vertical="center"/>
    </xf>
    <xf numFmtId="0" fontId="2" fillId="8" borderId="16" xfId="1" applyNumberFormat="1" applyFont="1" applyFill="1" applyBorder="1" applyAlignment="1" applyProtection="1">
      <alignment horizontal="center"/>
    </xf>
    <xf numFmtId="0" fontId="15" fillId="8" borderId="16" xfId="1" applyNumberFormat="1" applyFont="1" applyFill="1" applyBorder="1" applyAlignment="1" applyProtection="1">
      <alignment vertical="center"/>
    </xf>
    <xf numFmtId="2" fontId="5" fillId="8" borderId="3" xfId="1" applyNumberFormat="1" applyFont="1" applyFill="1" applyBorder="1" applyAlignment="1" applyProtection="1">
      <alignment vertical="center"/>
    </xf>
    <xf numFmtId="12" fontId="15" fillId="8" borderId="16" xfId="1" applyNumberFormat="1" applyFont="1" applyFill="1" applyBorder="1" applyAlignment="1" applyProtection="1">
      <alignment vertical="center"/>
    </xf>
    <xf numFmtId="0" fontId="5" fillId="8" borderId="3" xfId="1" applyNumberFormat="1" applyFont="1" applyFill="1" applyBorder="1" applyAlignment="1" applyProtection="1">
      <alignment vertical="center"/>
    </xf>
    <xf numFmtId="2" fontId="5" fillId="8" borderId="14" xfId="1" applyNumberFormat="1" applyFont="1" applyFill="1" applyBorder="1" applyAlignment="1" applyProtection="1">
      <alignment vertical="center"/>
    </xf>
    <xf numFmtId="2" fontId="13" fillId="8" borderId="15" xfId="1" applyNumberFormat="1" applyFont="1" applyFill="1" applyBorder="1" applyAlignment="1" applyProtection="1">
      <alignment vertical="center"/>
    </xf>
    <xf numFmtId="2" fontId="13" fillId="8" borderId="16" xfId="1" applyNumberFormat="1" applyFont="1" applyFill="1" applyBorder="1" applyAlignment="1" applyProtection="1">
      <alignment vertical="center"/>
    </xf>
    <xf numFmtId="0" fontId="13" fillId="8" borderId="16" xfId="1" applyNumberFormat="1" applyFont="1" applyFill="1" applyBorder="1" applyAlignment="1" applyProtection="1">
      <alignment vertical="center"/>
    </xf>
    <xf numFmtId="14" fontId="13" fillId="8" borderId="16" xfId="1" applyNumberFormat="1" applyFont="1" applyFill="1" applyBorder="1" applyAlignment="1" applyProtection="1">
      <alignment vertical="center"/>
    </xf>
    <xf numFmtId="49" fontId="13" fillId="8" borderId="16" xfId="1" applyNumberFormat="1" applyFont="1" applyFill="1" applyBorder="1" applyAlignment="1" applyProtection="1">
      <alignment vertical="center"/>
    </xf>
    <xf numFmtId="0" fontId="13" fillId="9" borderId="16" xfId="1" applyNumberFormat="1" applyFont="1" applyFill="1" applyBorder="1" applyAlignment="1" applyProtection="1">
      <alignment vertical="center"/>
    </xf>
    <xf numFmtId="0" fontId="13" fillId="10" borderId="16" xfId="1" applyNumberFormat="1" applyFont="1" applyFill="1" applyBorder="1" applyAlignment="1" applyProtection="1">
      <alignment vertical="center"/>
    </xf>
    <xf numFmtId="0" fontId="13" fillId="9" borderId="17" xfId="1" applyNumberFormat="1" applyFont="1" applyFill="1" applyBorder="1" applyAlignment="1" applyProtection="1">
      <alignment vertical="center"/>
    </xf>
    <xf numFmtId="0" fontId="15" fillId="11" borderId="14" xfId="1" applyNumberFormat="1" applyFont="1" applyFill="1" applyBorder="1" applyAlignment="1" applyProtection="1"/>
    <xf numFmtId="12" fontId="15" fillId="11" borderId="14" xfId="1" applyNumberFormat="1" applyFont="1" applyFill="1" applyBorder="1" applyAlignment="1" applyProtection="1"/>
    <xf numFmtId="0" fontId="5" fillId="11" borderId="3" xfId="1" applyNumberFormat="1" applyFont="1" applyFill="1" applyBorder="1" applyAlignment="1" applyProtection="1">
      <alignment vertical="center"/>
    </xf>
    <xf numFmtId="0" fontId="15" fillId="11" borderId="14" xfId="1" applyNumberFormat="1" applyFont="1" applyFill="1" applyBorder="1" applyAlignment="1" applyProtection="1">
      <alignment vertical="center"/>
    </xf>
    <xf numFmtId="12" fontId="15" fillId="11" borderId="14" xfId="1" applyNumberFormat="1" applyFont="1" applyFill="1" applyBorder="1" applyAlignment="1" applyProtection="1">
      <alignment vertical="center"/>
    </xf>
    <xf numFmtId="2" fontId="5" fillId="11" borderId="14" xfId="1" applyNumberFormat="1" applyFont="1" applyFill="1" applyBorder="1" applyAlignment="1" applyProtection="1">
      <alignment vertical="center"/>
    </xf>
    <xf numFmtId="2" fontId="13" fillId="11" borderId="15" xfId="1" applyNumberFormat="1" applyFont="1" applyFill="1" applyBorder="1" applyAlignment="1" applyProtection="1">
      <alignment vertical="center"/>
    </xf>
    <xf numFmtId="2" fontId="13" fillId="11" borderId="16" xfId="1" applyNumberFormat="1" applyFont="1" applyFill="1" applyBorder="1" applyAlignment="1" applyProtection="1">
      <alignment vertical="center"/>
    </xf>
    <xf numFmtId="0" fontId="13" fillId="11" borderId="15" xfId="1" applyNumberFormat="1" applyFont="1" applyFill="1" applyBorder="1" applyAlignment="1" applyProtection="1">
      <alignment vertical="center"/>
    </xf>
    <xf numFmtId="164" fontId="13" fillId="11" borderId="15" xfId="1" applyNumberFormat="1" applyFont="1" applyFill="1" applyBorder="1" applyAlignment="1" applyProtection="1">
      <alignment vertical="center"/>
    </xf>
    <xf numFmtId="0" fontId="13" fillId="12" borderId="15" xfId="1" applyNumberFormat="1" applyFont="1" applyFill="1" applyBorder="1" applyAlignment="1" applyProtection="1">
      <alignment vertical="center"/>
    </xf>
    <xf numFmtId="12" fontId="13" fillId="11" borderId="15" xfId="1" applyNumberFormat="1" applyFont="1" applyFill="1" applyBorder="1" applyAlignment="1" applyProtection="1">
      <alignment vertical="center"/>
    </xf>
    <xf numFmtId="49" fontId="13" fillId="11" borderId="15" xfId="1" applyNumberFormat="1" applyFont="1" applyFill="1" applyBorder="1" applyAlignment="1" applyProtection="1">
      <alignment vertical="center"/>
    </xf>
    <xf numFmtId="0" fontId="1" fillId="13" borderId="0" xfId="1" applyNumberFormat="1" applyFont="1" applyFill="1" applyBorder="1" applyAlignment="1" applyProtection="1">
      <alignment vertical="top"/>
    </xf>
    <xf numFmtId="0" fontId="15" fillId="14" borderId="16" xfId="1" applyNumberFormat="1" applyFont="1" applyFill="1" applyBorder="1" applyAlignment="1" applyProtection="1">
      <alignment vertical="center"/>
    </xf>
    <xf numFmtId="12" fontId="15" fillId="14" borderId="14" xfId="1" applyNumberFormat="1" applyFont="1" applyFill="1" applyBorder="1" applyAlignment="1" applyProtection="1"/>
    <xf numFmtId="2" fontId="5" fillId="14" borderId="3" xfId="1" applyNumberFormat="1" applyFont="1" applyFill="1" applyBorder="1" applyAlignment="1" applyProtection="1">
      <alignment vertical="center"/>
    </xf>
    <xf numFmtId="12" fontId="15" fillId="14" borderId="16" xfId="1" applyNumberFormat="1" applyFont="1" applyFill="1" applyBorder="1" applyAlignment="1" applyProtection="1">
      <alignment vertical="center"/>
    </xf>
    <xf numFmtId="0" fontId="5" fillId="14" borderId="3" xfId="1" applyNumberFormat="1" applyFont="1" applyFill="1" applyBorder="1" applyAlignment="1" applyProtection="1">
      <alignment vertical="center"/>
    </xf>
    <xf numFmtId="2" fontId="5" fillId="14" borderId="14" xfId="1" applyNumberFormat="1" applyFont="1" applyFill="1" applyBorder="1" applyAlignment="1" applyProtection="1">
      <alignment vertical="center"/>
    </xf>
    <xf numFmtId="2" fontId="13" fillId="14" borderId="15" xfId="1" applyNumberFormat="1" applyFont="1" applyFill="1" applyBorder="1" applyAlignment="1" applyProtection="1">
      <alignment vertical="center"/>
    </xf>
    <xf numFmtId="2" fontId="13" fillId="14" borderId="16" xfId="1" applyNumberFormat="1" applyFont="1" applyFill="1" applyBorder="1" applyAlignment="1" applyProtection="1">
      <alignment vertical="center"/>
    </xf>
    <xf numFmtId="0" fontId="13" fillId="14" borderId="16" xfId="1" applyNumberFormat="1" applyFont="1" applyFill="1" applyBorder="1" applyAlignment="1" applyProtection="1">
      <alignment vertical="center"/>
    </xf>
    <xf numFmtId="14" fontId="13" fillId="14" borderId="16" xfId="1" applyNumberFormat="1" applyFont="1" applyFill="1" applyBorder="1" applyAlignment="1" applyProtection="1">
      <alignment vertical="center"/>
    </xf>
    <xf numFmtId="0" fontId="13" fillId="12" borderId="16" xfId="1" applyNumberFormat="1" applyFont="1" applyFill="1" applyBorder="1" applyAlignment="1" applyProtection="1">
      <alignment vertical="center"/>
    </xf>
    <xf numFmtId="49" fontId="13" fillId="14" borderId="16" xfId="1" applyNumberFormat="1" applyFont="1" applyFill="1" applyBorder="1" applyAlignment="1" applyProtection="1">
      <alignment vertical="center"/>
    </xf>
    <xf numFmtId="0" fontId="15" fillId="11" borderId="16" xfId="1" applyNumberFormat="1" applyFont="1" applyFill="1" applyBorder="1" applyAlignment="1" applyProtection="1">
      <alignment vertical="center"/>
    </xf>
    <xf numFmtId="2" fontId="5" fillId="11" borderId="3" xfId="1" applyNumberFormat="1" applyFont="1" applyFill="1" applyBorder="1" applyAlignment="1" applyProtection="1">
      <alignment vertical="center"/>
    </xf>
    <xf numFmtId="12" fontId="15" fillId="11" borderId="16" xfId="1" applyNumberFormat="1" applyFont="1" applyFill="1" applyBorder="1" applyAlignment="1" applyProtection="1">
      <alignment vertical="center"/>
    </xf>
    <xf numFmtId="0" fontId="13" fillId="11" borderId="16" xfId="1" applyNumberFormat="1" applyFont="1" applyFill="1" applyBorder="1" applyAlignment="1" applyProtection="1">
      <alignment vertical="center"/>
    </xf>
    <xf numFmtId="49" fontId="13" fillId="14" borderId="15" xfId="1" applyNumberFormat="1" applyFont="1" applyFill="1" applyBorder="1" applyAlignment="1" applyProtection="1">
      <alignment vertical="center"/>
    </xf>
    <xf numFmtId="12" fontId="13" fillId="14" borderId="16" xfId="1" applyNumberFormat="1" applyFont="1" applyFill="1" applyBorder="1" applyAlignment="1" applyProtection="1">
      <alignment vertical="center"/>
    </xf>
    <xf numFmtId="0" fontId="15" fillId="14" borderId="17" xfId="1" applyNumberFormat="1" applyFont="1" applyFill="1" applyBorder="1" applyAlignment="1" applyProtection="1">
      <alignment vertical="center"/>
    </xf>
    <xf numFmtId="12" fontId="15" fillId="14" borderId="17" xfId="1" applyNumberFormat="1" applyFont="1" applyFill="1" applyBorder="1" applyAlignment="1" applyProtection="1">
      <alignment vertical="center"/>
    </xf>
    <xf numFmtId="0" fontId="13" fillId="14" borderId="17" xfId="1" applyNumberFormat="1" applyFont="1" applyFill="1" applyBorder="1" applyAlignment="1" applyProtection="1">
      <alignment vertical="center"/>
    </xf>
    <xf numFmtId="0" fontId="15" fillId="14" borderId="18" xfId="1" applyNumberFormat="1" applyFont="1" applyFill="1" applyBorder="1" applyAlignment="1" applyProtection="1">
      <alignment vertical="center"/>
    </xf>
    <xf numFmtId="12" fontId="15" fillId="14" borderId="18" xfId="1" applyNumberFormat="1" applyFont="1" applyFill="1" applyBorder="1" applyAlignment="1" applyProtection="1">
      <alignment vertical="center"/>
    </xf>
    <xf numFmtId="0" fontId="13" fillId="14" borderId="18" xfId="1" applyNumberFormat="1" applyFont="1" applyFill="1" applyBorder="1" applyAlignment="1" applyProtection="1">
      <alignment vertical="center"/>
    </xf>
    <xf numFmtId="0" fontId="5" fillId="14" borderId="0" xfId="1" applyNumberFormat="1" applyFont="1" applyFill="1" applyBorder="1" applyAlignment="1" applyProtection="1">
      <alignment vertical="center"/>
    </xf>
    <xf numFmtId="0" fontId="16" fillId="14" borderId="0" xfId="1" applyNumberFormat="1" applyFont="1" applyFill="1" applyBorder="1" applyAlignment="1" applyProtection="1">
      <alignment horizontal="right" vertical="center"/>
    </xf>
    <xf numFmtId="2" fontId="16" fillId="14" borderId="0" xfId="1" applyNumberFormat="1" applyFont="1" applyFill="1" applyBorder="1" applyAlignment="1" applyProtection="1">
      <alignment horizontal="center" vertical="center"/>
    </xf>
    <xf numFmtId="0" fontId="16" fillId="14" borderId="0" xfId="1" applyNumberFormat="1" applyFont="1" applyFill="1" applyBorder="1" applyAlignment="1" applyProtection="1">
      <alignment horizontal="center" vertical="center"/>
    </xf>
    <xf numFmtId="12" fontId="15" fillId="8" borderId="14" xfId="1" applyNumberFormat="1" applyFont="1" applyFill="1" applyBorder="1" applyAlignment="1" applyProtection="1"/>
    <xf numFmtId="0" fontId="13" fillId="15" borderId="16" xfId="1" applyNumberFormat="1" applyFont="1" applyFill="1" applyBorder="1" applyAlignment="1" applyProtection="1">
      <alignment vertical="center"/>
    </xf>
    <xf numFmtId="49" fontId="13" fillId="8" borderId="15" xfId="1" applyNumberFormat="1" applyFont="1" applyFill="1" applyBorder="1" applyAlignment="1" applyProtection="1">
      <alignment vertical="center"/>
    </xf>
    <xf numFmtId="12" fontId="13" fillId="8" borderId="16" xfId="1" applyNumberFormat="1" applyFont="1" applyFill="1" applyBorder="1" applyAlignment="1" applyProtection="1">
      <alignment vertical="center"/>
    </xf>
    <xf numFmtId="0" fontId="2" fillId="14" borderId="14" xfId="1" applyNumberFormat="1" applyFont="1" applyFill="1" applyBorder="1" applyAlignment="1" applyProtection="1">
      <alignment horizontal="center"/>
    </xf>
    <xf numFmtId="0" fontId="15" fillId="14" borderId="14" xfId="1" applyNumberFormat="1" applyFont="1" applyFill="1" applyBorder="1" applyAlignment="1" applyProtection="1"/>
    <xf numFmtId="0" fontId="15" fillId="14" borderId="14" xfId="1" applyNumberFormat="1" applyFont="1" applyFill="1" applyBorder="1" applyAlignment="1" applyProtection="1">
      <alignment horizontal="center"/>
    </xf>
    <xf numFmtId="0" fontId="15" fillId="14" borderId="14" xfId="1" applyNumberFormat="1" applyFont="1" applyFill="1" applyBorder="1" applyAlignment="1" applyProtection="1">
      <alignment vertical="center"/>
    </xf>
    <xf numFmtId="0" fontId="13" fillId="14" borderId="15" xfId="1" applyNumberFormat="1" applyFont="1" applyFill="1" applyBorder="1" applyAlignment="1" applyProtection="1">
      <alignment vertical="center"/>
    </xf>
    <xf numFmtId="164" fontId="13" fillId="14" borderId="15" xfId="1" applyNumberFormat="1" applyFont="1" applyFill="1" applyBorder="1" applyAlignment="1" applyProtection="1">
      <alignment vertical="center"/>
    </xf>
    <xf numFmtId="0" fontId="2" fillId="14" borderId="16" xfId="1" applyNumberFormat="1" applyFont="1" applyFill="1" applyBorder="1" applyAlignment="1" applyProtection="1">
      <alignment horizontal="center"/>
    </xf>
    <xf numFmtId="0" fontId="15" fillId="14" borderId="16" xfId="1" applyNumberFormat="1" applyFont="1" applyFill="1" applyBorder="1" applyAlignment="1" applyProtection="1">
      <alignment horizontal="center" vertical="center"/>
    </xf>
    <xf numFmtId="12" fontId="15" fillId="14" borderId="16" xfId="1" applyNumberFormat="1" applyFont="1" applyFill="1" applyBorder="1" applyAlignment="1" applyProtection="1">
      <alignment horizontal="center" vertical="center"/>
    </xf>
    <xf numFmtId="0" fontId="15" fillId="11" borderId="16" xfId="1" applyNumberFormat="1" applyFont="1" applyFill="1" applyBorder="1" applyAlignment="1" applyProtection="1">
      <alignment horizontal="center" vertical="center"/>
    </xf>
    <xf numFmtId="49" fontId="13" fillId="11" borderId="16" xfId="1" applyNumberFormat="1" applyFont="1" applyFill="1" applyBorder="1" applyAlignment="1" applyProtection="1">
      <alignment vertical="center"/>
    </xf>
    <xf numFmtId="0" fontId="2" fillId="14" borderId="17" xfId="1" applyNumberFormat="1" applyFont="1" applyFill="1" applyBorder="1" applyAlignment="1" applyProtection="1">
      <alignment horizontal="center"/>
    </xf>
    <xf numFmtId="0" fontId="2" fillId="14" borderId="18" xfId="1" applyNumberFormat="1" applyFont="1" applyFill="1" applyBorder="1" applyAlignment="1" applyProtection="1">
      <alignment horizontal="center"/>
    </xf>
    <xf numFmtId="49" fontId="13" fillId="14" borderId="18" xfId="1" applyNumberFormat="1" applyFont="1" applyFill="1" applyBorder="1" applyAlignment="1" applyProtection="1">
      <alignment vertical="center"/>
    </xf>
    <xf numFmtId="0" fontId="2" fillId="14" borderId="0" xfId="1" applyNumberFormat="1" applyFont="1" applyFill="1" applyBorder="1" applyAlignment="1" applyProtection="1"/>
    <xf numFmtId="0" fontId="15" fillId="6" borderId="16" xfId="1" applyNumberFormat="1" applyFont="1" applyFill="1" applyBorder="1" applyAlignment="1" applyProtection="1">
      <alignment horizontal="center" vertical="center"/>
    </xf>
    <xf numFmtId="12" fontId="15" fillId="6" borderId="16" xfId="1" applyNumberFormat="1" applyFont="1" applyFill="1" applyBorder="1" applyAlignment="1" applyProtection="1">
      <alignment vertical="center"/>
    </xf>
    <xf numFmtId="14" fontId="13" fillId="6" borderId="16" xfId="1" applyNumberFormat="1" applyFont="1" applyFill="1" applyBorder="1" applyAlignment="1" applyProtection="1">
      <alignment vertical="center"/>
    </xf>
    <xf numFmtId="12" fontId="13" fillId="6" borderId="16" xfId="1" applyNumberFormat="1" applyFont="1" applyFill="1" applyBorder="1" applyAlignment="1" applyProtection="1">
      <alignment vertical="center"/>
    </xf>
    <xf numFmtId="0" fontId="13" fillId="16" borderId="16" xfId="1" applyNumberFormat="1" applyFont="1" applyFill="1" applyBorder="1" applyAlignment="1" applyProtection="1">
      <alignment vertical="center"/>
    </xf>
    <xf numFmtId="0" fontId="2" fillId="6" borderId="17" xfId="1" applyNumberFormat="1" applyFont="1" applyFill="1" applyBorder="1" applyAlignment="1" applyProtection="1">
      <alignment horizontal="center"/>
    </xf>
    <xf numFmtId="0" fontId="15" fillId="6" borderId="17" xfId="1" applyNumberFormat="1" applyFont="1" applyFill="1" applyBorder="1" applyAlignment="1" applyProtection="1">
      <alignment vertical="center"/>
    </xf>
    <xf numFmtId="12" fontId="15" fillId="6" borderId="17" xfId="1" applyNumberFormat="1" applyFont="1" applyFill="1" applyBorder="1" applyAlignment="1" applyProtection="1">
      <alignment vertical="center"/>
    </xf>
    <xf numFmtId="0" fontId="13" fillId="6" borderId="17" xfId="1" applyNumberFormat="1" applyFont="1" applyFill="1" applyBorder="1" applyAlignment="1" applyProtection="1">
      <alignment vertical="center"/>
    </xf>
    <xf numFmtId="49" fontId="13" fillId="6" borderId="17" xfId="1" applyNumberFormat="1" applyFont="1" applyFill="1" applyBorder="1" applyAlignment="1" applyProtection="1">
      <alignment vertical="center"/>
    </xf>
    <xf numFmtId="12" fontId="15" fillId="14" borderId="14" xfId="1" applyNumberFormat="1" applyFont="1" applyFill="1" applyBorder="1" applyAlignment="1" applyProtection="1">
      <alignment vertical="center"/>
    </xf>
    <xf numFmtId="12" fontId="13" fillId="14" borderId="15" xfId="1" applyNumberFormat="1" applyFont="1" applyFill="1" applyBorder="1" applyAlignment="1" applyProtection="1">
      <alignment vertical="center"/>
    </xf>
    <xf numFmtId="0" fontId="15" fillId="13" borderId="16" xfId="1" applyNumberFormat="1" applyFont="1" applyFill="1" applyBorder="1" applyAlignment="1" applyProtection="1">
      <alignment vertical="center"/>
    </xf>
    <xf numFmtId="2" fontId="5" fillId="13" borderId="3" xfId="1" applyNumberFormat="1" applyFont="1" applyFill="1" applyBorder="1" applyAlignment="1" applyProtection="1">
      <alignment vertical="center"/>
    </xf>
    <xf numFmtId="12" fontId="15" fillId="13" borderId="16" xfId="1" applyNumberFormat="1" applyFont="1" applyFill="1" applyBorder="1" applyAlignment="1" applyProtection="1">
      <alignment vertical="center"/>
    </xf>
    <xf numFmtId="0" fontId="5" fillId="13" borderId="3" xfId="1" applyNumberFormat="1" applyFont="1" applyFill="1" applyBorder="1" applyAlignment="1" applyProtection="1">
      <alignment vertical="center"/>
    </xf>
    <xf numFmtId="2" fontId="5" fillId="13" borderId="14" xfId="1" applyNumberFormat="1" applyFont="1" applyFill="1" applyBorder="1" applyAlignment="1" applyProtection="1">
      <alignment vertical="center"/>
    </xf>
    <xf numFmtId="2" fontId="13" fillId="13" borderId="15" xfId="1" applyNumberFormat="1" applyFont="1" applyFill="1" applyBorder="1" applyAlignment="1" applyProtection="1">
      <alignment vertical="center"/>
    </xf>
    <xf numFmtId="2" fontId="13" fillId="13" borderId="16" xfId="1" applyNumberFormat="1" applyFont="1" applyFill="1" applyBorder="1" applyAlignment="1" applyProtection="1">
      <alignment vertical="center"/>
    </xf>
    <xf numFmtId="0" fontId="13" fillId="13" borderId="16" xfId="1" applyNumberFormat="1" applyFont="1" applyFill="1" applyBorder="1" applyAlignment="1" applyProtection="1">
      <alignment vertical="center"/>
    </xf>
    <xf numFmtId="12" fontId="13" fillId="13" borderId="16" xfId="1" applyNumberFormat="1" applyFont="1" applyFill="1" applyBorder="1" applyAlignment="1" applyProtection="1">
      <alignment vertical="center"/>
    </xf>
    <xf numFmtId="49" fontId="13" fillId="13" borderId="16" xfId="1" applyNumberFormat="1" applyFont="1" applyFill="1" applyBorder="1" applyAlignment="1" applyProtection="1">
      <alignment vertical="center"/>
    </xf>
    <xf numFmtId="14" fontId="13" fillId="13" borderId="16" xfId="1" applyNumberFormat="1" applyFont="1" applyFill="1" applyBorder="1" applyAlignment="1" applyProtection="1">
      <alignment vertical="center"/>
    </xf>
    <xf numFmtId="14" fontId="13" fillId="11" borderId="16" xfId="1" applyNumberFormat="1" applyFont="1" applyFill="1" applyBorder="1" applyAlignment="1" applyProtection="1">
      <alignment vertical="center"/>
    </xf>
    <xf numFmtId="0" fontId="13" fillId="17" borderId="16" xfId="1" applyNumberFormat="1" applyFont="1" applyFill="1" applyBorder="1" applyAlignment="1" applyProtection="1">
      <alignment vertical="center"/>
    </xf>
    <xf numFmtId="12" fontId="13" fillId="11" borderId="16" xfId="1" applyNumberFormat="1" applyFont="1" applyFill="1" applyBorder="1" applyAlignment="1" applyProtection="1">
      <alignment vertical="center"/>
    </xf>
    <xf numFmtId="0" fontId="8" fillId="13" borderId="16" xfId="1" applyNumberFormat="1" applyFont="1" applyFill="1" applyBorder="1" applyAlignment="1" applyProtection="1">
      <alignment horizontal="left" vertical="center"/>
    </xf>
    <xf numFmtId="0" fontId="8" fillId="13" borderId="20" xfId="1" applyNumberFormat="1" applyFont="1" applyFill="1" applyBorder="1" applyAlignment="1" applyProtection="1">
      <alignment horizontal="left" vertical="center"/>
    </xf>
    <xf numFmtId="0" fontId="8" fillId="13" borderId="21" xfId="1" applyNumberFormat="1" applyFont="1" applyFill="1" applyBorder="1" applyAlignment="1" applyProtection="1">
      <alignment horizontal="left" vertical="center"/>
    </xf>
    <xf numFmtId="0" fontId="15" fillId="13" borderId="17" xfId="1" applyNumberFormat="1" applyFont="1" applyFill="1" applyBorder="1" applyAlignment="1" applyProtection="1">
      <alignment vertical="center"/>
    </xf>
    <xf numFmtId="12" fontId="15" fillId="13" borderId="17" xfId="1" applyNumberFormat="1" applyFont="1" applyFill="1" applyBorder="1" applyAlignment="1" applyProtection="1">
      <alignment vertical="center"/>
    </xf>
    <xf numFmtId="0" fontId="13" fillId="13" borderId="17" xfId="1" applyNumberFormat="1" applyFont="1" applyFill="1" applyBorder="1" applyAlignment="1" applyProtection="1">
      <alignment vertical="center"/>
    </xf>
    <xf numFmtId="12" fontId="13" fillId="13" borderId="17" xfId="1" applyNumberFormat="1" applyFont="1" applyFill="1" applyBorder="1" applyAlignment="1" applyProtection="1">
      <alignment vertical="center"/>
    </xf>
    <xf numFmtId="49" fontId="13" fillId="13" borderId="17" xfId="1" applyNumberFormat="1" applyFont="1" applyFill="1" applyBorder="1" applyAlignment="1" applyProtection="1">
      <alignment vertical="center"/>
    </xf>
    <xf numFmtId="0" fontId="8" fillId="13" borderId="22" xfId="1" applyNumberFormat="1" applyFont="1" applyFill="1" applyBorder="1" applyAlignment="1" applyProtection="1">
      <alignment horizontal="left" vertical="center"/>
    </xf>
    <xf numFmtId="0" fontId="8" fillId="13" borderId="23" xfId="1" applyNumberFormat="1" applyFont="1" applyFill="1" applyBorder="1" applyAlignment="1" applyProtection="1">
      <alignment horizontal="left" vertical="center"/>
    </xf>
    <xf numFmtId="0" fontId="15" fillId="13" borderId="18" xfId="1" applyNumberFormat="1" applyFont="1" applyFill="1" applyBorder="1" applyAlignment="1" applyProtection="1">
      <alignment vertical="center"/>
    </xf>
    <xf numFmtId="12" fontId="15" fillId="13" borderId="18" xfId="1" applyNumberFormat="1" applyFont="1" applyFill="1" applyBorder="1" applyAlignment="1" applyProtection="1">
      <alignment vertical="center"/>
    </xf>
    <xf numFmtId="0" fontId="13" fillId="13" borderId="18" xfId="1" applyNumberFormat="1" applyFont="1" applyFill="1" applyBorder="1" applyAlignment="1" applyProtection="1">
      <alignment vertical="center"/>
    </xf>
    <xf numFmtId="12" fontId="13" fillId="13" borderId="18" xfId="1" applyNumberFormat="1" applyFont="1" applyFill="1" applyBorder="1" applyAlignment="1" applyProtection="1">
      <alignment vertical="center"/>
    </xf>
    <xf numFmtId="49" fontId="13" fillId="13" borderId="18" xfId="1" applyNumberFormat="1" applyFont="1" applyFill="1" applyBorder="1" applyAlignment="1" applyProtection="1">
      <alignment vertical="center"/>
    </xf>
    <xf numFmtId="0" fontId="15" fillId="18" borderId="16" xfId="1" applyNumberFormat="1" applyFont="1" applyFill="1" applyBorder="1" applyAlignment="1" applyProtection="1">
      <alignment vertical="center"/>
    </xf>
    <xf numFmtId="12" fontId="15" fillId="18" borderId="16" xfId="1" applyNumberFormat="1" applyFont="1" applyFill="1" applyBorder="1" applyAlignment="1" applyProtection="1">
      <alignment vertical="center"/>
    </xf>
    <xf numFmtId="2" fontId="5" fillId="18" borderId="3" xfId="1" applyNumberFormat="1" applyFont="1" applyFill="1" applyBorder="1" applyAlignment="1" applyProtection="1">
      <alignment vertical="center"/>
    </xf>
    <xf numFmtId="0" fontId="5" fillId="18" borderId="3" xfId="1" applyNumberFormat="1" applyFont="1" applyFill="1" applyBorder="1" applyAlignment="1" applyProtection="1">
      <alignment vertical="center"/>
    </xf>
    <xf numFmtId="2" fontId="5" fillId="18" borderId="14" xfId="1" applyNumberFormat="1" applyFont="1" applyFill="1" applyBorder="1" applyAlignment="1" applyProtection="1">
      <alignment vertical="center"/>
    </xf>
    <xf numFmtId="2" fontId="13" fillId="18" borderId="15" xfId="1" applyNumberFormat="1" applyFont="1" applyFill="1" applyBorder="1" applyAlignment="1" applyProtection="1">
      <alignment vertical="center"/>
    </xf>
    <xf numFmtId="2" fontId="13" fillId="18" borderId="16" xfId="1" applyNumberFormat="1" applyFont="1" applyFill="1" applyBorder="1" applyAlignment="1" applyProtection="1">
      <alignment vertical="center"/>
    </xf>
    <xf numFmtId="0" fontId="13" fillId="18" borderId="16" xfId="1" applyNumberFormat="1" applyFont="1" applyFill="1" applyBorder="1" applyAlignment="1" applyProtection="1">
      <alignment vertical="center"/>
    </xf>
    <xf numFmtId="12" fontId="13" fillId="18" borderId="16" xfId="1" applyNumberFormat="1" applyFont="1" applyFill="1" applyBorder="1" applyAlignment="1" applyProtection="1">
      <alignment vertical="center"/>
    </xf>
    <xf numFmtId="49" fontId="13" fillId="18" borderId="16" xfId="1" applyNumberFormat="1" applyFont="1" applyFill="1" applyBorder="1" applyAlignment="1" applyProtection="1">
      <alignment vertical="center"/>
    </xf>
    <xf numFmtId="14" fontId="13" fillId="18" borderId="16" xfId="1" applyNumberFormat="1" applyFont="1" applyFill="1" applyBorder="1" applyAlignment="1" applyProtection="1">
      <alignment vertical="center"/>
    </xf>
    <xf numFmtId="0" fontId="17" fillId="2" borderId="0" xfId="1" applyNumberFormat="1" applyFont="1" applyFill="1" applyBorder="1" applyAlignment="1" applyProtection="1"/>
    <xf numFmtId="14" fontId="13" fillId="14" borderId="18" xfId="1" applyNumberFormat="1" applyFont="1" applyFill="1" applyBorder="1" applyAlignment="1" applyProtection="1">
      <alignment vertical="center"/>
    </xf>
    <xf numFmtId="0" fontId="4" fillId="2" borderId="0" xfId="1" applyNumberFormat="1" applyFont="1" applyFill="1" applyBorder="1" applyAlignment="1" applyProtection="1">
      <alignment horizontal="center"/>
    </xf>
    <xf numFmtId="0" fontId="5" fillId="2" borderId="0" xfId="1" applyNumberFormat="1" applyFont="1" applyFill="1" applyBorder="1" applyAlignment="1" applyProtection="1">
      <alignment horizontal="center"/>
    </xf>
    <xf numFmtId="0" fontId="2" fillId="2" borderId="26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>
      <alignment horizontal="left"/>
    </xf>
    <xf numFmtId="0" fontId="2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right"/>
    </xf>
    <xf numFmtId="0" fontId="0" fillId="2" borderId="2" xfId="1" applyNumberFormat="1" applyFont="1" applyFill="1" applyBorder="1" applyAlignment="1" applyProtection="1">
      <alignment horizontal="center"/>
    </xf>
    <xf numFmtId="0" fontId="7" fillId="2" borderId="2" xfId="1" applyNumberFormat="1" applyFont="1" applyFill="1" applyBorder="1" applyAlignment="1" applyProtection="1">
      <alignment horizontal="center"/>
    </xf>
    <xf numFmtId="2" fontId="0" fillId="2" borderId="25" xfId="1" applyNumberFormat="1" applyFont="1" applyFill="1" applyBorder="1" applyAlignment="1" applyProtection="1">
      <alignment horizontal="center"/>
    </xf>
    <xf numFmtId="0" fontId="0" fillId="2" borderId="25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>
      <alignment horizontal="center"/>
    </xf>
    <xf numFmtId="2" fontId="6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0" fontId="2" fillId="2" borderId="19" xfId="1" applyNumberFormat="1" applyFont="1" applyFill="1" applyBorder="1" applyAlignment="1" applyProtection="1">
      <alignment horizontal="center" vertical="center"/>
    </xf>
    <xf numFmtId="0" fontId="2" fillId="2" borderId="19" xfId="1" applyNumberFormat="1" applyFont="1" applyFill="1" applyBorder="1" applyAlignment="1" applyProtection="1">
      <alignment horizontal="center"/>
    </xf>
    <xf numFmtId="0" fontId="9" fillId="2" borderId="19" xfId="1" applyNumberFormat="1" applyFont="1" applyFill="1" applyBorder="1" applyAlignment="1" applyProtection="1">
      <alignment horizontal="center" vertical="center"/>
    </xf>
    <xf numFmtId="0" fontId="10" fillId="2" borderId="3" xfId="1" applyNumberFormat="1" applyFont="1" applyFill="1" applyBorder="1" applyAlignment="1" applyProtection="1">
      <alignment horizontal="center" vertical="center"/>
    </xf>
    <xf numFmtId="0" fontId="0" fillId="2" borderId="3" xfId="1" applyNumberFormat="1" applyFont="1" applyFill="1" applyBorder="1" applyAlignment="1" applyProtection="1">
      <alignment horizontal="center" vertical="center"/>
    </xf>
    <xf numFmtId="0" fontId="11" fillId="2" borderId="3" xfId="1" applyNumberFormat="1" applyFont="1" applyFill="1" applyBorder="1" applyAlignment="1" applyProtection="1">
      <alignment horizontal="center"/>
    </xf>
    <xf numFmtId="0" fontId="6" fillId="2" borderId="7" xfId="1" applyNumberFormat="1" applyFont="1" applyFill="1" applyBorder="1" applyAlignment="1" applyProtection="1">
      <alignment horizontal="center"/>
    </xf>
    <xf numFmtId="0" fontId="2" fillId="2" borderId="11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>
      <alignment horizontal="center"/>
    </xf>
    <xf numFmtId="0" fontId="13" fillId="2" borderId="7" xfId="1" applyNumberFormat="1" applyFont="1" applyFill="1" applyBorder="1" applyAlignment="1" applyProtection="1">
      <alignment horizontal="center"/>
    </xf>
    <xf numFmtId="0" fontId="6" fillId="2" borderId="19" xfId="1" applyNumberFormat="1" applyFont="1" applyFill="1" applyBorder="1" applyAlignment="1" applyProtection="1">
      <alignment horizontal="center" vertical="center"/>
    </xf>
    <xf numFmtId="0" fontId="8" fillId="0" borderId="15" xfId="1" applyNumberFormat="1" applyFont="1" applyFill="1" applyBorder="1" applyAlignment="1" applyProtection="1">
      <alignment horizontal="left" vertical="center"/>
    </xf>
    <xf numFmtId="0" fontId="8" fillId="3" borderId="15" xfId="1" applyNumberFormat="1" applyFont="1" applyFill="1" applyBorder="1" applyAlignment="1" applyProtection="1">
      <alignment horizontal="left" vertical="center"/>
    </xf>
    <xf numFmtId="0" fontId="8" fillId="0" borderId="16" xfId="1" applyNumberFormat="1" applyFont="1" applyFill="1" applyBorder="1" applyAlignment="1" applyProtection="1">
      <alignment horizontal="left" vertical="center"/>
    </xf>
    <xf numFmtId="0" fontId="8" fillId="3" borderId="16" xfId="1" applyNumberFormat="1" applyFont="1" applyFill="1" applyBorder="1" applyAlignment="1" applyProtection="1">
      <alignment horizontal="left" vertical="center"/>
    </xf>
    <xf numFmtId="0" fontId="8" fillId="0" borderId="18" xfId="1" applyNumberFormat="1" applyFont="1" applyFill="1" applyBorder="1" applyAlignment="1" applyProtection="1">
      <alignment horizontal="left" vertical="center"/>
    </xf>
    <xf numFmtId="0" fontId="8" fillId="4" borderId="16" xfId="1" applyNumberFormat="1" applyFont="1" applyFill="1" applyBorder="1" applyAlignment="1" applyProtection="1">
      <alignment horizontal="left" vertical="center"/>
    </xf>
    <xf numFmtId="2" fontId="6" fillId="2" borderId="25" xfId="1" applyNumberFormat="1" applyFont="1" applyFill="1" applyBorder="1" applyAlignment="1" applyProtection="1">
      <alignment horizontal="center"/>
    </xf>
    <xf numFmtId="0" fontId="6" fillId="2" borderId="25" xfId="1" applyNumberFormat="1" applyFont="1" applyFill="1" applyBorder="1" applyAlignment="1" applyProtection="1">
      <alignment horizontal="center"/>
    </xf>
    <xf numFmtId="0" fontId="8" fillId="2" borderId="15" xfId="1" applyNumberFormat="1" applyFont="1" applyFill="1" applyBorder="1" applyAlignment="1" applyProtection="1">
      <alignment horizontal="left" vertical="center"/>
    </xf>
    <xf numFmtId="0" fontId="8" fillId="4" borderId="15" xfId="1" applyNumberFormat="1" applyFont="1" applyFill="1" applyBorder="1" applyAlignment="1" applyProtection="1">
      <alignment horizontal="left" vertical="center"/>
    </xf>
    <xf numFmtId="0" fontId="8" fillId="2" borderId="16" xfId="1" applyNumberFormat="1" applyFont="1" applyFill="1" applyBorder="1" applyAlignment="1" applyProtection="1">
      <alignment horizontal="left" vertical="center"/>
    </xf>
    <xf numFmtId="0" fontId="8" fillId="2" borderId="18" xfId="1" applyNumberFormat="1" applyFont="1" applyFill="1" applyBorder="1" applyAlignment="1" applyProtection="1">
      <alignment horizontal="left" vertical="center"/>
    </xf>
    <xf numFmtId="0" fontId="8" fillId="6" borderId="16" xfId="1" applyNumberFormat="1" applyFont="1" applyFill="1" applyBorder="1" applyAlignment="1" applyProtection="1">
      <alignment horizontal="left" vertical="center"/>
    </xf>
    <xf numFmtId="0" fontId="8" fillId="7" borderId="16" xfId="1" applyNumberFormat="1" applyFont="1" applyFill="1" applyBorder="1" applyAlignment="1" applyProtection="1">
      <alignment horizontal="left" vertical="center"/>
    </xf>
    <xf numFmtId="0" fontId="8" fillId="8" borderId="16" xfId="1" applyNumberFormat="1" applyFont="1" applyFill="1" applyBorder="1" applyAlignment="1" applyProtection="1">
      <alignment horizontal="left" vertical="center"/>
    </xf>
    <xf numFmtId="0" fontId="8" fillId="8" borderId="15" xfId="1" applyNumberFormat="1" applyFont="1" applyFill="1" applyBorder="1" applyAlignment="1" applyProtection="1">
      <alignment horizontal="left" vertical="center"/>
    </xf>
    <xf numFmtId="0" fontId="8" fillId="11" borderId="15" xfId="1" applyNumberFormat="1" applyFont="1" applyFill="1" applyBorder="1" applyAlignment="1" applyProtection="1">
      <alignment horizontal="left" vertical="center"/>
    </xf>
    <xf numFmtId="0" fontId="8" fillId="14" borderId="15" xfId="1" applyNumberFormat="1" applyFont="1" applyFill="1" applyBorder="1" applyAlignment="1" applyProtection="1">
      <alignment horizontal="left" vertical="center"/>
    </xf>
    <xf numFmtId="0" fontId="8" fillId="6" borderId="15" xfId="1" applyNumberFormat="1" applyFont="1" applyFill="1" applyBorder="1" applyAlignment="1" applyProtection="1">
      <alignment horizontal="left" vertical="center"/>
    </xf>
    <xf numFmtId="0" fontId="8" fillId="11" borderId="16" xfId="1" applyNumberFormat="1" applyFont="1" applyFill="1" applyBorder="1" applyAlignment="1" applyProtection="1">
      <alignment horizontal="left" vertical="center"/>
    </xf>
    <xf numFmtId="0" fontId="8" fillId="14" borderId="16" xfId="1" applyNumberFormat="1" applyFont="1" applyFill="1" applyBorder="1" applyAlignment="1" applyProtection="1">
      <alignment horizontal="left" vertical="center"/>
    </xf>
    <xf numFmtId="0" fontId="8" fillId="14" borderId="18" xfId="1" applyNumberFormat="1" applyFont="1" applyFill="1" applyBorder="1" applyAlignment="1" applyProtection="1">
      <alignment horizontal="left" vertical="center"/>
    </xf>
    <xf numFmtId="166" fontId="0" fillId="2" borderId="25" xfId="1" applyNumberFormat="1" applyFont="1" applyFill="1" applyBorder="1" applyAlignment="1" applyProtection="1">
      <alignment horizontal="center"/>
    </xf>
    <xf numFmtId="0" fontId="8" fillId="13" borderId="15" xfId="1" applyNumberFormat="1" applyFont="1" applyFill="1" applyBorder="1" applyAlignment="1" applyProtection="1">
      <alignment horizontal="left" vertical="center"/>
    </xf>
    <xf numFmtId="0" fontId="8" fillId="18" borderId="15" xfId="1" applyNumberFormat="1" applyFont="1" applyFill="1" applyBorder="1" applyAlignment="1" applyProtection="1">
      <alignment horizontal="left" vertical="center"/>
    </xf>
    <xf numFmtId="0" fontId="8" fillId="18" borderId="16" xfId="1" applyNumberFormat="1" applyFont="1" applyFill="1" applyBorder="1" applyAlignment="1" applyProtection="1">
      <alignment horizontal="left" vertical="center"/>
    </xf>
    <xf numFmtId="0" fontId="8" fillId="13" borderId="16" xfId="1" applyNumberFormat="1" applyFont="1" applyFill="1" applyBorder="1" applyAlignment="1" applyProtection="1">
      <alignment horizontal="left" vertical="center"/>
    </xf>
    <xf numFmtId="0" fontId="8" fillId="13" borderId="18" xfId="1" applyNumberFormat="1" applyFont="1" applyFill="1" applyBorder="1" applyAlignment="1" applyProtection="1">
      <alignment horizontal="left" vertical="center"/>
    </xf>
    <xf numFmtId="0" fontId="8" fillId="4" borderId="18" xfId="1" applyNumberFormat="1" applyFont="1" applyFill="1" applyBorder="1" applyAlignment="1" applyProtection="1">
      <alignment horizontal="left" vertic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E6E6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DD0806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75"/>
  <sheetViews>
    <sheetView showGridLines="0" topLeftCell="A37" zoomScaleNormal="100" workbookViewId="0">
      <selection activeCell="AA26" sqref="AA26"/>
    </sheetView>
  </sheetViews>
  <sheetFormatPr defaultColWidth="11.28515625" defaultRowHeight="20.100000000000001" customHeight="1"/>
  <cols>
    <col min="1" max="1" width="6.570312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1" width="9.28515625" style="1" customWidth="1"/>
    <col min="12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855468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28515625" style="1" customWidth="1"/>
    <col min="28" max="28" width="5.85546875" style="1" customWidth="1"/>
    <col min="29" max="30" width="3.42578125" style="1" customWidth="1"/>
    <col min="31" max="32" width="4.140625" style="1" customWidth="1"/>
    <col min="33" max="33" width="4.85546875" style="1" customWidth="1"/>
    <col min="34" max="34" width="25.28515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335" t="s">
        <v>3</v>
      </c>
      <c r="B6" s="339" t="s">
        <v>75</v>
      </c>
      <c r="C6" s="339"/>
      <c r="D6" s="339"/>
      <c r="E6" s="339"/>
      <c r="F6" s="339"/>
      <c r="G6" s="339"/>
      <c r="H6" s="339"/>
      <c r="I6" s="339"/>
      <c r="J6" s="6"/>
      <c r="K6" s="335" t="s">
        <v>4</v>
      </c>
      <c r="L6" s="7" t="s">
        <v>76</v>
      </c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3"/>
      <c r="AF7" s="343"/>
      <c r="AG7" s="343"/>
      <c r="AH7" s="6"/>
    </row>
    <row r="8" spans="1:34" ht="12.75" customHeight="1">
      <c r="A8" s="6" t="s">
        <v>8</v>
      </c>
      <c r="B8" s="6"/>
      <c r="C8" s="344" t="s">
        <v>82</v>
      </c>
      <c r="D8" s="344"/>
      <c r="E8" s="344"/>
      <c r="F8" s="344"/>
      <c r="G8" s="6" t="s">
        <v>9</v>
      </c>
      <c r="H8" s="344">
        <v>2019</v>
      </c>
      <c r="I8" s="344"/>
      <c r="J8" s="6"/>
      <c r="K8" s="6" t="s">
        <v>10</v>
      </c>
      <c r="L8" s="7" t="s">
        <v>77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46"/>
      <c r="AF9" s="346"/>
      <c r="AG9" s="346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6"/>
      <c r="AF10" s="346"/>
      <c r="AG10" s="34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1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41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1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41" ht="12.75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1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1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1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1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1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1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1" ht="12.75" customHeight="1">
      <c r="A27" s="45">
        <v>2</v>
      </c>
      <c r="B27" s="46">
        <v>8</v>
      </c>
      <c r="C27" s="46">
        <v>0</v>
      </c>
      <c r="D27" s="47">
        <v>160.32</v>
      </c>
      <c r="E27" s="48">
        <v>5</v>
      </c>
      <c r="F27" s="48">
        <v>6</v>
      </c>
      <c r="G27" s="47">
        <v>76.56</v>
      </c>
      <c r="H27" s="48"/>
      <c r="I27" s="48"/>
      <c r="J27" s="49"/>
      <c r="K27" s="49">
        <v>13.92</v>
      </c>
      <c r="L27" s="50"/>
      <c r="M27" s="51"/>
      <c r="N27" s="52"/>
      <c r="O27" s="53"/>
      <c r="P27" s="52"/>
      <c r="Q27" s="52"/>
      <c r="R27" s="52"/>
      <c r="S27" s="52"/>
      <c r="T27" s="52"/>
      <c r="U27" s="52"/>
      <c r="V27" s="52"/>
      <c r="W27" s="52">
        <v>99</v>
      </c>
      <c r="X27" s="52"/>
      <c r="Y27" s="52"/>
      <c r="Z27" s="54"/>
      <c r="AA27" s="52">
        <v>150</v>
      </c>
      <c r="AB27" s="52">
        <v>0</v>
      </c>
      <c r="AC27" s="362"/>
      <c r="AD27" s="362"/>
      <c r="AE27" s="362"/>
      <c r="AF27" s="362"/>
      <c r="AG27" s="362"/>
      <c r="AH27" s="362"/>
      <c r="AI27" s="55"/>
      <c r="AJ27" s="55"/>
      <c r="AK27" s="55"/>
      <c r="AL27" s="55"/>
      <c r="AM27" s="55"/>
      <c r="AN27" s="55"/>
      <c r="AO27" s="55"/>
    </row>
    <row r="28" spans="1:41" ht="12.75" customHeight="1">
      <c r="A28" s="56">
        <f t="shared" ref="A28:A55" si="0">A27+1</f>
        <v>3</v>
      </c>
      <c r="B28" s="57">
        <v>8</v>
      </c>
      <c r="C28" s="57">
        <v>0</v>
      </c>
      <c r="D28" s="58">
        <v>160.32</v>
      </c>
      <c r="E28" s="57">
        <v>6</v>
      </c>
      <c r="F28" s="59">
        <v>6</v>
      </c>
      <c r="G28" s="47">
        <v>90.48</v>
      </c>
      <c r="H28" s="57"/>
      <c r="I28" s="57"/>
      <c r="J28" s="49"/>
      <c r="K28" s="49">
        <v>13.92</v>
      </c>
      <c r="L28" s="50"/>
      <c r="M28" s="51"/>
      <c r="N28" s="52"/>
      <c r="O28" s="60"/>
      <c r="P28" s="60"/>
      <c r="Q28" s="60"/>
      <c r="R28" s="60"/>
      <c r="S28" s="60"/>
      <c r="T28" s="60"/>
      <c r="U28" s="60"/>
      <c r="V28" s="60"/>
      <c r="W28" s="60">
        <v>99</v>
      </c>
      <c r="X28" s="60"/>
      <c r="Y28" s="60"/>
      <c r="Z28" s="61"/>
      <c r="AA28" s="60">
        <v>150</v>
      </c>
      <c r="AB28" s="60">
        <v>0</v>
      </c>
      <c r="AC28" s="362"/>
      <c r="AD28" s="362"/>
      <c r="AE28" s="362"/>
      <c r="AF28" s="362"/>
      <c r="AG28" s="362"/>
      <c r="AH28" s="362"/>
      <c r="AI28" s="55"/>
      <c r="AJ28" s="55"/>
      <c r="AK28" s="55"/>
      <c r="AL28" s="55"/>
      <c r="AM28" s="55"/>
      <c r="AN28" s="55"/>
      <c r="AO28" s="55"/>
    </row>
    <row r="29" spans="1:41" ht="12.75" customHeight="1">
      <c r="A29" s="62">
        <f t="shared" si="0"/>
        <v>4</v>
      </c>
      <c r="B29" s="63">
        <v>8</v>
      </c>
      <c r="C29" s="64">
        <v>0</v>
      </c>
      <c r="D29" s="65">
        <v>160.32</v>
      </c>
      <c r="E29" s="63">
        <v>7</v>
      </c>
      <c r="F29" s="63">
        <v>6</v>
      </c>
      <c r="G29" s="66">
        <v>104.4</v>
      </c>
      <c r="H29" s="63"/>
      <c r="I29" s="63"/>
      <c r="J29" s="67"/>
      <c r="K29" s="67">
        <v>13.92</v>
      </c>
      <c r="L29" s="68"/>
      <c r="M29" s="69"/>
      <c r="N29" s="70"/>
      <c r="O29" s="71"/>
      <c r="P29" s="72"/>
      <c r="Q29" s="72"/>
      <c r="R29" s="73"/>
      <c r="S29" s="72"/>
      <c r="T29" s="73"/>
      <c r="U29" s="72"/>
      <c r="V29" s="72"/>
      <c r="W29" s="72">
        <v>99</v>
      </c>
      <c r="X29" s="72"/>
      <c r="Y29" s="72"/>
      <c r="Z29" s="74"/>
      <c r="AA29" s="72">
        <v>150</v>
      </c>
      <c r="AB29" s="72">
        <v>0</v>
      </c>
      <c r="AC29" s="363"/>
      <c r="AD29" s="363"/>
      <c r="AE29" s="363"/>
      <c r="AF29" s="363"/>
      <c r="AG29" s="363"/>
      <c r="AH29" s="363"/>
      <c r="AI29" s="55"/>
      <c r="AJ29" s="55"/>
      <c r="AK29" s="55"/>
      <c r="AL29" s="55"/>
      <c r="AM29" s="55"/>
      <c r="AN29" s="55"/>
      <c r="AO29" s="55"/>
    </row>
    <row r="30" spans="1:41" ht="12.75" customHeight="1">
      <c r="A30" s="56">
        <f t="shared" si="0"/>
        <v>5</v>
      </c>
      <c r="B30" s="57">
        <v>8</v>
      </c>
      <c r="C30" s="59">
        <v>0</v>
      </c>
      <c r="D30" s="58">
        <v>160.32</v>
      </c>
      <c r="E30" s="57">
        <v>8</v>
      </c>
      <c r="F30" s="57">
        <v>6</v>
      </c>
      <c r="G30" s="47">
        <v>118.32</v>
      </c>
      <c r="H30" s="57"/>
      <c r="I30" s="57"/>
      <c r="J30" s="49"/>
      <c r="K30" s="49">
        <v>13.92</v>
      </c>
      <c r="L30" s="50"/>
      <c r="M30" s="51"/>
      <c r="N30" s="52"/>
      <c r="O30" s="60"/>
      <c r="P30" s="60"/>
      <c r="Q30" s="60"/>
      <c r="R30" s="60"/>
      <c r="S30" s="60"/>
      <c r="T30" s="60"/>
      <c r="U30" s="60"/>
      <c r="V30" s="60"/>
      <c r="W30" s="60">
        <v>99</v>
      </c>
      <c r="X30" s="60"/>
      <c r="Y30" s="60"/>
      <c r="Z30" s="61"/>
      <c r="AA30" s="60">
        <v>150</v>
      </c>
      <c r="AB30" s="60">
        <v>0</v>
      </c>
      <c r="AC30" s="362"/>
      <c r="AD30" s="362"/>
      <c r="AE30" s="362"/>
      <c r="AF30" s="362"/>
      <c r="AG30" s="362"/>
      <c r="AH30" s="362"/>
      <c r="AI30" s="55"/>
      <c r="AJ30" s="55"/>
      <c r="AK30" s="55"/>
      <c r="AL30" s="55"/>
      <c r="AM30" s="55"/>
      <c r="AN30" s="55"/>
      <c r="AO30" s="55"/>
    </row>
    <row r="31" spans="1:41" ht="12.75" customHeight="1">
      <c r="A31" s="62">
        <f t="shared" si="0"/>
        <v>6</v>
      </c>
      <c r="B31" s="63">
        <v>8</v>
      </c>
      <c r="C31" s="64">
        <v>0</v>
      </c>
      <c r="D31" s="65">
        <v>160.32</v>
      </c>
      <c r="E31" s="63">
        <v>9</v>
      </c>
      <c r="F31" s="63">
        <v>6</v>
      </c>
      <c r="G31" s="66">
        <v>132.24</v>
      </c>
      <c r="H31" s="63"/>
      <c r="I31" s="63"/>
      <c r="J31" s="67"/>
      <c r="K31" s="67">
        <v>13.92</v>
      </c>
      <c r="L31" s="68"/>
      <c r="M31" s="69"/>
      <c r="N31" s="70"/>
      <c r="O31" s="71"/>
      <c r="P31" s="72"/>
      <c r="Q31" s="72"/>
      <c r="R31" s="72"/>
      <c r="S31" s="72"/>
      <c r="T31" s="72"/>
      <c r="U31" s="72"/>
      <c r="V31" s="72"/>
      <c r="W31" s="72">
        <v>99</v>
      </c>
      <c r="X31" s="72"/>
      <c r="Y31" s="72"/>
      <c r="Z31" s="74"/>
      <c r="AA31" s="72">
        <v>150</v>
      </c>
      <c r="AB31" s="72">
        <v>0</v>
      </c>
      <c r="AC31" s="363"/>
      <c r="AD31" s="363"/>
      <c r="AE31" s="363"/>
      <c r="AF31" s="363"/>
      <c r="AG31" s="363"/>
      <c r="AH31" s="363"/>
      <c r="AI31" s="55"/>
      <c r="AJ31" s="55"/>
      <c r="AK31" s="55"/>
      <c r="AL31" s="55"/>
      <c r="AM31" s="55"/>
      <c r="AN31" s="55"/>
      <c r="AO31" s="55"/>
    </row>
    <row r="32" spans="1:41" ht="12.75" customHeight="1">
      <c r="A32" s="56">
        <f t="shared" si="0"/>
        <v>7</v>
      </c>
      <c r="B32" s="57">
        <v>8</v>
      </c>
      <c r="C32" s="59">
        <v>0</v>
      </c>
      <c r="D32" s="58">
        <v>160.32</v>
      </c>
      <c r="E32" s="57">
        <v>10</v>
      </c>
      <c r="F32" s="57">
        <v>6</v>
      </c>
      <c r="G32" s="47">
        <v>146.16</v>
      </c>
      <c r="H32" s="57"/>
      <c r="I32" s="57"/>
      <c r="J32" s="49"/>
      <c r="K32" s="49">
        <v>13.92</v>
      </c>
      <c r="L32" s="50"/>
      <c r="M32" s="51"/>
      <c r="N32" s="52"/>
      <c r="O32" s="60"/>
      <c r="P32" s="60"/>
      <c r="Q32" s="60"/>
      <c r="R32" s="60"/>
      <c r="S32" s="60"/>
      <c r="T32" s="60"/>
      <c r="U32" s="60"/>
      <c r="V32" s="60"/>
      <c r="W32" s="60">
        <v>99</v>
      </c>
      <c r="X32" s="60"/>
      <c r="Y32" s="60"/>
      <c r="Z32" s="61"/>
      <c r="AA32" s="60">
        <v>150</v>
      </c>
      <c r="AB32" s="60">
        <v>0</v>
      </c>
      <c r="AC32" s="362"/>
      <c r="AD32" s="362"/>
      <c r="AE32" s="362"/>
      <c r="AF32" s="362"/>
      <c r="AG32" s="362"/>
      <c r="AH32" s="362"/>
      <c r="AI32" s="55"/>
      <c r="AJ32" s="55"/>
      <c r="AK32" s="55"/>
      <c r="AL32" s="55"/>
      <c r="AM32" s="55"/>
      <c r="AN32" s="55"/>
      <c r="AO32" s="55"/>
    </row>
    <row r="33" spans="1:41" ht="12.75" customHeight="1">
      <c r="A33" s="56">
        <f t="shared" si="0"/>
        <v>8</v>
      </c>
      <c r="B33" s="57">
        <v>8</v>
      </c>
      <c r="C33" s="59">
        <v>0</v>
      </c>
      <c r="D33" s="58">
        <v>160.32</v>
      </c>
      <c r="E33" s="57">
        <v>11</v>
      </c>
      <c r="F33" s="57">
        <v>6</v>
      </c>
      <c r="G33" s="47">
        <v>160.08000000000001</v>
      </c>
      <c r="H33" s="57"/>
      <c r="I33" s="57"/>
      <c r="J33" s="49"/>
      <c r="K33" s="49">
        <v>13.92</v>
      </c>
      <c r="L33" s="50"/>
      <c r="M33" s="51"/>
      <c r="N33" s="52"/>
      <c r="O33" s="60"/>
      <c r="P33" s="60"/>
      <c r="Q33" s="60"/>
      <c r="R33" s="60"/>
      <c r="S33" s="60"/>
      <c r="T33" s="60"/>
      <c r="U33" s="60"/>
      <c r="V33" s="60"/>
      <c r="W33" s="60">
        <v>99</v>
      </c>
      <c r="X33" s="60"/>
      <c r="Y33" s="60"/>
      <c r="Z33" s="61"/>
      <c r="AA33" s="60">
        <v>150</v>
      </c>
      <c r="AB33" s="60">
        <v>0</v>
      </c>
      <c r="AC33" s="364"/>
      <c r="AD33" s="364"/>
      <c r="AE33" s="364"/>
      <c r="AF33" s="364"/>
      <c r="AG33" s="364"/>
      <c r="AH33" s="364"/>
      <c r="AI33" s="55"/>
      <c r="AJ33" s="55"/>
      <c r="AK33" s="55"/>
      <c r="AL33" s="55"/>
      <c r="AM33" s="55"/>
      <c r="AN33" s="55"/>
      <c r="AO33" s="55"/>
    </row>
    <row r="34" spans="1:41" ht="12.75" customHeight="1">
      <c r="A34" s="56">
        <f t="shared" si="0"/>
        <v>9</v>
      </c>
      <c r="B34" s="57">
        <v>8</v>
      </c>
      <c r="C34" s="59">
        <v>0</v>
      </c>
      <c r="D34" s="58">
        <v>160.32</v>
      </c>
      <c r="E34" s="57">
        <v>12</v>
      </c>
      <c r="F34" s="57">
        <v>6</v>
      </c>
      <c r="G34" s="47">
        <v>174</v>
      </c>
      <c r="H34" s="57"/>
      <c r="I34" s="57"/>
      <c r="J34" s="49"/>
      <c r="K34" s="49">
        <v>13.92</v>
      </c>
      <c r="L34" s="50"/>
      <c r="M34" s="51"/>
      <c r="N34" s="52"/>
      <c r="O34" s="60"/>
      <c r="P34" s="60"/>
      <c r="Q34" s="60"/>
      <c r="R34" s="60"/>
      <c r="S34" s="60"/>
      <c r="T34" s="60"/>
      <c r="U34" s="60"/>
      <c r="V34" s="60"/>
      <c r="W34" s="60">
        <v>99</v>
      </c>
      <c r="X34" s="60"/>
      <c r="Y34" s="60"/>
      <c r="Z34" s="61"/>
      <c r="AA34" s="60">
        <v>150</v>
      </c>
      <c r="AB34" s="60">
        <v>0</v>
      </c>
      <c r="AC34" s="364"/>
      <c r="AD34" s="364"/>
      <c r="AE34" s="364"/>
      <c r="AF34" s="364"/>
      <c r="AG34" s="364"/>
      <c r="AH34" s="364"/>
      <c r="AI34" s="55"/>
      <c r="AJ34" s="55"/>
      <c r="AK34" s="55"/>
      <c r="AL34" s="55"/>
      <c r="AM34" s="55"/>
      <c r="AN34" s="55"/>
      <c r="AO34" s="55"/>
    </row>
    <row r="35" spans="1:41" ht="12.75" customHeight="1">
      <c r="A35" s="56">
        <f t="shared" si="0"/>
        <v>10</v>
      </c>
      <c r="B35" s="57">
        <v>8</v>
      </c>
      <c r="C35" s="59">
        <v>0</v>
      </c>
      <c r="D35" s="58">
        <v>160.32</v>
      </c>
      <c r="E35" s="57">
        <v>13</v>
      </c>
      <c r="F35" s="57">
        <v>6</v>
      </c>
      <c r="G35" s="47">
        <v>187.92</v>
      </c>
      <c r="H35" s="57"/>
      <c r="I35" s="57"/>
      <c r="J35" s="49"/>
      <c r="K35" s="49">
        <v>13.92</v>
      </c>
      <c r="L35" s="50"/>
      <c r="M35" s="51"/>
      <c r="N35" s="52"/>
      <c r="O35" s="60"/>
      <c r="P35" s="60"/>
      <c r="Q35" s="60"/>
      <c r="R35" s="60"/>
      <c r="S35" s="60"/>
      <c r="T35" s="60"/>
      <c r="U35" s="60"/>
      <c r="V35" s="60"/>
      <c r="W35" s="60">
        <v>99</v>
      </c>
      <c r="X35" s="60"/>
      <c r="Y35" s="60"/>
      <c r="Z35" s="61"/>
      <c r="AA35" s="60">
        <v>150</v>
      </c>
      <c r="AB35" s="60">
        <v>0</v>
      </c>
      <c r="AC35" s="364"/>
      <c r="AD35" s="364"/>
      <c r="AE35" s="364"/>
      <c r="AF35" s="364"/>
      <c r="AG35" s="364"/>
      <c r="AH35" s="364"/>
      <c r="AI35" s="55"/>
      <c r="AJ35" s="55"/>
      <c r="AK35" s="55"/>
      <c r="AL35" s="55"/>
      <c r="AM35" s="55"/>
      <c r="AN35" s="55"/>
      <c r="AO35" s="55"/>
    </row>
    <row r="36" spans="1:41" ht="12.75" customHeight="1">
      <c r="A36" s="56">
        <f t="shared" si="0"/>
        <v>11</v>
      </c>
      <c r="B36" s="57">
        <v>8</v>
      </c>
      <c r="C36" s="59">
        <v>0</v>
      </c>
      <c r="D36" s="58">
        <v>160.32</v>
      </c>
      <c r="E36" s="57">
        <v>14</v>
      </c>
      <c r="F36" s="57">
        <v>7</v>
      </c>
      <c r="G36" s="47">
        <v>203</v>
      </c>
      <c r="H36" s="57"/>
      <c r="I36" s="57"/>
      <c r="J36" s="49"/>
      <c r="K36" s="49">
        <v>15.08</v>
      </c>
      <c r="L36" s="50"/>
      <c r="M36" s="51"/>
      <c r="N36" s="52"/>
      <c r="O36" s="60"/>
      <c r="P36" s="60">
        <v>760946</v>
      </c>
      <c r="Q36" s="60">
        <v>14</v>
      </c>
      <c r="R36" s="60">
        <v>7</v>
      </c>
      <c r="S36" s="60">
        <v>1</v>
      </c>
      <c r="T36" s="60">
        <v>8</v>
      </c>
      <c r="U36" s="60">
        <v>179.8</v>
      </c>
      <c r="V36" s="60"/>
      <c r="W36" s="60">
        <v>99</v>
      </c>
      <c r="X36" s="60"/>
      <c r="Y36" s="60"/>
      <c r="Z36" s="61"/>
      <c r="AA36" s="60">
        <v>150</v>
      </c>
      <c r="AB36" s="60">
        <v>0</v>
      </c>
      <c r="AC36" s="364"/>
      <c r="AD36" s="364"/>
      <c r="AE36" s="364"/>
      <c r="AF36" s="364"/>
      <c r="AG36" s="364"/>
      <c r="AH36" s="364"/>
      <c r="AI36" s="55"/>
      <c r="AJ36" s="55"/>
      <c r="AK36" s="55"/>
      <c r="AL36" s="55"/>
      <c r="AM36" s="55"/>
      <c r="AN36" s="55"/>
      <c r="AO36" s="55"/>
    </row>
    <row r="37" spans="1:41" ht="12.75" customHeight="1">
      <c r="A37" s="56">
        <f t="shared" si="0"/>
        <v>12</v>
      </c>
      <c r="B37" s="57">
        <v>8</v>
      </c>
      <c r="C37" s="59">
        <v>0</v>
      </c>
      <c r="D37" s="58">
        <v>160.32</v>
      </c>
      <c r="E37" s="57">
        <v>2</v>
      </c>
      <c r="F37" s="57">
        <v>3</v>
      </c>
      <c r="G37" s="47">
        <v>31.32</v>
      </c>
      <c r="H37" s="57"/>
      <c r="I37" s="57"/>
      <c r="J37" s="49"/>
      <c r="K37" s="49">
        <v>8.1199999999999992</v>
      </c>
      <c r="L37" s="50"/>
      <c r="M37" s="51"/>
      <c r="N37" s="52"/>
      <c r="O37" s="60"/>
      <c r="P37" s="60"/>
      <c r="Q37" s="60"/>
      <c r="R37" s="60"/>
      <c r="S37" s="60"/>
      <c r="T37" s="60"/>
      <c r="U37" s="60"/>
      <c r="V37" s="60"/>
      <c r="W37" s="60">
        <v>99</v>
      </c>
      <c r="X37" s="60"/>
      <c r="Y37" s="60"/>
      <c r="Z37" s="61"/>
      <c r="AA37" s="60">
        <v>150</v>
      </c>
      <c r="AB37" s="60">
        <v>0</v>
      </c>
      <c r="AC37" s="364"/>
      <c r="AD37" s="364"/>
      <c r="AE37" s="364"/>
      <c r="AF37" s="364"/>
      <c r="AG37" s="364"/>
      <c r="AH37" s="364"/>
      <c r="AI37" s="55"/>
      <c r="AJ37" s="55"/>
      <c r="AK37" s="55"/>
      <c r="AL37" s="55"/>
      <c r="AM37" s="55"/>
      <c r="AN37" s="55"/>
      <c r="AO37" s="55"/>
    </row>
    <row r="38" spans="1:41" ht="12.75" customHeight="1">
      <c r="A38" s="56">
        <f t="shared" si="0"/>
        <v>13</v>
      </c>
      <c r="B38" s="57">
        <v>8</v>
      </c>
      <c r="C38" s="59">
        <v>0</v>
      </c>
      <c r="D38" s="58">
        <v>160.32</v>
      </c>
      <c r="E38" s="57">
        <v>2</v>
      </c>
      <c r="F38" s="57">
        <v>10</v>
      </c>
      <c r="G38" s="47">
        <v>39.44</v>
      </c>
      <c r="H38" s="57"/>
      <c r="I38" s="57"/>
      <c r="J38" s="49"/>
      <c r="K38" s="49">
        <v>8.1199999999999992</v>
      </c>
      <c r="L38" s="50"/>
      <c r="M38" s="51"/>
      <c r="N38" s="52"/>
      <c r="O38" s="60"/>
      <c r="P38" s="60"/>
      <c r="Q38" s="60"/>
      <c r="R38" s="60"/>
      <c r="S38" s="60"/>
      <c r="T38" s="60"/>
      <c r="U38" s="60"/>
      <c r="V38" s="60"/>
      <c r="W38" s="60">
        <v>99</v>
      </c>
      <c r="X38" s="60"/>
      <c r="Y38" s="60"/>
      <c r="Z38" s="61"/>
      <c r="AA38" s="60">
        <v>150</v>
      </c>
      <c r="AB38" s="60">
        <v>0</v>
      </c>
      <c r="AC38" s="364"/>
      <c r="AD38" s="364"/>
      <c r="AE38" s="364"/>
      <c r="AF38" s="364"/>
      <c r="AG38" s="364"/>
      <c r="AH38" s="364"/>
      <c r="AI38" s="55"/>
      <c r="AJ38" s="55"/>
      <c r="AK38" s="55"/>
      <c r="AL38" s="55"/>
      <c r="AM38" s="55"/>
      <c r="AN38" s="55"/>
      <c r="AO38" s="55"/>
    </row>
    <row r="39" spans="1:41" ht="12.75" customHeight="1">
      <c r="A39" s="56">
        <f t="shared" si="0"/>
        <v>14</v>
      </c>
      <c r="B39" s="57">
        <v>8</v>
      </c>
      <c r="C39" s="59">
        <v>0</v>
      </c>
      <c r="D39" s="58">
        <v>160.32</v>
      </c>
      <c r="E39" s="57">
        <v>3</v>
      </c>
      <c r="F39" s="57">
        <v>5</v>
      </c>
      <c r="G39" s="47">
        <v>47.56</v>
      </c>
      <c r="H39" s="57"/>
      <c r="I39" s="57"/>
      <c r="J39" s="49"/>
      <c r="K39" s="49">
        <v>8.1199999999999992</v>
      </c>
      <c r="L39" s="50"/>
      <c r="M39" s="51"/>
      <c r="N39" s="52"/>
      <c r="O39" s="60"/>
      <c r="P39" s="60"/>
      <c r="Q39" s="60"/>
      <c r="R39" s="60"/>
      <c r="S39" s="60"/>
      <c r="T39" s="60"/>
      <c r="U39" s="60"/>
      <c r="V39" s="60"/>
      <c r="W39" s="60">
        <v>99</v>
      </c>
      <c r="X39" s="60"/>
      <c r="Y39" s="60"/>
      <c r="Z39" s="61"/>
      <c r="AA39" s="60">
        <v>150</v>
      </c>
      <c r="AB39" s="60">
        <v>0</v>
      </c>
      <c r="AC39" s="364"/>
      <c r="AD39" s="364"/>
      <c r="AE39" s="364"/>
      <c r="AF39" s="364"/>
      <c r="AG39" s="364"/>
      <c r="AH39" s="364"/>
      <c r="AI39" s="55"/>
      <c r="AJ39" s="55"/>
      <c r="AK39" s="55"/>
      <c r="AL39" s="55"/>
      <c r="AM39" s="55"/>
      <c r="AN39" s="55"/>
      <c r="AO39" s="55"/>
    </row>
    <row r="40" spans="1:41" ht="12.75" customHeight="1">
      <c r="A40" s="56">
        <f t="shared" si="0"/>
        <v>15</v>
      </c>
      <c r="B40" s="57">
        <v>8</v>
      </c>
      <c r="C40" s="59">
        <v>0</v>
      </c>
      <c r="D40" s="58">
        <v>160.32</v>
      </c>
      <c r="E40" s="57">
        <v>4</v>
      </c>
      <c r="F40" s="57">
        <v>0</v>
      </c>
      <c r="G40" s="47">
        <v>55.68</v>
      </c>
      <c r="H40" s="57"/>
      <c r="I40" s="57"/>
      <c r="J40" s="49"/>
      <c r="K40" s="49">
        <v>8.1199999999999992</v>
      </c>
      <c r="L40" s="50"/>
      <c r="M40" s="51"/>
      <c r="N40" s="52"/>
      <c r="O40" s="75"/>
      <c r="P40" s="60"/>
      <c r="Q40" s="60"/>
      <c r="R40" s="60"/>
      <c r="S40" s="60"/>
      <c r="T40" s="60"/>
      <c r="U40" s="60"/>
      <c r="V40" s="60"/>
      <c r="W40" s="60">
        <v>99</v>
      </c>
      <c r="X40" s="60"/>
      <c r="Y40" s="60"/>
      <c r="Z40" s="61"/>
      <c r="AA40" s="60">
        <v>150</v>
      </c>
      <c r="AB40" s="60">
        <v>0</v>
      </c>
      <c r="AC40" s="364"/>
      <c r="AD40" s="364"/>
      <c r="AE40" s="364"/>
      <c r="AF40" s="364"/>
      <c r="AG40" s="364"/>
      <c r="AH40" s="364"/>
      <c r="AI40" s="55"/>
      <c r="AJ40" s="55"/>
      <c r="AK40" s="55"/>
      <c r="AL40" s="55"/>
      <c r="AM40" s="55"/>
      <c r="AN40" s="55"/>
      <c r="AO40" s="55"/>
    </row>
    <row r="41" spans="1:41" ht="12.75" customHeight="1">
      <c r="A41" s="62">
        <f t="shared" si="0"/>
        <v>16</v>
      </c>
      <c r="B41" s="63">
        <v>8</v>
      </c>
      <c r="C41" s="63">
        <v>0</v>
      </c>
      <c r="D41" s="65">
        <v>160.32</v>
      </c>
      <c r="E41" s="63">
        <v>4</v>
      </c>
      <c r="F41" s="63">
        <v>7</v>
      </c>
      <c r="G41" s="66">
        <v>63.8</v>
      </c>
      <c r="H41" s="63"/>
      <c r="I41" s="63"/>
      <c r="J41" s="67"/>
      <c r="K41" s="67">
        <v>8.1199999999999992</v>
      </c>
      <c r="L41" s="68"/>
      <c r="M41" s="69"/>
      <c r="N41" s="70"/>
      <c r="O41" s="76"/>
      <c r="P41" s="72"/>
      <c r="Q41" s="72"/>
      <c r="R41" s="72"/>
      <c r="S41" s="72"/>
      <c r="T41" s="72"/>
      <c r="U41" s="72"/>
      <c r="V41" s="72"/>
      <c r="W41" s="72">
        <v>110</v>
      </c>
      <c r="X41" s="72"/>
      <c r="Y41" s="72"/>
      <c r="Z41" s="74"/>
      <c r="AA41" s="72">
        <v>150</v>
      </c>
      <c r="AB41" s="72">
        <v>0</v>
      </c>
      <c r="AC41" s="365"/>
      <c r="AD41" s="365"/>
      <c r="AE41" s="365"/>
      <c r="AF41" s="365"/>
      <c r="AG41" s="365"/>
      <c r="AH41" s="365"/>
      <c r="AI41" s="55"/>
      <c r="AJ41" s="55"/>
      <c r="AK41" s="55"/>
      <c r="AL41" s="55"/>
      <c r="AM41" s="55"/>
      <c r="AN41" s="55"/>
      <c r="AO41" s="55"/>
    </row>
    <row r="42" spans="1:41" ht="12.75" customHeight="1">
      <c r="A42" s="62">
        <f t="shared" si="0"/>
        <v>17</v>
      </c>
      <c r="B42" s="63">
        <v>8</v>
      </c>
      <c r="C42" s="63">
        <v>0</v>
      </c>
      <c r="D42" s="65">
        <v>160.32</v>
      </c>
      <c r="E42" s="63">
        <v>5</v>
      </c>
      <c r="F42" s="63">
        <v>2</v>
      </c>
      <c r="G42" s="66">
        <v>71.92</v>
      </c>
      <c r="H42" s="63"/>
      <c r="I42" s="63"/>
      <c r="J42" s="67"/>
      <c r="K42" s="67">
        <v>8.1199999999999992</v>
      </c>
      <c r="L42" s="68"/>
      <c r="M42" s="69"/>
      <c r="N42" s="70"/>
      <c r="O42" s="72"/>
      <c r="P42" s="72"/>
      <c r="Q42" s="72"/>
      <c r="R42" s="72"/>
      <c r="S42" s="72"/>
      <c r="T42" s="72"/>
      <c r="U42" s="72"/>
      <c r="V42" s="72"/>
      <c r="W42" s="72">
        <v>110</v>
      </c>
      <c r="X42" s="72"/>
      <c r="Y42" s="72"/>
      <c r="Z42" s="74"/>
      <c r="AA42" s="72">
        <v>150</v>
      </c>
      <c r="AB42" s="72">
        <v>0</v>
      </c>
      <c r="AC42" s="365"/>
      <c r="AD42" s="365"/>
      <c r="AE42" s="365"/>
      <c r="AF42" s="365"/>
      <c r="AG42" s="365"/>
      <c r="AH42" s="365"/>
      <c r="AI42" s="55"/>
      <c r="AJ42" s="55"/>
      <c r="AK42" s="55"/>
      <c r="AL42" s="55"/>
      <c r="AM42" s="55"/>
      <c r="AN42" s="55"/>
      <c r="AO42" s="55"/>
    </row>
    <row r="43" spans="1:41" ht="12.75" customHeight="1">
      <c r="A43" s="56">
        <f t="shared" si="0"/>
        <v>18</v>
      </c>
      <c r="B43" s="57">
        <v>8</v>
      </c>
      <c r="C43" s="57">
        <v>0</v>
      </c>
      <c r="D43" s="58">
        <v>160.32</v>
      </c>
      <c r="E43" s="57">
        <v>5</v>
      </c>
      <c r="F43" s="57">
        <v>9</v>
      </c>
      <c r="G43" s="47">
        <v>80.040000000000006</v>
      </c>
      <c r="H43" s="57"/>
      <c r="I43" s="57"/>
      <c r="J43" s="49"/>
      <c r="K43" s="49">
        <v>8.1199999999999992</v>
      </c>
      <c r="L43" s="50"/>
      <c r="M43" s="51"/>
      <c r="N43" s="52"/>
      <c r="O43" s="60"/>
      <c r="P43" s="60"/>
      <c r="Q43" s="60"/>
      <c r="R43" s="60"/>
      <c r="S43" s="60"/>
      <c r="T43" s="60"/>
      <c r="U43" s="60"/>
      <c r="V43" s="60"/>
      <c r="W43" s="60">
        <v>100</v>
      </c>
      <c r="X43" s="60"/>
      <c r="Y43" s="60"/>
      <c r="Z43" s="61"/>
      <c r="AA43" s="60">
        <v>150</v>
      </c>
      <c r="AB43" s="60">
        <v>0</v>
      </c>
      <c r="AC43" s="364"/>
      <c r="AD43" s="364"/>
      <c r="AE43" s="364"/>
      <c r="AF43" s="364"/>
      <c r="AG43" s="364"/>
      <c r="AH43" s="364"/>
      <c r="AI43" s="55"/>
      <c r="AJ43" s="55"/>
      <c r="AK43" s="55"/>
      <c r="AL43" s="55"/>
      <c r="AM43" s="55"/>
      <c r="AN43" s="55"/>
      <c r="AO43" s="55"/>
    </row>
    <row r="44" spans="1:41" ht="12.75" customHeight="1">
      <c r="A44" s="56">
        <f t="shared" si="0"/>
        <v>19</v>
      </c>
      <c r="B44" s="57">
        <v>8</v>
      </c>
      <c r="C44" s="57">
        <v>0</v>
      </c>
      <c r="D44" s="58">
        <v>160.32</v>
      </c>
      <c r="E44" s="57">
        <v>6</v>
      </c>
      <c r="F44" s="57">
        <v>4</v>
      </c>
      <c r="G44" s="47">
        <v>88.16</v>
      </c>
      <c r="H44" s="57"/>
      <c r="I44" s="57"/>
      <c r="J44" s="49"/>
      <c r="K44" s="49">
        <v>8.1199999999999992</v>
      </c>
      <c r="L44" s="50"/>
      <c r="M44" s="51"/>
      <c r="N44" s="52"/>
      <c r="O44" s="60"/>
      <c r="P44" s="60"/>
      <c r="Q44" s="60"/>
      <c r="R44" s="60"/>
      <c r="S44" s="60"/>
      <c r="T44" s="60"/>
      <c r="U44" s="60"/>
      <c r="V44" s="60"/>
      <c r="W44" s="60">
        <v>110</v>
      </c>
      <c r="X44" s="60"/>
      <c r="Y44" s="60"/>
      <c r="Z44" s="61"/>
      <c r="AA44" s="60">
        <v>150</v>
      </c>
      <c r="AB44" s="60">
        <v>0</v>
      </c>
      <c r="AC44" s="364"/>
      <c r="AD44" s="364"/>
      <c r="AE44" s="364"/>
      <c r="AF44" s="364"/>
      <c r="AG44" s="364"/>
      <c r="AH44" s="364"/>
      <c r="AI44" s="55"/>
      <c r="AJ44" s="55"/>
      <c r="AK44" s="55"/>
      <c r="AL44" s="55"/>
      <c r="AM44" s="55"/>
      <c r="AN44" s="55"/>
      <c r="AO44" s="55"/>
    </row>
    <row r="45" spans="1:41" ht="12.75" customHeight="1">
      <c r="A45" s="62">
        <f t="shared" si="0"/>
        <v>20</v>
      </c>
      <c r="B45" s="63">
        <v>8</v>
      </c>
      <c r="C45" s="63">
        <v>0</v>
      </c>
      <c r="D45" s="65">
        <v>160.32</v>
      </c>
      <c r="E45" s="63">
        <v>6</v>
      </c>
      <c r="F45" s="63">
        <v>11</v>
      </c>
      <c r="G45" s="66">
        <v>96.28</v>
      </c>
      <c r="H45" s="63"/>
      <c r="I45" s="63"/>
      <c r="J45" s="67"/>
      <c r="K45" s="67">
        <v>8.1199999999999992</v>
      </c>
      <c r="L45" s="68"/>
      <c r="M45" s="69"/>
      <c r="N45" s="70"/>
      <c r="O45" s="72"/>
      <c r="P45" s="72"/>
      <c r="Q45" s="72"/>
      <c r="R45" s="72"/>
      <c r="S45" s="72"/>
      <c r="T45" s="72"/>
      <c r="U45" s="72"/>
      <c r="V45" s="72"/>
      <c r="W45" s="72">
        <v>110</v>
      </c>
      <c r="X45" s="72"/>
      <c r="Y45" s="72"/>
      <c r="Z45" s="74"/>
      <c r="AA45" s="72">
        <v>150</v>
      </c>
      <c r="AB45" s="72">
        <v>0</v>
      </c>
      <c r="AC45" s="365"/>
      <c r="AD45" s="365"/>
      <c r="AE45" s="365"/>
      <c r="AF45" s="365"/>
      <c r="AG45" s="365"/>
      <c r="AH45" s="365"/>
      <c r="AI45" s="55"/>
      <c r="AJ45" s="55"/>
      <c r="AK45" s="55"/>
      <c r="AL45" s="55"/>
      <c r="AM45" s="55"/>
      <c r="AN45" s="55"/>
      <c r="AO45" s="55"/>
    </row>
    <row r="46" spans="1:41" ht="12.75" customHeight="1">
      <c r="A46" s="62">
        <f t="shared" si="0"/>
        <v>21</v>
      </c>
      <c r="B46" s="63">
        <v>8</v>
      </c>
      <c r="C46" s="63">
        <v>0</v>
      </c>
      <c r="D46" s="65">
        <v>160.32</v>
      </c>
      <c r="E46" s="63">
        <v>7</v>
      </c>
      <c r="F46" s="63">
        <v>6</v>
      </c>
      <c r="G46" s="66">
        <v>104.4</v>
      </c>
      <c r="H46" s="63"/>
      <c r="I46" s="63"/>
      <c r="J46" s="67"/>
      <c r="K46" s="67">
        <v>8.1199999999999992</v>
      </c>
      <c r="L46" s="68"/>
      <c r="M46" s="69"/>
      <c r="N46" s="70"/>
      <c r="O46" s="72"/>
      <c r="P46" s="72"/>
      <c r="Q46" s="72"/>
      <c r="R46" s="72"/>
      <c r="S46" s="72"/>
      <c r="T46" s="72"/>
      <c r="U46" s="72"/>
      <c r="V46" s="72"/>
      <c r="W46" s="72">
        <v>110</v>
      </c>
      <c r="X46" s="72"/>
      <c r="Y46" s="72"/>
      <c r="Z46" s="74"/>
      <c r="AA46" s="72">
        <v>150</v>
      </c>
      <c r="AB46" s="72">
        <v>0</v>
      </c>
      <c r="AC46" s="365"/>
      <c r="AD46" s="365"/>
      <c r="AE46" s="365"/>
      <c r="AF46" s="365"/>
      <c r="AG46" s="365"/>
      <c r="AH46" s="365"/>
      <c r="AI46" s="55"/>
      <c r="AJ46" s="55"/>
      <c r="AK46" s="55"/>
      <c r="AL46" s="55"/>
      <c r="AM46" s="55"/>
      <c r="AN46" s="55"/>
      <c r="AO46" s="55"/>
    </row>
    <row r="47" spans="1:41" ht="12.75" customHeight="1">
      <c r="A47" s="56">
        <f t="shared" si="0"/>
        <v>22</v>
      </c>
      <c r="B47" s="57">
        <v>8</v>
      </c>
      <c r="C47" s="57">
        <v>0</v>
      </c>
      <c r="D47" s="58">
        <v>160.32</v>
      </c>
      <c r="E47" s="57">
        <v>8</v>
      </c>
      <c r="F47" s="57">
        <v>1</v>
      </c>
      <c r="G47" s="47">
        <v>112.52</v>
      </c>
      <c r="H47" s="57"/>
      <c r="I47" s="57"/>
      <c r="J47" s="49"/>
      <c r="K47" s="49">
        <v>8.1199999999999992</v>
      </c>
      <c r="L47" s="50"/>
      <c r="M47" s="51"/>
      <c r="N47" s="52"/>
      <c r="O47" s="77"/>
      <c r="P47" s="60"/>
      <c r="Q47" s="60"/>
      <c r="R47" s="60"/>
      <c r="S47" s="60"/>
      <c r="T47" s="60"/>
      <c r="U47" s="60"/>
      <c r="V47" s="60"/>
      <c r="W47" s="60">
        <v>100</v>
      </c>
      <c r="X47" s="60"/>
      <c r="Y47" s="60"/>
      <c r="Z47" s="61"/>
      <c r="AA47" s="60">
        <v>150</v>
      </c>
      <c r="AB47" s="60">
        <v>0</v>
      </c>
      <c r="AC47" s="364"/>
      <c r="AD47" s="364"/>
      <c r="AE47" s="364"/>
      <c r="AF47" s="364"/>
      <c r="AG47" s="364"/>
      <c r="AH47" s="364"/>
      <c r="AI47" s="55"/>
      <c r="AJ47" s="55"/>
      <c r="AK47" s="55"/>
      <c r="AL47" s="55"/>
      <c r="AM47" s="55"/>
      <c r="AN47" s="55"/>
      <c r="AO47" s="55"/>
    </row>
    <row r="48" spans="1:41" ht="12.75" customHeight="1">
      <c r="A48" s="56">
        <f t="shared" si="0"/>
        <v>23</v>
      </c>
      <c r="B48" s="57">
        <v>8</v>
      </c>
      <c r="C48" s="57">
        <v>0</v>
      </c>
      <c r="D48" s="58">
        <v>160.32</v>
      </c>
      <c r="E48" s="57">
        <v>8</v>
      </c>
      <c r="F48" s="57">
        <v>8</v>
      </c>
      <c r="G48" s="47">
        <v>120.64</v>
      </c>
      <c r="H48" s="57"/>
      <c r="I48" s="57"/>
      <c r="J48" s="49"/>
      <c r="K48" s="49">
        <v>8.1199999999999992</v>
      </c>
      <c r="L48" s="50"/>
      <c r="M48" s="51"/>
      <c r="N48" s="52"/>
      <c r="O48" s="60"/>
      <c r="P48" s="60"/>
      <c r="Q48" s="60"/>
      <c r="R48" s="60"/>
      <c r="S48" s="60"/>
      <c r="T48" s="60"/>
      <c r="U48" s="60"/>
      <c r="V48" s="60"/>
      <c r="W48" s="60">
        <v>112</v>
      </c>
      <c r="X48" s="60"/>
      <c r="Y48" s="60"/>
      <c r="Z48" s="61"/>
      <c r="AA48" s="60">
        <v>150</v>
      </c>
      <c r="AB48" s="60">
        <v>0</v>
      </c>
      <c r="AC48" s="364"/>
      <c r="AD48" s="364"/>
      <c r="AE48" s="364"/>
      <c r="AF48" s="364"/>
      <c r="AG48" s="364"/>
      <c r="AH48" s="364"/>
      <c r="AI48" s="55"/>
      <c r="AJ48" s="55"/>
      <c r="AK48" s="55"/>
      <c r="AL48" s="55"/>
      <c r="AM48" s="55"/>
      <c r="AN48" s="55"/>
      <c r="AO48" s="55"/>
    </row>
    <row r="49" spans="1:41" ht="12.75" customHeight="1">
      <c r="A49" s="62">
        <f t="shared" si="0"/>
        <v>24</v>
      </c>
      <c r="B49" s="63">
        <v>8</v>
      </c>
      <c r="C49" s="63">
        <v>0</v>
      </c>
      <c r="D49" s="65">
        <v>160.32</v>
      </c>
      <c r="E49" s="63">
        <v>9</v>
      </c>
      <c r="F49" s="63">
        <v>3</v>
      </c>
      <c r="G49" s="66">
        <v>128.76</v>
      </c>
      <c r="H49" s="63"/>
      <c r="I49" s="63"/>
      <c r="J49" s="67"/>
      <c r="K49" s="67">
        <v>8.1199999999999992</v>
      </c>
      <c r="L49" s="68"/>
      <c r="M49" s="69"/>
      <c r="N49" s="70"/>
      <c r="O49" s="72"/>
      <c r="P49" s="72"/>
      <c r="Q49" s="72"/>
      <c r="R49" s="72"/>
      <c r="S49" s="72"/>
      <c r="T49" s="72"/>
      <c r="U49" s="72"/>
      <c r="V49" s="72"/>
      <c r="W49" s="72">
        <v>112</v>
      </c>
      <c r="X49" s="72"/>
      <c r="Y49" s="72"/>
      <c r="Z49" s="74"/>
      <c r="AA49" s="72">
        <v>150</v>
      </c>
      <c r="AB49" s="72">
        <v>0</v>
      </c>
      <c r="AC49" s="365"/>
      <c r="AD49" s="365"/>
      <c r="AE49" s="365"/>
      <c r="AF49" s="365"/>
      <c r="AG49" s="365"/>
      <c r="AH49" s="365"/>
      <c r="AI49" s="55"/>
      <c r="AJ49" s="55"/>
      <c r="AK49" s="55"/>
      <c r="AL49" s="55"/>
      <c r="AM49" s="55"/>
      <c r="AN49" s="55"/>
      <c r="AO49" s="55"/>
    </row>
    <row r="50" spans="1:41" ht="12.75" customHeight="1">
      <c r="A50" s="56">
        <f t="shared" si="0"/>
        <v>25</v>
      </c>
      <c r="B50" s="57">
        <v>8</v>
      </c>
      <c r="C50" s="57">
        <v>0</v>
      </c>
      <c r="D50" s="58">
        <v>160.32</v>
      </c>
      <c r="E50" s="57">
        <v>9</v>
      </c>
      <c r="F50" s="57">
        <v>10</v>
      </c>
      <c r="G50" s="47">
        <v>136.88</v>
      </c>
      <c r="H50" s="57"/>
      <c r="I50" s="57"/>
      <c r="J50" s="49"/>
      <c r="K50" s="49">
        <v>8.1199999999999992</v>
      </c>
      <c r="L50" s="50"/>
      <c r="M50" s="51"/>
      <c r="N50" s="52"/>
      <c r="O50" s="77"/>
      <c r="P50" s="60"/>
      <c r="Q50" s="60"/>
      <c r="R50" s="60"/>
      <c r="S50" s="60"/>
      <c r="T50" s="60"/>
      <c r="U50" s="60"/>
      <c r="V50" s="60"/>
      <c r="W50" s="60">
        <v>112</v>
      </c>
      <c r="X50" s="60"/>
      <c r="Y50" s="60"/>
      <c r="Z50" s="61"/>
      <c r="AA50" s="60">
        <v>150</v>
      </c>
      <c r="AB50" s="60">
        <v>0</v>
      </c>
      <c r="AC50" s="364"/>
      <c r="AD50" s="364"/>
      <c r="AE50" s="364"/>
      <c r="AF50" s="364"/>
      <c r="AG50" s="364"/>
      <c r="AH50" s="364"/>
      <c r="AI50" s="55"/>
      <c r="AJ50" s="55"/>
      <c r="AK50" s="55"/>
      <c r="AL50" s="55"/>
      <c r="AM50" s="55"/>
      <c r="AN50" s="55"/>
      <c r="AO50" s="55"/>
    </row>
    <row r="51" spans="1:41" ht="12.75" customHeight="1">
      <c r="A51" s="78">
        <f t="shared" si="0"/>
        <v>26</v>
      </c>
      <c r="B51" s="79">
        <v>8</v>
      </c>
      <c r="C51" s="79">
        <v>0</v>
      </c>
      <c r="D51" s="80">
        <v>160.32</v>
      </c>
      <c r="E51" s="79">
        <v>10</v>
      </c>
      <c r="F51" s="79">
        <v>5</v>
      </c>
      <c r="G51" s="81">
        <v>145</v>
      </c>
      <c r="H51" s="79"/>
      <c r="I51" s="79"/>
      <c r="J51" s="82"/>
      <c r="K51" s="82">
        <v>8.1199999999999992</v>
      </c>
      <c r="L51" s="83"/>
      <c r="M51" s="84"/>
      <c r="N51" s="85"/>
      <c r="O51" s="86"/>
      <c r="P51" s="86"/>
      <c r="Q51" s="86"/>
      <c r="R51" s="86"/>
      <c r="S51" s="86"/>
      <c r="T51" s="86"/>
      <c r="U51" s="86"/>
      <c r="V51" s="86"/>
      <c r="W51" s="86">
        <v>112</v>
      </c>
      <c r="X51" s="86"/>
      <c r="Y51" s="86"/>
      <c r="Z51" s="87"/>
      <c r="AA51" s="86">
        <v>150</v>
      </c>
      <c r="AB51" s="86">
        <v>0</v>
      </c>
      <c r="AC51" s="367"/>
      <c r="AD51" s="367"/>
      <c r="AE51" s="367"/>
      <c r="AF51" s="367"/>
      <c r="AG51" s="367"/>
      <c r="AH51" s="367"/>
      <c r="AI51" s="55"/>
      <c r="AJ51" s="55"/>
      <c r="AK51" s="55"/>
      <c r="AL51" s="55"/>
      <c r="AM51" s="55"/>
      <c r="AN51" s="55"/>
      <c r="AO51" s="55"/>
    </row>
    <row r="52" spans="1:41" ht="12.75" customHeight="1">
      <c r="A52" s="78">
        <f t="shared" si="0"/>
        <v>27</v>
      </c>
      <c r="B52" s="79">
        <v>8</v>
      </c>
      <c r="C52" s="79">
        <v>0</v>
      </c>
      <c r="D52" s="80">
        <v>160.32</v>
      </c>
      <c r="E52" s="79">
        <v>11</v>
      </c>
      <c r="F52" s="79">
        <v>0</v>
      </c>
      <c r="G52" s="81">
        <v>153.12</v>
      </c>
      <c r="H52" s="79"/>
      <c r="I52" s="79"/>
      <c r="J52" s="82"/>
      <c r="K52" s="82">
        <v>8.1199999999999992</v>
      </c>
      <c r="L52" s="83"/>
      <c r="M52" s="84"/>
      <c r="N52" s="85"/>
      <c r="O52" s="86"/>
      <c r="P52" s="86"/>
      <c r="Q52" s="86"/>
      <c r="R52" s="86"/>
      <c r="S52" s="86"/>
      <c r="T52" s="86"/>
      <c r="U52" s="86"/>
      <c r="V52" s="86"/>
      <c r="W52" s="86">
        <v>112</v>
      </c>
      <c r="X52" s="86"/>
      <c r="Y52" s="86"/>
      <c r="Z52" s="87"/>
      <c r="AA52" s="86">
        <v>150</v>
      </c>
      <c r="AB52" s="86">
        <v>0</v>
      </c>
      <c r="AC52" s="367"/>
      <c r="AD52" s="367"/>
      <c r="AE52" s="367"/>
      <c r="AF52" s="367"/>
      <c r="AG52" s="367"/>
      <c r="AH52" s="367"/>
      <c r="AI52" s="55"/>
      <c r="AJ52" s="55"/>
      <c r="AK52" s="55"/>
      <c r="AL52" s="55"/>
      <c r="AM52" s="55"/>
      <c r="AN52" s="55"/>
      <c r="AO52" s="55"/>
    </row>
    <row r="53" spans="1:41" ht="12.75" customHeight="1">
      <c r="A53" s="56">
        <f t="shared" si="0"/>
        <v>28</v>
      </c>
      <c r="B53" s="57">
        <v>8</v>
      </c>
      <c r="C53" s="57">
        <v>0</v>
      </c>
      <c r="D53" s="58">
        <v>160.32</v>
      </c>
      <c r="E53" s="57">
        <v>11</v>
      </c>
      <c r="F53" s="57">
        <v>11</v>
      </c>
      <c r="G53" s="47">
        <v>164.72</v>
      </c>
      <c r="H53" s="57"/>
      <c r="I53" s="57"/>
      <c r="J53" s="49"/>
      <c r="K53" s="49">
        <v>11.6</v>
      </c>
      <c r="L53" s="50"/>
      <c r="M53" s="51"/>
      <c r="N53" s="52"/>
      <c r="O53" s="60"/>
      <c r="P53" s="60"/>
      <c r="Q53" s="60"/>
      <c r="R53" s="60"/>
      <c r="S53" s="60"/>
      <c r="T53" s="60"/>
      <c r="U53" s="60"/>
      <c r="V53" s="60"/>
      <c r="W53" s="60">
        <v>112</v>
      </c>
      <c r="X53" s="60"/>
      <c r="Y53" s="60"/>
      <c r="Z53" s="61"/>
      <c r="AA53" s="60">
        <v>150</v>
      </c>
      <c r="AB53" s="60">
        <v>0</v>
      </c>
      <c r="AC53" s="364"/>
      <c r="AD53" s="364"/>
      <c r="AE53" s="364"/>
      <c r="AF53" s="364"/>
      <c r="AG53" s="364"/>
      <c r="AH53" s="364"/>
      <c r="AI53" s="55"/>
      <c r="AJ53" s="55"/>
      <c r="AK53" s="55"/>
      <c r="AL53" s="55"/>
      <c r="AM53" s="55"/>
      <c r="AN53" s="55"/>
      <c r="AO53" s="55"/>
    </row>
    <row r="54" spans="1:41" ht="12.75" customHeight="1">
      <c r="A54" s="78">
        <f t="shared" si="0"/>
        <v>29</v>
      </c>
      <c r="B54" s="79">
        <v>8</v>
      </c>
      <c r="C54" s="79">
        <v>0</v>
      </c>
      <c r="D54" s="80">
        <v>160.32</v>
      </c>
      <c r="E54" s="79">
        <v>12</v>
      </c>
      <c r="F54" s="79">
        <v>10</v>
      </c>
      <c r="G54" s="81">
        <v>176.32</v>
      </c>
      <c r="H54" s="79"/>
      <c r="I54" s="79"/>
      <c r="J54" s="82"/>
      <c r="K54" s="82">
        <v>11.6</v>
      </c>
      <c r="L54" s="83"/>
      <c r="M54" s="84"/>
      <c r="N54" s="85"/>
      <c r="O54" s="88"/>
      <c r="P54" s="86"/>
      <c r="Q54" s="86"/>
      <c r="R54" s="86"/>
      <c r="S54" s="86"/>
      <c r="T54" s="86"/>
      <c r="U54" s="86"/>
      <c r="V54" s="86"/>
      <c r="W54" s="86">
        <v>112</v>
      </c>
      <c r="X54" s="86"/>
      <c r="Y54" s="86"/>
      <c r="Z54" s="87"/>
      <c r="AA54" s="86">
        <v>150</v>
      </c>
      <c r="AB54" s="86">
        <v>0</v>
      </c>
      <c r="AC54" s="367"/>
      <c r="AD54" s="367"/>
      <c r="AE54" s="367"/>
      <c r="AF54" s="367"/>
      <c r="AG54" s="367"/>
      <c r="AH54" s="367"/>
      <c r="AI54" s="55"/>
      <c r="AJ54" s="55"/>
      <c r="AK54" s="55"/>
      <c r="AL54" s="55"/>
      <c r="AM54" s="55"/>
      <c r="AN54" s="55"/>
      <c r="AO54" s="55"/>
    </row>
    <row r="55" spans="1:41" ht="12.75" customHeight="1">
      <c r="A55" s="78">
        <f t="shared" si="0"/>
        <v>30</v>
      </c>
      <c r="B55" s="79">
        <v>8</v>
      </c>
      <c r="C55" s="79">
        <v>0</v>
      </c>
      <c r="D55" s="80">
        <v>160.32</v>
      </c>
      <c r="E55" s="79">
        <v>13</v>
      </c>
      <c r="F55" s="89">
        <v>9</v>
      </c>
      <c r="G55" s="81">
        <v>187.92</v>
      </c>
      <c r="H55" s="79"/>
      <c r="I55" s="79"/>
      <c r="J55" s="82"/>
      <c r="K55" s="82">
        <v>11.6</v>
      </c>
      <c r="L55" s="83"/>
      <c r="M55" s="84"/>
      <c r="N55" s="85"/>
      <c r="O55" s="86"/>
      <c r="P55" s="86"/>
      <c r="Q55" s="86"/>
      <c r="R55" s="86"/>
      <c r="S55" s="86"/>
      <c r="T55" s="90"/>
      <c r="U55" s="86"/>
      <c r="V55" s="86"/>
      <c r="W55" s="86">
        <v>112</v>
      </c>
      <c r="X55" s="86"/>
      <c r="Y55" s="86"/>
      <c r="Z55" s="87"/>
      <c r="AA55" s="86">
        <v>150</v>
      </c>
      <c r="AB55" s="86">
        <v>0</v>
      </c>
      <c r="AC55" s="367"/>
      <c r="AD55" s="367"/>
      <c r="AE55" s="367"/>
      <c r="AF55" s="367"/>
      <c r="AG55" s="367"/>
      <c r="AH55" s="367"/>
      <c r="AI55" s="55"/>
      <c r="AJ55" s="55"/>
      <c r="AK55" s="55"/>
      <c r="AL55" s="55"/>
      <c r="AM55" s="55"/>
      <c r="AN55" s="55"/>
      <c r="AO55" s="55"/>
    </row>
    <row r="56" spans="1:41" ht="12.75" customHeight="1">
      <c r="A56" s="91">
        <v>31</v>
      </c>
      <c r="B56" s="92">
        <v>8</v>
      </c>
      <c r="C56" s="92">
        <v>0</v>
      </c>
      <c r="D56" s="58">
        <v>160.32</v>
      </c>
      <c r="E56" s="57">
        <v>14</v>
      </c>
      <c r="F56" s="57">
        <v>5</v>
      </c>
      <c r="G56" s="47">
        <v>200.68</v>
      </c>
      <c r="H56" s="57"/>
      <c r="I56" s="57"/>
      <c r="J56" s="49"/>
      <c r="K56" s="49">
        <v>9.2799999999999994</v>
      </c>
      <c r="L56" s="50"/>
      <c r="M56" s="51"/>
      <c r="N56" s="52"/>
      <c r="O56" s="93"/>
      <c r="P56" s="93">
        <v>760319</v>
      </c>
      <c r="Q56" s="93">
        <v>14</v>
      </c>
      <c r="R56" s="93">
        <v>5</v>
      </c>
      <c r="S56" s="93">
        <v>1</v>
      </c>
      <c r="T56" s="93">
        <v>4</v>
      </c>
      <c r="U56" s="93">
        <v>181.72</v>
      </c>
      <c r="V56" s="93"/>
      <c r="W56" s="93">
        <v>115</v>
      </c>
      <c r="X56" s="93"/>
      <c r="Y56" s="93"/>
      <c r="Z56" s="94"/>
      <c r="AA56" s="93"/>
      <c r="AB56" s="93"/>
      <c r="AC56" s="366"/>
      <c r="AD56" s="366"/>
      <c r="AE56" s="366"/>
      <c r="AF56" s="366"/>
      <c r="AG56" s="366"/>
      <c r="AH56" s="366"/>
      <c r="AI56" s="55"/>
      <c r="AJ56" s="55"/>
      <c r="AK56" s="55"/>
      <c r="AL56" s="55"/>
      <c r="AM56" s="55"/>
      <c r="AN56" s="55"/>
      <c r="AO56" s="55"/>
    </row>
    <row r="57" spans="1:41" ht="12.75" customHeight="1">
      <c r="A57" s="95">
        <v>1</v>
      </c>
      <c r="B57" s="96">
        <v>8</v>
      </c>
      <c r="C57" s="96">
        <v>0</v>
      </c>
      <c r="D57" s="58">
        <v>160.32</v>
      </c>
      <c r="E57" s="96">
        <v>2</v>
      </c>
      <c r="F57" s="96">
        <v>4</v>
      </c>
      <c r="G57" s="47">
        <v>32.479999999999997</v>
      </c>
      <c r="H57" s="96"/>
      <c r="I57" s="96"/>
      <c r="J57" s="49"/>
      <c r="K57" s="49">
        <v>13.92</v>
      </c>
      <c r="L57" s="50"/>
      <c r="M57" s="51"/>
      <c r="N57" s="97"/>
      <c r="O57" s="97"/>
      <c r="P57" s="97"/>
      <c r="Q57" s="97"/>
      <c r="R57" s="97"/>
      <c r="S57" s="97"/>
      <c r="T57" s="97"/>
      <c r="U57" s="97"/>
      <c r="V57" s="97"/>
      <c r="W57" s="97">
        <v>99</v>
      </c>
      <c r="X57" s="97"/>
      <c r="Y57" s="97"/>
      <c r="Z57" s="98"/>
      <c r="AA57" s="97">
        <v>150</v>
      </c>
      <c r="AB57" s="97">
        <v>0</v>
      </c>
      <c r="AC57" s="366"/>
      <c r="AD57" s="366"/>
      <c r="AE57" s="366"/>
      <c r="AF57" s="366"/>
      <c r="AG57" s="366"/>
      <c r="AH57" s="366"/>
      <c r="AI57" s="55"/>
      <c r="AJ57" s="55"/>
      <c r="AK57" s="55"/>
      <c r="AL57" s="55"/>
      <c r="AM57" s="55"/>
      <c r="AN57" s="55"/>
      <c r="AO57" s="55"/>
    </row>
    <row r="58" spans="1:41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0</v>
      </c>
      <c r="M58" s="101">
        <f>SUM(M27:M57)</f>
        <v>0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361.52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</row>
    <row r="59" spans="1:41" ht="20.100000000000001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</row>
    <row r="60" spans="1:41" ht="20.100000000000001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</row>
    <row r="61" spans="1:41" ht="20.100000000000001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</row>
    <row r="62" spans="1:41" ht="20.100000000000001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</row>
    <row r="63" spans="1:41" ht="20.100000000000001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</row>
    <row r="64" spans="1:41" ht="20.100000000000001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</row>
    <row r="65" spans="1:41" ht="20.100000000000001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</row>
    <row r="66" spans="1:41" ht="20.100000000000001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</row>
    <row r="67" spans="1:41" ht="20.100000000000001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</row>
    <row r="68" spans="1:41" ht="20.100000000000001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</row>
    <row r="69" spans="1:41" ht="20.100000000000001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</row>
    <row r="70" spans="1:41" ht="20.100000000000001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</row>
    <row r="71" spans="1:41" ht="20.100000000000001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</row>
    <row r="72" spans="1:41" ht="20.100000000000001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</row>
    <row r="73" spans="1:41" ht="20.10000000000000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</row>
    <row r="74" spans="1:41" ht="20.100000000000001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</row>
    <row r="75" spans="1:41" ht="20.100000000000001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AR61"/>
  <sheetViews>
    <sheetView showGridLines="0" topLeftCell="I40" zoomScale="115" zoomScaleNormal="115" workbookViewId="0">
      <selection activeCell="AC27" sqref="AC27:AH27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1" width="11.42578125" style="1" customWidth="1"/>
    <col min="12" max="12" width="11" style="1" customWidth="1"/>
    <col min="13" max="13" width="10.1406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 t="s">
        <v>75</v>
      </c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 t="s">
        <v>78</v>
      </c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3"/>
      <c r="AF7" s="343"/>
      <c r="AG7" s="343"/>
      <c r="AH7" s="6"/>
    </row>
    <row r="8" spans="1:34" ht="12.75" customHeight="1">
      <c r="A8" s="6" t="s">
        <v>8</v>
      </c>
      <c r="B8" s="6"/>
      <c r="C8" s="344" t="s">
        <v>72</v>
      </c>
      <c r="D8" s="344"/>
      <c r="E8" s="344"/>
      <c r="F8" s="344"/>
      <c r="G8" s="6" t="s">
        <v>9</v>
      </c>
      <c r="H8" s="344">
        <v>2019</v>
      </c>
      <c r="I8" s="344"/>
      <c r="J8" s="6"/>
      <c r="K8" s="6" t="s">
        <v>10</v>
      </c>
      <c r="L8" s="7" t="s">
        <v>77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46"/>
      <c r="AF9" s="346"/>
      <c r="AG9" s="346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6"/>
      <c r="AF10" s="346"/>
      <c r="AG10" s="34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4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4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4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4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4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359.89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4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4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4" ht="12.75" customHeight="1">
      <c r="A27" s="104">
        <v>2</v>
      </c>
      <c r="B27" s="105">
        <v>4</v>
      </c>
      <c r="C27" s="105">
        <v>1</v>
      </c>
      <c r="D27" s="106">
        <v>81.83</v>
      </c>
      <c r="E27" s="107">
        <v>9</v>
      </c>
      <c r="F27" s="107">
        <v>4</v>
      </c>
      <c r="G27" s="106">
        <v>129.91999999999999</v>
      </c>
      <c r="H27" s="107"/>
      <c r="I27" s="107"/>
      <c r="J27" s="108"/>
      <c r="K27" s="108"/>
      <c r="L27" s="109">
        <v>8.1199999999999992</v>
      </c>
      <c r="M27" s="110">
        <v>120</v>
      </c>
      <c r="N27" s="111"/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/>
      <c r="AA27" s="111">
        <v>250</v>
      </c>
      <c r="AB27" s="111">
        <v>0</v>
      </c>
      <c r="AC27" s="370"/>
      <c r="AD27" s="370"/>
      <c r="AE27" s="370"/>
      <c r="AF27" s="370"/>
      <c r="AG27" s="370"/>
      <c r="AH27" s="370"/>
      <c r="AI27" s="55"/>
      <c r="AJ27" s="55"/>
      <c r="AK27" s="55"/>
      <c r="AL27" s="55"/>
      <c r="AM27" s="55"/>
      <c r="AN27" s="55"/>
      <c r="AO27" s="55"/>
      <c r="AP27" s="55"/>
      <c r="AQ27" s="55"/>
      <c r="AR27" s="55"/>
    </row>
    <row r="28" spans="1:44" ht="12.75" customHeight="1">
      <c r="A28" s="115">
        <f t="shared" ref="A28:A54" si="0">A27+1</f>
        <v>3</v>
      </c>
      <c r="B28" s="129">
        <v>4</v>
      </c>
      <c r="C28" s="129">
        <v>1</v>
      </c>
      <c r="D28" s="116">
        <v>81.83</v>
      </c>
      <c r="E28" s="129">
        <v>9</v>
      </c>
      <c r="F28" s="129">
        <v>11</v>
      </c>
      <c r="G28" s="106">
        <v>138.04</v>
      </c>
      <c r="H28" s="129"/>
      <c r="I28" s="129"/>
      <c r="J28" s="108"/>
      <c r="K28" s="108"/>
      <c r="L28" s="109">
        <v>8.1199999999999992</v>
      </c>
      <c r="M28" s="110">
        <v>120</v>
      </c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51"/>
      <c r="AA28" s="117">
        <v>250</v>
      </c>
      <c r="AB28" s="117">
        <v>0</v>
      </c>
      <c r="AC28" s="370"/>
      <c r="AD28" s="370"/>
      <c r="AE28" s="370"/>
      <c r="AF28" s="370"/>
      <c r="AG28" s="370"/>
      <c r="AH28" s="370"/>
      <c r="AI28" s="55"/>
      <c r="AJ28" s="55"/>
      <c r="AK28" s="55"/>
      <c r="AL28" s="55"/>
      <c r="AM28" s="55"/>
      <c r="AN28" s="55"/>
      <c r="AO28" s="55"/>
      <c r="AP28" s="55"/>
      <c r="AQ28" s="55"/>
      <c r="AR28" s="55"/>
    </row>
    <row r="29" spans="1:44" ht="12.75" customHeight="1">
      <c r="A29" s="115">
        <f t="shared" si="0"/>
        <v>4</v>
      </c>
      <c r="B29" s="129">
        <v>4</v>
      </c>
      <c r="C29" s="130">
        <v>1</v>
      </c>
      <c r="D29" s="116">
        <v>81.83</v>
      </c>
      <c r="E29" s="129">
        <v>10</v>
      </c>
      <c r="F29" s="129">
        <v>6</v>
      </c>
      <c r="G29" s="106">
        <v>146.16</v>
      </c>
      <c r="H29" s="129"/>
      <c r="I29" s="129"/>
      <c r="J29" s="108"/>
      <c r="K29" s="108"/>
      <c r="L29" s="109">
        <v>8.1199999999999992</v>
      </c>
      <c r="M29" s="110">
        <v>125</v>
      </c>
      <c r="N29" s="117"/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7"/>
      <c r="Z29" s="151"/>
      <c r="AA29" s="117">
        <v>250</v>
      </c>
      <c r="AB29" s="117">
        <v>0</v>
      </c>
      <c r="AC29" s="370"/>
      <c r="AD29" s="370"/>
      <c r="AE29" s="370"/>
      <c r="AF29" s="370"/>
      <c r="AG29" s="370"/>
      <c r="AH29" s="370"/>
      <c r="AI29" s="55"/>
      <c r="AJ29" s="55"/>
      <c r="AK29" s="55"/>
      <c r="AL29" s="55"/>
      <c r="AM29" s="55"/>
      <c r="AN29" s="55"/>
      <c r="AO29" s="55"/>
      <c r="AP29" s="55"/>
      <c r="AQ29" s="55"/>
      <c r="AR29" s="55"/>
    </row>
    <row r="30" spans="1:44" ht="12.75" customHeight="1">
      <c r="A30" s="115">
        <f t="shared" si="0"/>
        <v>5</v>
      </c>
      <c r="B30" s="129">
        <v>4</v>
      </c>
      <c r="C30" s="130">
        <v>1</v>
      </c>
      <c r="D30" s="116">
        <v>81.83</v>
      </c>
      <c r="E30" s="129">
        <v>11</v>
      </c>
      <c r="F30" s="129">
        <v>2</v>
      </c>
      <c r="G30" s="106">
        <v>155.44</v>
      </c>
      <c r="H30" s="129"/>
      <c r="I30" s="129"/>
      <c r="J30" s="108"/>
      <c r="K30" s="108"/>
      <c r="L30" s="109">
        <v>8.1199999999999992</v>
      </c>
      <c r="M30" s="110">
        <v>125</v>
      </c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51"/>
      <c r="AA30" s="117">
        <v>250</v>
      </c>
      <c r="AB30" s="117">
        <v>0</v>
      </c>
      <c r="AC30" s="370"/>
      <c r="AD30" s="370"/>
      <c r="AE30" s="370"/>
      <c r="AF30" s="370"/>
      <c r="AG30" s="370"/>
      <c r="AH30" s="370"/>
      <c r="AI30" s="55"/>
      <c r="AJ30" s="55"/>
      <c r="AK30" s="55"/>
      <c r="AL30" s="55"/>
      <c r="AM30" s="55"/>
      <c r="AN30" s="55"/>
      <c r="AO30" s="55"/>
      <c r="AP30" s="55"/>
      <c r="AQ30" s="55"/>
      <c r="AR30" s="55"/>
    </row>
    <row r="31" spans="1:44" ht="12.75" customHeight="1">
      <c r="A31" s="115">
        <f t="shared" si="0"/>
        <v>6</v>
      </c>
      <c r="B31" s="129">
        <v>4</v>
      </c>
      <c r="C31" s="130">
        <v>1</v>
      </c>
      <c r="D31" s="116">
        <v>81.83</v>
      </c>
      <c r="E31" s="129">
        <v>11</v>
      </c>
      <c r="F31" s="129">
        <v>10</v>
      </c>
      <c r="G31" s="106">
        <v>164.72</v>
      </c>
      <c r="H31" s="129"/>
      <c r="I31" s="129"/>
      <c r="J31" s="108"/>
      <c r="K31" s="108"/>
      <c r="L31" s="109">
        <v>9.2799999999999994</v>
      </c>
      <c r="M31" s="110">
        <v>125</v>
      </c>
      <c r="N31" s="117"/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51"/>
      <c r="AA31" s="117">
        <v>250</v>
      </c>
      <c r="AB31" s="117">
        <v>0</v>
      </c>
      <c r="AC31" s="370"/>
      <c r="AD31" s="370"/>
      <c r="AE31" s="370"/>
      <c r="AF31" s="370"/>
      <c r="AG31" s="370"/>
      <c r="AH31" s="370"/>
      <c r="AI31" s="55"/>
      <c r="AJ31" s="55"/>
      <c r="AK31" s="55"/>
      <c r="AL31" s="55"/>
      <c r="AM31" s="55"/>
      <c r="AN31" s="55"/>
      <c r="AO31" s="55"/>
      <c r="AP31" s="55"/>
      <c r="AQ31" s="55"/>
      <c r="AR31" s="55"/>
    </row>
    <row r="32" spans="1:44" ht="12.75" customHeight="1">
      <c r="A32" s="115">
        <f t="shared" si="0"/>
        <v>7</v>
      </c>
      <c r="B32" s="129">
        <v>4</v>
      </c>
      <c r="C32" s="130">
        <v>1</v>
      </c>
      <c r="D32" s="116">
        <v>81.83</v>
      </c>
      <c r="E32" s="129">
        <v>12</v>
      </c>
      <c r="F32" s="129">
        <v>6</v>
      </c>
      <c r="G32" s="106">
        <v>174</v>
      </c>
      <c r="H32" s="129"/>
      <c r="I32" s="129"/>
      <c r="J32" s="108"/>
      <c r="K32" s="108"/>
      <c r="L32" s="109">
        <v>9.2799999999999994</v>
      </c>
      <c r="M32" s="110">
        <v>125</v>
      </c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/>
      <c r="AA32" s="117">
        <v>250</v>
      </c>
      <c r="AB32" s="117">
        <v>0</v>
      </c>
      <c r="AC32" s="372"/>
      <c r="AD32" s="372"/>
      <c r="AE32" s="372"/>
      <c r="AF32" s="372"/>
      <c r="AG32" s="372"/>
      <c r="AH32" s="372"/>
      <c r="AI32" s="55"/>
      <c r="AJ32" s="55"/>
      <c r="AK32" s="55"/>
      <c r="AL32" s="55"/>
      <c r="AM32" s="55"/>
      <c r="AN32" s="55"/>
      <c r="AO32" s="55"/>
      <c r="AP32" s="55"/>
      <c r="AQ32" s="55"/>
      <c r="AR32" s="55"/>
    </row>
    <row r="33" spans="1:44" ht="12.75" customHeight="1">
      <c r="A33" s="115">
        <f t="shared" si="0"/>
        <v>8</v>
      </c>
      <c r="B33" s="129">
        <v>4</v>
      </c>
      <c r="C33" s="130">
        <v>1</v>
      </c>
      <c r="D33" s="116">
        <v>81.83</v>
      </c>
      <c r="E33" s="129">
        <v>13</v>
      </c>
      <c r="F33" s="129">
        <v>2</v>
      </c>
      <c r="G33" s="106">
        <v>183.28</v>
      </c>
      <c r="H33" s="129"/>
      <c r="I33" s="129"/>
      <c r="J33" s="108"/>
      <c r="K33" s="108"/>
      <c r="L33" s="109">
        <v>9.2799999999999994</v>
      </c>
      <c r="M33" s="110">
        <v>125</v>
      </c>
      <c r="N33" s="117"/>
      <c r="O33" s="155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51"/>
      <c r="AA33" s="117">
        <v>250</v>
      </c>
      <c r="AB33" s="117">
        <v>0</v>
      </c>
      <c r="AC33" s="372"/>
      <c r="AD33" s="372"/>
      <c r="AE33" s="372"/>
      <c r="AF33" s="372"/>
      <c r="AG33" s="372"/>
      <c r="AH33" s="372"/>
      <c r="AI33" s="55"/>
      <c r="AJ33" s="55"/>
      <c r="AK33" s="55"/>
      <c r="AL33" s="55"/>
      <c r="AM33" s="55"/>
      <c r="AN33" s="55"/>
      <c r="AO33" s="55"/>
      <c r="AP33" s="55"/>
      <c r="AQ33" s="55"/>
      <c r="AR33" s="55"/>
    </row>
    <row r="34" spans="1:44" ht="12.75" customHeight="1">
      <c r="A34" s="115">
        <f t="shared" si="0"/>
        <v>9</v>
      </c>
      <c r="B34" s="129">
        <v>4</v>
      </c>
      <c r="C34" s="130">
        <v>1</v>
      </c>
      <c r="D34" s="116">
        <v>81.83</v>
      </c>
      <c r="E34" s="129">
        <v>13</v>
      </c>
      <c r="F34" s="129">
        <v>10</v>
      </c>
      <c r="G34" s="106">
        <v>192.56</v>
      </c>
      <c r="H34" s="129"/>
      <c r="I34" s="129"/>
      <c r="J34" s="108"/>
      <c r="K34" s="108"/>
      <c r="L34" s="109">
        <v>9.2799999999999994</v>
      </c>
      <c r="M34" s="110">
        <v>120</v>
      </c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51"/>
      <c r="AA34" s="117">
        <v>250</v>
      </c>
      <c r="AB34" s="117">
        <v>0</v>
      </c>
      <c r="AC34" s="372"/>
      <c r="AD34" s="372"/>
      <c r="AE34" s="372"/>
      <c r="AF34" s="372"/>
      <c r="AG34" s="372"/>
      <c r="AH34" s="372"/>
      <c r="AI34" s="55"/>
      <c r="AJ34" s="55"/>
      <c r="AK34" s="55"/>
      <c r="AL34" s="55"/>
      <c r="AM34" s="55"/>
      <c r="AN34" s="55"/>
      <c r="AO34" s="55"/>
      <c r="AP34" s="55"/>
      <c r="AQ34" s="55"/>
      <c r="AR34" s="55"/>
    </row>
    <row r="35" spans="1:44" ht="12.75" customHeight="1">
      <c r="A35" s="115">
        <f t="shared" si="0"/>
        <v>10</v>
      </c>
      <c r="B35" s="129">
        <v>4</v>
      </c>
      <c r="C35" s="130">
        <v>1</v>
      </c>
      <c r="D35" s="116">
        <v>81.83</v>
      </c>
      <c r="E35" s="129">
        <v>14</v>
      </c>
      <c r="F35" s="129">
        <v>5</v>
      </c>
      <c r="G35" s="106">
        <v>200.68</v>
      </c>
      <c r="H35" s="129"/>
      <c r="I35" s="129"/>
      <c r="J35" s="108"/>
      <c r="K35" s="108"/>
      <c r="L35" s="109">
        <v>8.1199999999999992</v>
      </c>
      <c r="M35" s="110">
        <v>120</v>
      </c>
      <c r="N35" s="117"/>
      <c r="O35" s="154"/>
      <c r="P35" s="117">
        <v>2398767</v>
      </c>
      <c r="Q35" s="117">
        <v>14</v>
      </c>
      <c r="R35" s="117">
        <v>5</v>
      </c>
      <c r="S35" s="117">
        <v>1</v>
      </c>
      <c r="T35" s="117">
        <v>3</v>
      </c>
      <c r="U35" s="117">
        <v>182</v>
      </c>
      <c r="V35" s="117"/>
      <c r="W35" s="117"/>
      <c r="X35" s="117"/>
      <c r="Y35" s="117"/>
      <c r="Z35" s="151"/>
      <c r="AA35" s="117">
        <v>250</v>
      </c>
      <c r="AB35" s="117">
        <v>0</v>
      </c>
      <c r="AC35" s="372"/>
      <c r="AD35" s="372"/>
      <c r="AE35" s="372"/>
      <c r="AF35" s="372"/>
      <c r="AG35" s="372"/>
      <c r="AH35" s="372"/>
      <c r="AI35" s="55"/>
      <c r="AJ35" s="55"/>
      <c r="AK35" s="55"/>
      <c r="AL35" s="55"/>
      <c r="AM35" s="55"/>
      <c r="AN35" s="55"/>
      <c r="AO35" s="55"/>
      <c r="AP35" s="55"/>
      <c r="AQ35" s="55"/>
      <c r="AR35" s="55"/>
    </row>
    <row r="36" spans="1:44" ht="12.75" customHeight="1">
      <c r="A36" s="115">
        <f t="shared" si="0"/>
        <v>11</v>
      </c>
      <c r="B36" s="129">
        <v>4</v>
      </c>
      <c r="C36" s="130">
        <v>1</v>
      </c>
      <c r="D36" s="116">
        <v>81.83</v>
      </c>
      <c r="E36" s="129">
        <v>1</v>
      </c>
      <c r="F36" s="129">
        <v>9</v>
      </c>
      <c r="G36" s="106">
        <v>24.36</v>
      </c>
      <c r="H36" s="129"/>
      <c r="I36" s="129"/>
      <c r="J36" s="108"/>
      <c r="K36" s="108"/>
      <c r="L36" s="109">
        <v>6.96</v>
      </c>
      <c r="M36" s="110">
        <v>125</v>
      </c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51"/>
      <c r="AA36" s="117">
        <v>250</v>
      </c>
      <c r="AB36" s="117">
        <v>0</v>
      </c>
      <c r="AC36" s="372"/>
      <c r="AD36" s="372"/>
      <c r="AE36" s="372"/>
      <c r="AF36" s="372"/>
      <c r="AG36" s="372"/>
      <c r="AH36" s="372"/>
      <c r="AI36" s="55"/>
      <c r="AJ36" s="55"/>
      <c r="AK36" s="55"/>
      <c r="AL36" s="55"/>
      <c r="AM36" s="55"/>
      <c r="AN36" s="55"/>
      <c r="AO36" s="55"/>
      <c r="AP36" s="55"/>
      <c r="AQ36" s="55"/>
      <c r="AR36" s="55"/>
    </row>
    <row r="37" spans="1:44" ht="12.75" customHeight="1">
      <c r="A37" s="115">
        <f t="shared" si="0"/>
        <v>12</v>
      </c>
      <c r="B37" s="129">
        <v>4</v>
      </c>
      <c r="C37" s="130">
        <v>1</v>
      </c>
      <c r="D37" s="116">
        <v>81.83</v>
      </c>
      <c r="E37" s="129">
        <v>2</v>
      </c>
      <c r="F37" s="129">
        <v>3</v>
      </c>
      <c r="G37" s="106">
        <v>31.32</v>
      </c>
      <c r="H37" s="129"/>
      <c r="I37" s="129"/>
      <c r="J37" s="108"/>
      <c r="K37" s="108"/>
      <c r="L37" s="109">
        <v>6.96</v>
      </c>
      <c r="M37" s="110">
        <v>125</v>
      </c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/>
      <c r="AA37" s="117">
        <v>250</v>
      </c>
      <c r="AB37" s="117">
        <v>0</v>
      </c>
      <c r="AC37" s="372"/>
      <c r="AD37" s="372"/>
      <c r="AE37" s="372"/>
      <c r="AF37" s="372"/>
      <c r="AG37" s="372"/>
      <c r="AH37" s="372"/>
      <c r="AI37" s="55"/>
      <c r="AJ37" s="55"/>
      <c r="AK37" s="55"/>
      <c r="AL37" s="55"/>
      <c r="AM37" s="55"/>
      <c r="AN37" s="55"/>
      <c r="AO37" s="55"/>
      <c r="AP37" s="55"/>
      <c r="AQ37" s="55"/>
      <c r="AR37" s="55"/>
    </row>
    <row r="38" spans="1:44" ht="12.75" customHeight="1">
      <c r="A38" s="115">
        <f t="shared" si="0"/>
        <v>13</v>
      </c>
      <c r="B38" s="129">
        <v>4</v>
      </c>
      <c r="C38" s="130">
        <v>1</v>
      </c>
      <c r="D38" s="116">
        <v>81.83</v>
      </c>
      <c r="E38" s="129">
        <v>2</v>
      </c>
      <c r="F38" s="129">
        <v>9</v>
      </c>
      <c r="G38" s="106">
        <v>38.28</v>
      </c>
      <c r="H38" s="129"/>
      <c r="I38" s="129"/>
      <c r="J38" s="108"/>
      <c r="K38" s="108"/>
      <c r="L38" s="109">
        <v>6.96</v>
      </c>
      <c r="M38" s="110">
        <v>125</v>
      </c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51"/>
      <c r="AA38" s="117">
        <v>250</v>
      </c>
      <c r="AB38" s="117">
        <v>0</v>
      </c>
      <c r="AC38" s="372"/>
      <c r="AD38" s="372"/>
      <c r="AE38" s="372"/>
      <c r="AF38" s="372"/>
      <c r="AG38" s="372"/>
      <c r="AH38" s="372"/>
      <c r="AI38" s="55"/>
      <c r="AJ38" s="55"/>
      <c r="AK38" s="55"/>
      <c r="AL38" s="55"/>
      <c r="AM38" s="55"/>
      <c r="AN38" s="55"/>
      <c r="AO38" s="55"/>
      <c r="AP38" s="55"/>
      <c r="AQ38" s="55"/>
      <c r="AR38" s="55"/>
    </row>
    <row r="39" spans="1:44" ht="12.75" customHeight="1">
      <c r="A39" s="115">
        <f t="shared" si="0"/>
        <v>14</v>
      </c>
      <c r="B39" s="79">
        <v>4</v>
      </c>
      <c r="C39" s="89">
        <v>1</v>
      </c>
      <c r="D39" s="80">
        <v>81.83</v>
      </c>
      <c r="E39" s="79">
        <v>3</v>
      </c>
      <c r="F39" s="79">
        <v>3</v>
      </c>
      <c r="G39" s="81">
        <v>45.24</v>
      </c>
      <c r="H39" s="79"/>
      <c r="I39" s="79"/>
      <c r="J39" s="82"/>
      <c r="K39" s="82"/>
      <c r="L39" s="83">
        <v>6.96</v>
      </c>
      <c r="M39" s="84">
        <v>130</v>
      </c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7"/>
      <c r="AA39" s="86">
        <v>250</v>
      </c>
      <c r="AB39" s="86">
        <v>0</v>
      </c>
      <c r="AC39" s="367"/>
      <c r="AD39" s="367"/>
      <c r="AE39" s="367"/>
      <c r="AF39" s="367"/>
      <c r="AG39" s="367"/>
      <c r="AH39" s="367"/>
      <c r="AI39" s="55"/>
      <c r="AJ39" s="55"/>
      <c r="AK39" s="55"/>
      <c r="AL39" s="55"/>
      <c r="AM39" s="55"/>
      <c r="AN39" s="55"/>
      <c r="AO39" s="55"/>
      <c r="AP39" s="55"/>
      <c r="AQ39" s="55"/>
      <c r="AR39" s="55"/>
    </row>
    <row r="40" spans="1:44" ht="12.75" customHeight="1">
      <c r="A40" s="115">
        <f t="shared" si="0"/>
        <v>15</v>
      </c>
      <c r="B40" s="129">
        <v>4</v>
      </c>
      <c r="C40" s="130">
        <v>1</v>
      </c>
      <c r="D40" s="116">
        <v>81.83</v>
      </c>
      <c r="E40" s="129">
        <v>3</v>
      </c>
      <c r="F40" s="129">
        <v>9</v>
      </c>
      <c r="G40" s="106">
        <v>52.2</v>
      </c>
      <c r="H40" s="129"/>
      <c r="I40" s="129"/>
      <c r="J40" s="108"/>
      <c r="K40" s="108"/>
      <c r="L40" s="109">
        <v>6.96</v>
      </c>
      <c r="M40" s="110">
        <v>130</v>
      </c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51"/>
      <c r="AA40" s="117">
        <v>250</v>
      </c>
      <c r="AB40" s="117">
        <v>0</v>
      </c>
      <c r="AC40" s="372"/>
      <c r="AD40" s="372"/>
      <c r="AE40" s="372"/>
      <c r="AF40" s="372"/>
      <c r="AG40" s="372"/>
      <c r="AH40" s="372"/>
      <c r="AI40" s="55"/>
      <c r="AJ40" s="55"/>
      <c r="AK40" s="55"/>
      <c r="AL40" s="55"/>
      <c r="AM40" s="55"/>
      <c r="AN40" s="55"/>
      <c r="AO40" s="55"/>
      <c r="AP40" s="55"/>
      <c r="AQ40" s="55"/>
      <c r="AR40" s="55"/>
    </row>
    <row r="41" spans="1:44" ht="12.75" customHeight="1">
      <c r="A41" s="115">
        <f t="shared" si="0"/>
        <v>16</v>
      </c>
      <c r="B41" s="129">
        <v>4</v>
      </c>
      <c r="C41" s="129">
        <v>1</v>
      </c>
      <c r="D41" s="116">
        <v>81.83</v>
      </c>
      <c r="E41" s="129">
        <v>4</v>
      </c>
      <c r="F41" s="129">
        <v>3</v>
      </c>
      <c r="G41" s="106">
        <v>59.16</v>
      </c>
      <c r="H41" s="129"/>
      <c r="I41" s="129"/>
      <c r="J41" s="108"/>
      <c r="K41" s="108"/>
      <c r="L41" s="109">
        <v>6.96</v>
      </c>
      <c r="M41" s="110">
        <v>130</v>
      </c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51"/>
      <c r="AA41" s="117">
        <v>250</v>
      </c>
      <c r="AB41" s="117">
        <v>0</v>
      </c>
      <c r="AC41" s="372"/>
      <c r="AD41" s="372"/>
      <c r="AE41" s="372"/>
      <c r="AF41" s="372"/>
      <c r="AG41" s="372"/>
      <c r="AH41" s="372"/>
      <c r="AI41" s="55"/>
      <c r="AJ41" s="55"/>
      <c r="AK41" s="55"/>
      <c r="AL41" s="55"/>
      <c r="AM41" s="55"/>
      <c r="AN41" s="55"/>
      <c r="AO41" s="55"/>
      <c r="AP41" s="55"/>
      <c r="AQ41" s="55"/>
      <c r="AR41" s="55"/>
    </row>
    <row r="42" spans="1:44" ht="12.75" customHeight="1">
      <c r="A42" s="115">
        <f t="shared" si="0"/>
        <v>17</v>
      </c>
      <c r="B42" s="129">
        <v>4</v>
      </c>
      <c r="C42" s="129">
        <v>1</v>
      </c>
      <c r="D42" s="116">
        <v>81.83</v>
      </c>
      <c r="E42" s="129">
        <v>4</v>
      </c>
      <c r="F42" s="129">
        <v>9</v>
      </c>
      <c r="G42" s="106">
        <v>66.12</v>
      </c>
      <c r="H42" s="129"/>
      <c r="I42" s="129"/>
      <c r="J42" s="108"/>
      <c r="K42" s="108"/>
      <c r="L42" s="109">
        <v>6.96</v>
      </c>
      <c r="M42" s="110">
        <v>130</v>
      </c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51"/>
      <c r="AA42" s="117">
        <v>250</v>
      </c>
      <c r="AB42" s="117">
        <v>0</v>
      </c>
      <c r="AC42" s="372"/>
      <c r="AD42" s="372"/>
      <c r="AE42" s="372"/>
      <c r="AF42" s="372"/>
      <c r="AG42" s="372"/>
      <c r="AH42" s="372"/>
      <c r="AI42" s="55"/>
      <c r="AJ42" s="55"/>
      <c r="AK42" s="55"/>
      <c r="AL42" s="55"/>
      <c r="AM42" s="55"/>
      <c r="AN42" s="55"/>
      <c r="AO42" s="55"/>
      <c r="AP42" s="55"/>
      <c r="AQ42" s="55"/>
      <c r="AR42" s="55"/>
    </row>
    <row r="43" spans="1:44" ht="12.75" customHeight="1">
      <c r="A43" s="115">
        <f t="shared" si="0"/>
        <v>18</v>
      </c>
      <c r="B43" s="129">
        <v>4</v>
      </c>
      <c r="C43" s="129">
        <v>1</v>
      </c>
      <c r="D43" s="116">
        <v>81.83</v>
      </c>
      <c r="E43" s="129">
        <v>5</v>
      </c>
      <c r="F43" s="129">
        <v>3</v>
      </c>
      <c r="G43" s="106">
        <v>73.08</v>
      </c>
      <c r="H43" s="129"/>
      <c r="I43" s="129"/>
      <c r="J43" s="108"/>
      <c r="K43" s="108"/>
      <c r="L43" s="109">
        <v>6.96</v>
      </c>
      <c r="M43" s="110">
        <v>130</v>
      </c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51"/>
      <c r="AA43" s="117">
        <v>250</v>
      </c>
      <c r="AB43" s="117">
        <v>0</v>
      </c>
      <c r="AC43" s="372"/>
      <c r="AD43" s="372"/>
      <c r="AE43" s="372"/>
      <c r="AF43" s="372"/>
      <c r="AG43" s="372"/>
      <c r="AH43" s="372"/>
      <c r="AI43" s="55"/>
      <c r="AJ43" s="55"/>
      <c r="AK43" s="55"/>
      <c r="AL43" s="55"/>
      <c r="AM43" s="55"/>
      <c r="AN43" s="55"/>
      <c r="AO43" s="55"/>
      <c r="AP43" s="55"/>
      <c r="AQ43" s="55"/>
      <c r="AR43" s="55"/>
    </row>
    <row r="44" spans="1:44" ht="12.75" customHeight="1">
      <c r="A44" s="115">
        <f t="shared" si="0"/>
        <v>19</v>
      </c>
      <c r="B44" s="129">
        <v>4</v>
      </c>
      <c r="C44" s="129">
        <v>1</v>
      </c>
      <c r="D44" s="116">
        <v>81.83</v>
      </c>
      <c r="E44" s="129">
        <v>5</v>
      </c>
      <c r="F44" s="129">
        <v>9</v>
      </c>
      <c r="G44" s="106">
        <v>80.040000000000006</v>
      </c>
      <c r="H44" s="129"/>
      <c r="I44" s="129"/>
      <c r="J44" s="108"/>
      <c r="K44" s="108"/>
      <c r="L44" s="109">
        <v>6.96</v>
      </c>
      <c r="M44" s="110">
        <v>130</v>
      </c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51"/>
      <c r="AA44" s="117">
        <v>250</v>
      </c>
      <c r="AB44" s="117">
        <v>0</v>
      </c>
      <c r="AC44" s="372"/>
      <c r="AD44" s="372"/>
      <c r="AE44" s="372"/>
      <c r="AF44" s="372"/>
      <c r="AG44" s="372"/>
      <c r="AH44" s="372"/>
      <c r="AI44" s="55"/>
      <c r="AJ44" s="55"/>
      <c r="AK44" s="55"/>
      <c r="AL44" s="55"/>
      <c r="AM44" s="55"/>
      <c r="AN44" s="55"/>
      <c r="AO44" s="55"/>
      <c r="AP44" s="55"/>
      <c r="AQ44" s="55"/>
      <c r="AR44" s="55"/>
    </row>
    <row r="45" spans="1:44" ht="12.75" customHeight="1">
      <c r="A45" s="115">
        <f t="shared" si="0"/>
        <v>20</v>
      </c>
      <c r="B45" s="129">
        <v>4</v>
      </c>
      <c r="C45" s="129">
        <v>1</v>
      </c>
      <c r="D45" s="116">
        <v>81.83</v>
      </c>
      <c r="E45" s="129">
        <v>6</v>
      </c>
      <c r="F45" s="129">
        <v>3</v>
      </c>
      <c r="G45" s="106">
        <v>87</v>
      </c>
      <c r="H45" s="129"/>
      <c r="I45" s="129"/>
      <c r="J45" s="108"/>
      <c r="K45" s="108"/>
      <c r="L45" s="109">
        <v>6.96</v>
      </c>
      <c r="M45" s="110">
        <v>130</v>
      </c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/>
      <c r="AA45" s="117">
        <v>250</v>
      </c>
      <c r="AB45" s="117">
        <v>0</v>
      </c>
      <c r="AC45" s="372"/>
      <c r="AD45" s="372"/>
      <c r="AE45" s="372"/>
      <c r="AF45" s="372"/>
      <c r="AG45" s="372"/>
      <c r="AH45" s="372"/>
      <c r="AI45" s="55"/>
      <c r="AJ45" s="55"/>
      <c r="AK45" s="55"/>
      <c r="AL45" s="55"/>
      <c r="AM45" s="55"/>
      <c r="AN45" s="55"/>
      <c r="AO45" s="55"/>
      <c r="AP45" s="55"/>
      <c r="AQ45" s="55"/>
      <c r="AR45" s="55"/>
    </row>
    <row r="46" spans="1:44" ht="12.75" customHeight="1">
      <c r="A46" s="115">
        <f t="shared" si="0"/>
        <v>21</v>
      </c>
      <c r="B46" s="129">
        <v>4</v>
      </c>
      <c r="C46" s="129">
        <v>1</v>
      </c>
      <c r="D46" s="116">
        <v>81.83</v>
      </c>
      <c r="E46" s="129">
        <v>6</v>
      </c>
      <c r="F46" s="129">
        <v>9</v>
      </c>
      <c r="G46" s="106">
        <v>93.96</v>
      </c>
      <c r="H46" s="129"/>
      <c r="I46" s="129"/>
      <c r="J46" s="108"/>
      <c r="K46" s="108"/>
      <c r="L46" s="109">
        <v>6.96</v>
      </c>
      <c r="M46" s="110">
        <v>130</v>
      </c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51"/>
      <c r="AA46" s="117">
        <v>250</v>
      </c>
      <c r="AB46" s="117">
        <v>0</v>
      </c>
      <c r="AC46" s="372"/>
      <c r="AD46" s="372"/>
      <c r="AE46" s="372"/>
      <c r="AF46" s="372"/>
      <c r="AG46" s="372"/>
      <c r="AH46" s="372"/>
      <c r="AI46" s="55"/>
      <c r="AJ46" s="55"/>
      <c r="AK46" s="55"/>
      <c r="AL46" s="55"/>
      <c r="AM46" s="55"/>
      <c r="AN46" s="55"/>
      <c r="AO46" s="55"/>
      <c r="AP46" s="55"/>
      <c r="AQ46" s="55"/>
      <c r="AR46" s="55"/>
    </row>
    <row r="47" spans="1:44" ht="12.75" customHeight="1">
      <c r="A47" s="115">
        <f t="shared" si="0"/>
        <v>22</v>
      </c>
      <c r="B47" s="129">
        <v>4</v>
      </c>
      <c r="C47" s="129">
        <v>1</v>
      </c>
      <c r="D47" s="116">
        <v>81.83</v>
      </c>
      <c r="E47" s="129">
        <v>7</v>
      </c>
      <c r="F47" s="129">
        <v>3</v>
      </c>
      <c r="G47" s="106">
        <v>100.92</v>
      </c>
      <c r="H47" s="129"/>
      <c r="I47" s="129"/>
      <c r="J47" s="108"/>
      <c r="K47" s="108"/>
      <c r="L47" s="109">
        <v>6.96</v>
      </c>
      <c r="M47" s="110">
        <v>130</v>
      </c>
      <c r="N47" s="117"/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51"/>
      <c r="AA47" s="117">
        <v>250</v>
      </c>
      <c r="AB47" s="117">
        <v>0</v>
      </c>
      <c r="AC47" s="372"/>
      <c r="AD47" s="372"/>
      <c r="AE47" s="372"/>
      <c r="AF47" s="372"/>
      <c r="AG47" s="372"/>
      <c r="AH47" s="372"/>
      <c r="AI47" s="55"/>
      <c r="AJ47" s="55"/>
      <c r="AK47" s="55"/>
      <c r="AL47" s="55"/>
      <c r="AM47" s="55"/>
      <c r="AN47" s="55"/>
      <c r="AO47" s="55"/>
      <c r="AP47" s="55"/>
      <c r="AQ47" s="55"/>
      <c r="AR47" s="55"/>
    </row>
    <row r="48" spans="1:44" ht="12.75" customHeight="1">
      <c r="A48" s="115">
        <f t="shared" si="0"/>
        <v>23</v>
      </c>
      <c r="B48" s="129">
        <v>4</v>
      </c>
      <c r="C48" s="129">
        <v>1</v>
      </c>
      <c r="D48" s="116">
        <v>81.83</v>
      </c>
      <c r="E48" s="129">
        <v>7</v>
      </c>
      <c r="F48" s="129">
        <v>9</v>
      </c>
      <c r="G48" s="106">
        <v>107.88</v>
      </c>
      <c r="H48" s="129"/>
      <c r="I48" s="129"/>
      <c r="J48" s="108"/>
      <c r="K48" s="108"/>
      <c r="L48" s="109">
        <v>6.96</v>
      </c>
      <c r="M48" s="110">
        <v>130</v>
      </c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250</v>
      </c>
      <c r="AB48" s="117">
        <v>0</v>
      </c>
      <c r="AC48" s="372"/>
      <c r="AD48" s="372"/>
      <c r="AE48" s="372"/>
      <c r="AF48" s="372"/>
      <c r="AG48" s="372"/>
      <c r="AH48" s="372"/>
      <c r="AI48" s="55"/>
      <c r="AJ48" s="55"/>
      <c r="AK48" s="55"/>
      <c r="AL48" s="55"/>
      <c r="AM48" s="55"/>
      <c r="AN48" s="55"/>
      <c r="AO48" s="55"/>
      <c r="AP48" s="55"/>
      <c r="AQ48" s="55"/>
      <c r="AR48" s="55"/>
    </row>
    <row r="49" spans="1:44" ht="12.75" customHeight="1">
      <c r="A49" s="115">
        <f t="shared" si="0"/>
        <v>24</v>
      </c>
      <c r="B49" s="129">
        <v>4</v>
      </c>
      <c r="C49" s="129">
        <v>1</v>
      </c>
      <c r="D49" s="116">
        <v>81.83</v>
      </c>
      <c r="E49" s="129">
        <v>8</v>
      </c>
      <c r="F49" s="129">
        <v>3</v>
      </c>
      <c r="G49" s="106">
        <v>114.84</v>
      </c>
      <c r="H49" s="129"/>
      <c r="I49" s="129"/>
      <c r="J49" s="108"/>
      <c r="K49" s="108"/>
      <c r="L49" s="109">
        <v>6.96</v>
      </c>
      <c r="M49" s="110">
        <v>130</v>
      </c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51"/>
      <c r="AA49" s="117">
        <v>250</v>
      </c>
      <c r="AB49" s="117">
        <v>0</v>
      </c>
      <c r="AC49" s="372"/>
      <c r="AD49" s="372"/>
      <c r="AE49" s="372"/>
      <c r="AF49" s="372"/>
      <c r="AG49" s="372"/>
      <c r="AH49" s="372"/>
      <c r="AI49" s="55"/>
      <c r="AJ49" s="55"/>
      <c r="AK49" s="55"/>
      <c r="AL49" s="55"/>
      <c r="AM49" s="55"/>
      <c r="AN49" s="55"/>
      <c r="AO49" s="55"/>
      <c r="AP49" s="55"/>
      <c r="AQ49" s="55"/>
      <c r="AR49" s="55"/>
    </row>
    <row r="50" spans="1:44" ht="12.75" customHeight="1">
      <c r="A50" s="115">
        <f t="shared" si="0"/>
        <v>25</v>
      </c>
      <c r="B50" s="129">
        <v>4</v>
      </c>
      <c r="C50" s="129">
        <v>1</v>
      </c>
      <c r="D50" s="116">
        <v>81.83</v>
      </c>
      <c r="E50" s="129">
        <v>8</v>
      </c>
      <c r="F50" s="129">
        <v>9</v>
      </c>
      <c r="G50" s="106">
        <v>121.8</v>
      </c>
      <c r="H50" s="129"/>
      <c r="I50" s="129"/>
      <c r="J50" s="108"/>
      <c r="K50" s="108"/>
      <c r="L50" s="109">
        <v>6.96</v>
      </c>
      <c r="M50" s="110">
        <v>130</v>
      </c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51"/>
      <c r="AA50" s="117">
        <v>250</v>
      </c>
      <c r="AB50" s="117">
        <v>0</v>
      </c>
      <c r="AC50" s="372"/>
      <c r="AD50" s="372"/>
      <c r="AE50" s="372"/>
      <c r="AF50" s="372"/>
      <c r="AG50" s="372"/>
      <c r="AH50" s="372"/>
      <c r="AI50" s="55"/>
      <c r="AJ50" s="55"/>
      <c r="AK50" s="55"/>
      <c r="AL50" s="55"/>
      <c r="AM50" s="55"/>
      <c r="AN50" s="55"/>
      <c r="AO50" s="55"/>
      <c r="AP50" s="55"/>
      <c r="AQ50" s="55"/>
      <c r="AR50" s="55"/>
    </row>
    <row r="51" spans="1:44" ht="12.75" customHeight="1">
      <c r="A51" s="115">
        <f t="shared" si="0"/>
        <v>26</v>
      </c>
      <c r="B51" s="129">
        <v>4</v>
      </c>
      <c r="C51" s="129">
        <v>1</v>
      </c>
      <c r="D51" s="116">
        <v>81.83</v>
      </c>
      <c r="E51" s="129">
        <v>9</v>
      </c>
      <c r="F51" s="129">
        <v>5</v>
      </c>
      <c r="G51" s="106">
        <v>131.08000000000001</v>
      </c>
      <c r="H51" s="129"/>
      <c r="I51" s="129"/>
      <c r="J51" s="108"/>
      <c r="K51" s="108"/>
      <c r="L51" s="109">
        <v>9.2799999999999994</v>
      </c>
      <c r="M51" s="110">
        <v>130</v>
      </c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51"/>
      <c r="AA51" s="117">
        <v>250</v>
      </c>
      <c r="AB51" s="117">
        <v>0</v>
      </c>
      <c r="AC51" s="372"/>
      <c r="AD51" s="372"/>
      <c r="AE51" s="372"/>
      <c r="AF51" s="372"/>
      <c r="AG51" s="372"/>
      <c r="AH51" s="372"/>
      <c r="AI51" s="55"/>
      <c r="AJ51" s="55"/>
      <c r="AK51" s="55"/>
      <c r="AL51" s="55"/>
      <c r="AM51" s="55"/>
      <c r="AN51" s="55"/>
      <c r="AO51" s="55"/>
      <c r="AP51" s="55"/>
      <c r="AQ51" s="55"/>
      <c r="AR51" s="55"/>
    </row>
    <row r="52" spans="1:44" ht="12.75" customHeight="1">
      <c r="A52" s="115">
        <f t="shared" si="0"/>
        <v>27</v>
      </c>
      <c r="B52" s="129">
        <v>4</v>
      </c>
      <c r="C52" s="129">
        <v>1</v>
      </c>
      <c r="D52" s="116">
        <v>81.83</v>
      </c>
      <c r="E52" s="129">
        <v>10</v>
      </c>
      <c r="F52" s="129">
        <v>1</v>
      </c>
      <c r="G52" s="106">
        <v>140.36000000000001</v>
      </c>
      <c r="H52" s="129"/>
      <c r="I52" s="129"/>
      <c r="J52" s="108"/>
      <c r="K52" s="108"/>
      <c r="L52" s="109">
        <v>9.2799999999999994</v>
      </c>
      <c r="M52" s="110">
        <v>130</v>
      </c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51"/>
      <c r="AA52" s="117">
        <v>250</v>
      </c>
      <c r="AB52" s="117">
        <v>0</v>
      </c>
      <c r="AC52" s="372"/>
      <c r="AD52" s="372"/>
      <c r="AE52" s="372"/>
      <c r="AF52" s="372"/>
      <c r="AG52" s="372"/>
      <c r="AH52" s="372"/>
      <c r="AI52" s="55"/>
      <c r="AJ52" s="55"/>
      <c r="AK52" s="55"/>
      <c r="AL52" s="55"/>
      <c r="AM52" s="55"/>
      <c r="AN52" s="55"/>
      <c r="AO52" s="55"/>
      <c r="AP52" s="55"/>
      <c r="AQ52" s="55"/>
      <c r="AR52" s="55"/>
    </row>
    <row r="53" spans="1:44" ht="12.75" customHeight="1">
      <c r="A53" s="115">
        <f t="shared" si="0"/>
        <v>28</v>
      </c>
      <c r="B53" s="129">
        <v>4</v>
      </c>
      <c r="C53" s="129">
        <v>1</v>
      </c>
      <c r="D53" s="116">
        <v>81.83</v>
      </c>
      <c r="E53" s="129">
        <v>10</v>
      </c>
      <c r="F53" s="129">
        <v>9</v>
      </c>
      <c r="G53" s="106">
        <v>149.63999999999999</v>
      </c>
      <c r="H53" s="129"/>
      <c r="I53" s="129"/>
      <c r="J53" s="108"/>
      <c r="K53" s="108"/>
      <c r="L53" s="109">
        <v>9.2799999999999994</v>
      </c>
      <c r="M53" s="110">
        <v>130</v>
      </c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51"/>
      <c r="AA53" s="117">
        <v>250</v>
      </c>
      <c r="AB53" s="117">
        <v>0</v>
      </c>
      <c r="AC53" s="372"/>
      <c r="AD53" s="372"/>
      <c r="AE53" s="372"/>
      <c r="AF53" s="372"/>
      <c r="AG53" s="372"/>
      <c r="AH53" s="372"/>
      <c r="AI53" s="55"/>
      <c r="AJ53" s="55"/>
      <c r="AK53" s="55"/>
      <c r="AL53" s="55"/>
      <c r="AM53" s="55"/>
      <c r="AN53" s="55"/>
      <c r="AO53" s="55"/>
      <c r="AP53" s="55"/>
      <c r="AQ53" s="55"/>
      <c r="AR53" s="55"/>
    </row>
    <row r="54" spans="1:44" ht="12.75" customHeight="1">
      <c r="A54" s="115">
        <f t="shared" si="0"/>
        <v>29</v>
      </c>
      <c r="B54" s="129">
        <v>4</v>
      </c>
      <c r="C54" s="129">
        <v>1</v>
      </c>
      <c r="D54" s="116">
        <v>81.83</v>
      </c>
      <c r="E54" s="129">
        <v>11</v>
      </c>
      <c r="F54" s="129">
        <v>5</v>
      </c>
      <c r="G54" s="106">
        <v>158.91999999999999</v>
      </c>
      <c r="H54" s="129"/>
      <c r="I54" s="129"/>
      <c r="J54" s="108"/>
      <c r="K54" s="108"/>
      <c r="L54" s="109">
        <v>9.2799999999999994</v>
      </c>
      <c r="M54" s="110">
        <v>130</v>
      </c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/>
      <c r="AA54" s="117">
        <v>250</v>
      </c>
      <c r="AB54" s="117">
        <v>0</v>
      </c>
      <c r="AC54" s="372"/>
      <c r="AD54" s="372"/>
      <c r="AE54" s="372"/>
      <c r="AF54" s="372"/>
      <c r="AG54" s="372"/>
      <c r="AH54" s="372"/>
      <c r="AI54" s="55"/>
      <c r="AJ54" s="55"/>
      <c r="AK54" s="55"/>
      <c r="AL54" s="55"/>
      <c r="AM54" s="55"/>
      <c r="AN54" s="55"/>
      <c r="AO54" s="55"/>
      <c r="AP54" s="55"/>
      <c r="AQ54" s="55"/>
      <c r="AR54" s="55"/>
    </row>
    <row r="55" spans="1:44" ht="12.75" customHeight="1">
      <c r="A55" s="115">
        <v>30</v>
      </c>
      <c r="B55" s="129">
        <v>4</v>
      </c>
      <c r="C55" s="129">
        <v>1</v>
      </c>
      <c r="D55" s="116">
        <v>81.83</v>
      </c>
      <c r="E55" s="129">
        <v>12</v>
      </c>
      <c r="F55" s="130">
        <v>2</v>
      </c>
      <c r="G55" s="106">
        <v>169.36</v>
      </c>
      <c r="H55" s="129"/>
      <c r="I55" s="129"/>
      <c r="J55" s="108"/>
      <c r="K55" s="108"/>
      <c r="L55" s="109">
        <v>10.44</v>
      </c>
      <c r="M55" s="110">
        <v>130</v>
      </c>
      <c r="N55" s="117"/>
      <c r="O55" s="152"/>
      <c r="P55" s="117">
        <v>2410442</v>
      </c>
      <c r="Q55" s="117">
        <v>12</v>
      </c>
      <c r="R55" s="117">
        <v>2</v>
      </c>
      <c r="S55" s="117">
        <v>1</v>
      </c>
      <c r="T55" s="153">
        <v>3</v>
      </c>
      <c r="U55" s="117">
        <v>152</v>
      </c>
      <c r="V55" s="117"/>
      <c r="W55" s="117"/>
      <c r="X55" s="117"/>
      <c r="Y55" s="117"/>
      <c r="Z55" s="151"/>
      <c r="AA55" s="117">
        <v>250</v>
      </c>
      <c r="AB55" s="117">
        <v>0</v>
      </c>
      <c r="AC55" s="372"/>
      <c r="AD55" s="372"/>
      <c r="AE55" s="372"/>
      <c r="AF55" s="372"/>
      <c r="AG55" s="372"/>
      <c r="AH55" s="372"/>
      <c r="AI55" s="55"/>
      <c r="AJ55" s="55"/>
      <c r="AK55" s="55"/>
      <c r="AL55" s="55"/>
      <c r="AM55" s="55"/>
      <c r="AN55" s="55"/>
      <c r="AO55" s="55"/>
      <c r="AP55" s="55"/>
      <c r="AQ55" s="55"/>
      <c r="AR55" s="55"/>
    </row>
    <row r="56" spans="1:44" ht="12.75" customHeight="1">
      <c r="A56" s="135">
        <v>31</v>
      </c>
      <c r="B56" s="156">
        <v>4</v>
      </c>
      <c r="C56" s="156">
        <v>1</v>
      </c>
      <c r="D56" s="116">
        <v>81.83</v>
      </c>
      <c r="E56" s="129">
        <v>3</v>
      </c>
      <c r="F56" s="129">
        <v>0</v>
      </c>
      <c r="G56" s="106">
        <v>27.84</v>
      </c>
      <c r="H56" s="129"/>
      <c r="I56" s="129"/>
      <c r="J56" s="108"/>
      <c r="K56" s="108"/>
      <c r="L56" s="109">
        <v>10.44</v>
      </c>
      <c r="M56" s="110">
        <v>130</v>
      </c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17"/>
      <c r="Z56" s="151"/>
      <c r="AA56" s="158">
        <v>250</v>
      </c>
      <c r="AB56" s="117">
        <v>0</v>
      </c>
      <c r="AC56" s="177"/>
      <c r="AD56" s="178"/>
      <c r="AE56" s="178"/>
      <c r="AF56" s="178"/>
      <c r="AG56" s="178"/>
      <c r="AH56" s="179"/>
      <c r="AI56" s="55"/>
      <c r="AJ56" s="55"/>
      <c r="AK56" s="55"/>
      <c r="AL56" s="55"/>
      <c r="AM56" s="55"/>
      <c r="AN56" s="55"/>
      <c r="AO56" s="55"/>
      <c r="AP56" s="55"/>
      <c r="AQ56" s="55"/>
      <c r="AR56" s="55"/>
    </row>
    <row r="57" spans="1:44" ht="12.75" customHeight="1">
      <c r="A57" s="139">
        <v>1</v>
      </c>
      <c r="B57" s="161">
        <v>4</v>
      </c>
      <c r="C57" s="161">
        <v>1</v>
      </c>
      <c r="D57" s="116">
        <v>81.83</v>
      </c>
      <c r="E57" s="161">
        <v>3</v>
      </c>
      <c r="F57" s="161">
        <v>9</v>
      </c>
      <c r="G57" s="106">
        <v>38.28</v>
      </c>
      <c r="H57" s="161"/>
      <c r="I57" s="161"/>
      <c r="J57" s="108"/>
      <c r="K57" s="108"/>
      <c r="L57" s="109">
        <v>10.44</v>
      </c>
      <c r="M57" s="110">
        <v>130</v>
      </c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17"/>
      <c r="Z57" s="151"/>
      <c r="AA57" s="144">
        <v>250</v>
      </c>
      <c r="AB57" s="117">
        <v>0</v>
      </c>
      <c r="AC57" s="373"/>
      <c r="AD57" s="373"/>
      <c r="AE57" s="373"/>
      <c r="AF57" s="373"/>
      <c r="AG57" s="373"/>
      <c r="AH57" s="373"/>
      <c r="AI57" s="55"/>
      <c r="AJ57" s="55"/>
      <c r="AK57" s="55"/>
      <c r="AL57" s="55"/>
      <c r="AM57" s="55"/>
      <c r="AN57" s="55"/>
      <c r="AO57" s="55"/>
      <c r="AP57" s="55"/>
      <c r="AQ57" s="55"/>
      <c r="AR57" s="55"/>
    </row>
    <row r="58" spans="1:44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250.56</v>
      </c>
      <c r="M58" s="101">
        <f>SUM(M27:M57)</f>
        <v>3950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334</v>
      </c>
      <c r="V58" s="99"/>
      <c r="W58" s="99">
        <f>SUM(W49:W57)</f>
        <v>0</v>
      </c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  <c r="AP58" s="55"/>
      <c r="AQ58" s="55"/>
      <c r="AR58" s="55"/>
    </row>
    <row r="59" spans="1:44" ht="20.100000000000001" customHeight="1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</row>
    <row r="60" spans="1:44" ht="20.100000000000001" customHeight="1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</row>
    <row r="61" spans="1:44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</row>
  </sheetData>
  <sheetProtection selectLockedCells="1" selectUnlockedCells="1"/>
  <mergeCells count="66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AJ58"/>
  <sheetViews>
    <sheetView showGridLines="0" topLeftCell="H42" zoomScale="115" zoomScaleNormal="115" workbookViewId="0">
      <selection activeCell="B19" sqref="B19:D19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3" width="11.42578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56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 t="s">
        <v>75</v>
      </c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 t="s">
        <v>78</v>
      </c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3"/>
      <c r="AF7" s="343"/>
      <c r="AG7" s="343"/>
      <c r="AH7" s="6"/>
    </row>
    <row r="8" spans="1:34" ht="12.75" customHeight="1">
      <c r="A8" s="6" t="s">
        <v>8</v>
      </c>
      <c r="B8" s="6"/>
      <c r="C8" s="344" t="s">
        <v>73</v>
      </c>
      <c r="D8" s="344"/>
      <c r="E8" s="344"/>
      <c r="F8" s="344"/>
      <c r="G8" s="6" t="s">
        <v>9</v>
      </c>
      <c r="H8" s="344">
        <v>2019</v>
      </c>
      <c r="I8" s="344"/>
      <c r="J8" s="6"/>
      <c r="K8" s="6" t="s">
        <v>10</v>
      </c>
      <c r="L8" s="7" t="s">
        <v>77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46"/>
      <c r="AF9" s="346"/>
      <c r="AG9" s="346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6"/>
      <c r="AF10" s="346"/>
      <c r="AG10" s="34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322.31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 t="s">
        <v>79</v>
      </c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105">
        <v>4</v>
      </c>
      <c r="C27" s="105">
        <v>1</v>
      </c>
      <c r="D27" s="106">
        <v>81.83</v>
      </c>
      <c r="E27" s="107">
        <v>4</v>
      </c>
      <c r="F27" s="107">
        <v>9</v>
      </c>
      <c r="G27" s="106">
        <v>66.12</v>
      </c>
      <c r="H27" s="107"/>
      <c r="I27" s="107"/>
      <c r="J27" s="108"/>
      <c r="K27" s="108"/>
      <c r="L27" s="109">
        <v>13.92</v>
      </c>
      <c r="M27" s="110">
        <v>120</v>
      </c>
      <c r="N27" s="111"/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/>
      <c r="AA27" s="111">
        <v>250</v>
      </c>
      <c r="AB27" s="111">
        <v>0</v>
      </c>
      <c r="AC27" s="370"/>
      <c r="AD27" s="370"/>
      <c r="AE27" s="370"/>
      <c r="AF27" s="370"/>
      <c r="AG27" s="370"/>
      <c r="AH27" s="370"/>
      <c r="AI27" s="55"/>
      <c r="AJ27" s="55"/>
    </row>
    <row r="28" spans="1:36" ht="12.75" customHeight="1">
      <c r="A28" s="115">
        <f t="shared" ref="A28:A55" si="0">A27+1</f>
        <v>3</v>
      </c>
      <c r="B28" s="129">
        <v>4</v>
      </c>
      <c r="C28" s="129">
        <v>1</v>
      </c>
      <c r="D28" s="116">
        <v>81.83</v>
      </c>
      <c r="E28" s="129">
        <v>5</v>
      </c>
      <c r="F28" s="129">
        <v>9</v>
      </c>
      <c r="G28" s="106">
        <v>80.040000000000006</v>
      </c>
      <c r="H28" s="129"/>
      <c r="I28" s="129"/>
      <c r="J28" s="108"/>
      <c r="K28" s="108"/>
      <c r="L28" s="109">
        <v>13.92</v>
      </c>
      <c r="M28" s="110">
        <v>120</v>
      </c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51"/>
      <c r="AA28" s="117">
        <v>250</v>
      </c>
      <c r="AB28" s="117">
        <v>0</v>
      </c>
      <c r="AC28" s="370"/>
      <c r="AD28" s="370"/>
      <c r="AE28" s="370"/>
      <c r="AF28" s="370"/>
      <c r="AG28" s="370"/>
      <c r="AH28" s="370"/>
      <c r="AI28" s="55"/>
      <c r="AJ28" s="55"/>
    </row>
    <row r="29" spans="1:36" ht="12.75" customHeight="1">
      <c r="A29" s="115">
        <f t="shared" si="0"/>
        <v>4</v>
      </c>
      <c r="B29" s="129">
        <v>4</v>
      </c>
      <c r="C29" s="130">
        <v>1</v>
      </c>
      <c r="D29" s="116">
        <v>81.83</v>
      </c>
      <c r="E29" s="129">
        <v>6</v>
      </c>
      <c r="F29" s="129">
        <v>9</v>
      </c>
      <c r="G29" s="106">
        <v>93.96</v>
      </c>
      <c r="H29" s="129"/>
      <c r="I29" s="129"/>
      <c r="J29" s="108"/>
      <c r="K29" s="108"/>
      <c r="L29" s="109">
        <v>13.92</v>
      </c>
      <c r="M29" s="110">
        <v>120</v>
      </c>
      <c r="N29" s="117"/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1"/>
      <c r="Z29" s="114"/>
      <c r="AA29" s="117">
        <v>250</v>
      </c>
      <c r="AB29" s="117">
        <v>0</v>
      </c>
      <c r="AC29" s="370"/>
      <c r="AD29" s="370"/>
      <c r="AE29" s="370"/>
      <c r="AF29" s="370"/>
      <c r="AG29" s="370"/>
      <c r="AH29" s="370"/>
      <c r="AI29" s="55"/>
      <c r="AJ29" s="55"/>
    </row>
    <row r="30" spans="1:36" ht="12.75" customHeight="1">
      <c r="A30" s="115">
        <f t="shared" si="0"/>
        <v>5</v>
      </c>
      <c r="B30" s="129">
        <v>4</v>
      </c>
      <c r="C30" s="130">
        <v>1</v>
      </c>
      <c r="D30" s="116">
        <v>81.83</v>
      </c>
      <c r="E30" s="129">
        <v>7</v>
      </c>
      <c r="F30" s="129">
        <v>9</v>
      </c>
      <c r="G30" s="106">
        <v>107.88</v>
      </c>
      <c r="H30" s="129"/>
      <c r="I30" s="129"/>
      <c r="J30" s="108"/>
      <c r="K30" s="108"/>
      <c r="L30" s="109">
        <v>13.92</v>
      </c>
      <c r="M30" s="110">
        <v>120</v>
      </c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51"/>
      <c r="AA30" s="117">
        <v>250</v>
      </c>
      <c r="AB30" s="117">
        <v>0</v>
      </c>
      <c r="AC30" s="370"/>
      <c r="AD30" s="370"/>
      <c r="AE30" s="370"/>
      <c r="AF30" s="370"/>
      <c r="AG30" s="370"/>
      <c r="AH30" s="370"/>
      <c r="AI30" s="55"/>
      <c r="AJ30" s="55"/>
    </row>
    <row r="31" spans="1:36" ht="12.75" customHeight="1">
      <c r="A31" s="115">
        <f t="shared" si="0"/>
        <v>6</v>
      </c>
      <c r="B31" s="129">
        <v>4</v>
      </c>
      <c r="C31" s="130">
        <v>1</v>
      </c>
      <c r="D31" s="116">
        <v>81.83</v>
      </c>
      <c r="E31" s="129">
        <v>8</v>
      </c>
      <c r="F31" s="129">
        <v>9</v>
      </c>
      <c r="G31" s="106">
        <v>121.8</v>
      </c>
      <c r="H31" s="129"/>
      <c r="I31" s="129"/>
      <c r="J31" s="108"/>
      <c r="K31" s="108"/>
      <c r="L31" s="109">
        <v>13.92</v>
      </c>
      <c r="M31" s="110">
        <v>120</v>
      </c>
      <c r="N31" s="117"/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1"/>
      <c r="Z31" s="114"/>
      <c r="AA31" s="117">
        <v>250</v>
      </c>
      <c r="AB31" s="117">
        <v>0</v>
      </c>
      <c r="AC31" s="370"/>
      <c r="AD31" s="370"/>
      <c r="AE31" s="370"/>
      <c r="AF31" s="370"/>
      <c r="AG31" s="370"/>
      <c r="AH31" s="370"/>
      <c r="AI31" s="55"/>
      <c r="AJ31" s="55"/>
    </row>
    <row r="32" spans="1:36" ht="12.75" customHeight="1">
      <c r="A32" s="115">
        <f t="shared" si="0"/>
        <v>7</v>
      </c>
      <c r="B32" s="129">
        <v>4</v>
      </c>
      <c r="C32" s="130">
        <v>1</v>
      </c>
      <c r="D32" s="116">
        <v>81.83</v>
      </c>
      <c r="E32" s="129">
        <v>9</v>
      </c>
      <c r="F32" s="129">
        <v>9</v>
      </c>
      <c r="G32" s="106">
        <v>135.72</v>
      </c>
      <c r="H32" s="129"/>
      <c r="I32" s="129"/>
      <c r="J32" s="108"/>
      <c r="K32" s="108"/>
      <c r="L32" s="109">
        <v>13.92</v>
      </c>
      <c r="M32" s="110">
        <v>120</v>
      </c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/>
      <c r="AA32" s="117">
        <v>250</v>
      </c>
      <c r="AB32" s="117">
        <v>0</v>
      </c>
      <c r="AC32" s="372"/>
      <c r="AD32" s="372"/>
      <c r="AE32" s="372"/>
      <c r="AF32" s="372"/>
      <c r="AG32" s="372"/>
      <c r="AH32" s="372"/>
      <c r="AI32" s="55"/>
      <c r="AJ32" s="55"/>
    </row>
    <row r="33" spans="1:36" ht="12.75" customHeight="1">
      <c r="A33" s="115">
        <f t="shared" si="0"/>
        <v>8</v>
      </c>
      <c r="B33" s="129">
        <v>4</v>
      </c>
      <c r="C33" s="130">
        <v>1</v>
      </c>
      <c r="D33" s="116">
        <v>81.83</v>
      </c>
      <c r="E33" s="129">
        <v>10</v>
      </c>
      <c r="F33" s="129">
        <v>9</v>
      </c>
      <c r="G33" s="106">
        <v>149.63999999999999</v>
      </c>
      <c r="H33" s="129"/>
      <c r="I33" s="129"/>
      <c r="J33" s="108"/>
      <c r="K33" s="108"/>
      <c r="L33" s="109">
        <v>13.92</v>
      </c>
      <c r="M33" s="110">
        <v>120</v>
      </c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1"/>
      <c r="Z33" s="114"/>
      <c r="AA33" s="117">
        <v>250</v>
      </c>
      <c r="AB33" s="117">
        <v>0</v>
      </c>
      <c r="AC33" s="372"/>
      <c r="AD33" s="372"/>
      <c r="AE33" s="372"/>
      <c r="AF33" s="372"/>
      <c r="AG33" s="372"/>
      <c r="AH33" s="372"/>
      <c r="AI33" s="55"/>
      <c r="AJ33" s="55"/>
    </row>
    <row r="34" spans="1:36" ht="12.75" customHeight="1">
      <c r="A34" s="62">
        <f t="shared" si="0"/>
        <v>9</v>
      </c>
      <c r="B34" s="63">
        <v>4</v>
      </c>
      <c r="C34" s="64">
        <v>1</v>
      </c>
      <c r="D34" s="65">
        <v>81.83</v>
      </c>
      <c r="E34" s="63">
        <v>11</v>
      </c>
      <c r="F34" s="63">
        <v>5</v>
      </c>
      <c r="G34" s="66">
        <v>158.91999999999999</v>
      </c>
      <c r="H34" s="63"/>
      <c r="I34" s="63"/>
      <c r="J34" s="67"/>
      <c r="K34" s="67"/>
      <c r="L34" s="68">
        <v>9.2799999999999994</v>
      </c>
      <c r="M34" s="69">
        <v>123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4"/>
      <c r="AA34" s="72">
        <v>250</v>
      </c>
      <c r="AB34" s="72">
        <v>0</v>
      </c>
      <c r="AC34" s="365"/>
      <c r="AD34" s="365"/>
      <c r="AE34" s="365"/>
      <c r="AF34" s="365"/>
      <c r="AG34" s="365"/>
      <c r="AH34" s="365"/>
      <c r="AI34" s="55"/>
      <c r="AJ34" s="55"/>
    </row>
    <row r="35" spans="1:36" ht="12.75" customHeight="1">
      <c r="A35" s="115">
        <f t="shared" si="0"/>
        <v>10</v>
      </c>
      <c r="B35" s="129">
        <v>4</v>
      </c>
      <c r="C35" s="130">
        <v>1</v>
      </c>
      <c r="D35" s="116">
        <v>81.83</v>
      </c>
      <c r="E35" s="129">
        <v>12</v>
      </c>
      <c r="F35" s="129">
        <v>1</v>
      </c>
      <c r="G35" s="106">
        <v>168.2</v>
      </c>
      <c r="H35" s="129"/>
      <c r="I35" s="129"/>
      <c r="J35" s="108"/>
      <c r="K35" s="108"/>
      <c r="L35" s="109">
        <v>9.2799999999999994</v>
      </c>
      <c r="M35" s="110">
        <v>123</v>
      </c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1"/>
      <c r="Z35" s="114"/>
      <c r="AA35" s="117">
        <v>250</v>
      </c>
      <c r="AB35" s="117">
        <v>0</v>
      </c>
      <c r="AC35" s="372"/>
      <c r="AD35" s="372"/>
      <c r="AE35" s="372"/>
      <c r="AF35" s="372"/>
      <c r="AG35" s="372"/>
      <c r="AH35" s="372"/>
      <c r="AI35" s="55"/>
      <c r="AJ35" s="55"/>
    </row>
    <row r="36" spans="1:36" ht="12.75" customHeight="1">
      <c r="A36" s="78">
        <f t="shared" si="0"/>
        <v>11</v>
      </c>
      <c r="B36" s="79">
        <v>4</v>
      </c>
      <c r="C36" s="89">
        <v>1</v>
      </c>
      <c r="D36" s="80">
        <v>81.83</v>
      </c>
      <c r="E36" s="79">
        <v>12</v>
      </c>
      <c r="F36" s="79">
        <v>9</v>
      </c>
      <c r="G36" s="81">
        <v>177.48</v>
      </c>
      <c r="H36" s="79"/>
      <c r="I36" s="79"/>
      <c r="J36" s="82"/>
      <c r="K36" s="82"/>
      <c r="L36" s="83">
        <v>9.2799999999999994</v>
      </c>
      <c r="M36" s="84">
        <v>123</v>
      </c>
      <c r="N36" s="86"/>
      <c r="O36" s="88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7"/>
      <c r="AA36" s="86">
        <v>250</v>
      </c>
      <c r="AB36" s="86">
        <v>0</v>
      </c>
      <c r="AC36" s="367"/>
      <c r="AD36" s="367"/>
      <c r="AE36" s="367"/>
      <c r="AF36" s="367"/>
      <c r="AG36" s="367"/>
      <c r="AH36" s="367"/>
      <c r="AI36" s="55"/>
      <c r="AJ36" s="55"/>
    </row>
    <row r="37" spans="1:36" ht="12.75" customHeight="1">
      <c r="A37" s="115">
        <f t="shared" si="0"/>
        <v>12</v>
      </c>
      <c r="B37" s="129">
        <v>4</v>
      </c>
      <c r="C37" s="130">
        <v>1</v>
      </c>
      <c r="D37" s="116">
        <v>81.83</v>
      </c>
      <c r="E37" s="129">
        <v>13</v>
      </c>
      <c r="F37" s="129">
        <v>5</v>
      </c>
      <c r="G37" s="106">
        <v>186.76</v>
      </c>
      <c r="H37" s="129"/>
      <c r="I37" s="129"/>
      <c r="J37" s="108"/>
      <c r="K37" s="108"/>
      <c r="L37" s="109">
        <v>9.2799999999999994</v>
      </c>
      <c r="M37" s="110">
        <v>123</v>
      </c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1"/>
      <c r="Z37" s="114"/>
      <c r="AA37" s="117">
        <v>250</v>
      </c>
      <c r="AB37" s="117">
        <v>0</v>
      </c>
      <c r="AC37" s="372"/>
      <c r="AD37" s="372"/>
      <c r="AE37" s="372"/>
      <c r="AF37" s="372"/>
      <c r="AG37" s="372"/>
      <c r="AH37" s="372"/>
      <c r="AI37" s="55"/>
      <c r="AJ37" s="55"/>
    </row>
    <row r="38" spans="1:36" ht="12.75" customHeight="1">
      <c r="A38" s="78">
        <f t="shared" si="0"/>
        <v>13</v>
      </c>
      <c r="B38" s="79">
        <v>4</v>
      </c>
      <c r="C38" s="89">
        <v>1</v>
      </c>
      <c r="D38" s="80">
        <v>81.83</v>
      </c>
      <c r="E38" s="79">
        <v>14</v>
      </c>
      <c r="F38" s="79">
        <v>2</v>
      </c>
      <c r="G38" s="81">
        <v>197.2</v>
      </c>
      <c r="H38" s="79"/>
      <c r="I38" s="79"/>
      <c r="J38" s="82"/>
      <c r="K38" s="82"/>
      <c r="L38" s="83">
        <v>10.44</v>
      </c>
      <c r="M38" s="84">
        <v>123</v>
      </c>
      <c r="N38" s="86"/>
      <c r="O38" s="86"/>
      <c r="P38" s="86">
        <v>2417432</v>
      </c>
      <c r="Q38" s="86">
        <v>14</v>
      </c>
      <c r="R38" s="86">
        <v>2</v>
      </c>
      <c r="S38" s="86">
        <v>1</v>
      </c>
      <c r="T38" s="86">
        <v>3</v>
      </c>
      <c r="U38" s="86">
        <v>180</v>
      </c>
      <c r="V38" s="86"/>
      <c r="W38" s="86"/>
      <c r="X38" s="86"/>
      <c r="Y38" s="86"/>
      <c r="Z38" s="87"/>
      <c r="AA38" s="86">
        <v>250</v>
      </c>
      <c r="AB38" s="86">
        <v>0</v>
      </c>
      <c r="AC38" s="367"/>
      <c r="AD38" s="367"/>
      <c r="AE38" s="367"/>
      <c r="AF38" s="367"/>
      <c r="AG38" s="367"/>
      <c r="AH38" s="367"/>
      <c r="AI38" s="55"/>
      <c r="AJ38" s="55"/>
    </row>
    <row r="39" spans="1:36" ht="12.75" customHeight="1">
      <c r="A39" s="78">
        <f t="shared" si="0"/>
        <v>14</v>
      </c>
      <c r="B39" s="79">
        <v>4</v>
      </c>
      <c r="C39" s="89">
        <v>1</v>
      </c>
      <c r="D39" s="80">
        <v>81.83</v>
      </c>
      <c r="E39" s="79">
        <v>2</v>
      </c>
      <c r="F39" s="79">
        <v>3</v>
      </c>
      <c r="G39" s="81">
        <v>31.32</v>
      </c>
      <c r="H39" s="79"/>
      <c r="I39" s="79"/>
      <c r="J39" s="82"/>
      <c r="K39" s="82"/>
      <c r="L39" s="83">
        <v>13.92</v>
      </c>
      <c r="M39" s="84">
        <v>125</v>
      </c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5"/>
      <c r="Z39" s="124"/>
      <c r="AA39" s="86">
        <v>250</v>
      </c>
      <c r="AB39" s="86">
        <v>0</v>
      </c>
      <c r="AC39" s="367"/>
      <c r="AD39" s="367"/>
      <c r="AE39" s="367"/>
      <c r="AF39" s="367"/>
      <c r="AG39" s="367"/>
      <c r="AH39" s="367"/>
      <c r="AI39" s="55"/>
      <c r="AJ39" s="55"/>
    </row>
    <row r="40" spans="1:36" ht="12.75" customHeight="1">
      <c r="A40" s="115">
        <f t="shared" si="0"/>
        <v>15</v>
      </c>
      <c r="B40" s="129">
        <v>4</v>
      </c>
      <c r="C40" s="130">
        <v>1</v>
      </c>
      <c r="D40" s="116">
        <v>81.83</v>
      </c>
      <c r="E40" s="129">
        <v>3</v>
      </c>
      <c r="F40" s="129">
        <v>3</v>
      </c>
      <c r="G40" s="106">
        <v>45.24</v>
      </c>
      <c r="H40" s="129"/>
      <c r="I40" s="129"/>
      <c r="J40" s="108"/>
      <c r="K40" s="108"/>
      <c r="L40" s="109">
        <v>13.92</v>
      </c>
      <c r="M40" s="110">
        <v>125</v>
      </c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51"/>
      <c r="AA40" s="117">
        <v>250</v>
      </c>
      <c r="AB40" s="117">
        <v>0</v>
      </c>
      <c r="AC40" s="372"/>
      <c r="AD40" s="372"/>
      <c r="AE40" s="372"/>
      <c r="AF40" s="372"/>
      <c r="AG40" s="372"/>
      <c r="AH40" s="372"/>
      <c r="AI40" s="55"/>
      <c r="AJ40" s="55"/>
    </row>
    <row r="41" spans="1:36" ht="12.75" customHeight="1">
      <c r="A41" s="78">
        <f t="shared" si="0"/>
        <v>16</v>
      </c>
      <c r="B41" s="79">
        <v>4</v>
      </c>
      <c r="C41" s="79">
        <v>1</v>
      </c>
      <c r="D41" s="80">
        <v>81.83</v>
      </c>
      <c r="E41" s="79">
        <v>4</v>
      </c>
      <c r="F41" s="79">
        <v>3</v>
      </c>
      <c r="G41" s="81">
        <v>59.16</v>
      </c>
      <c r="H41" s="79"/>
      <c r="I41" s="79"/>
      <c r="J41" s="82"/>
      <c r="K41" s="82"/>
      <c r="L41" s="83">
        <v>13.92</v>
      </c>
      <c r="M41" s="84">
        <v>125</v>
      </c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5"/>
      <c r="Z41" s="124"/>
      <c r="AA41" s="86">
        <v>250</v>
      </c>
      <c r="AB41" s="86">
        <v>0</v>
      </c>
      <c r="AC41" s="367"/>
      <c r="AD41" s="367"/>
      <c r="AE41" s="367"/>
      <c r="AF41" s="367"/>
      <c r="AG41" s="367"/>
      <c r="AH41" s="367"/>
      <c r="AI41" s="55"/>
      <c r="AJ41" s="55"/>
    </row>
    <row r="42" spans="1:36" ht="12.75" customHeight="1">
      <c r="A42" s="78">
        <f t="shared" si="0"/>
        <v>17</v>
      </c>
      <c r="B42" s="79">
        <v>4</v>
      </c>
      <c r="C42" s="79">
        <v>1</v>
      </c>
      <c r="D42" s="80">
        <v>81.83</v>
      </c>
      <c r="E42" s="79">
        <v>5</v>
      </c>
      <c r="F42" s="79">
        <v>3</v>
      </c>
      <c r="G42" s="81">
        <v>73.08</v>
      </c>
      <c r="H42" s="79"/>
      <c r="I42" s="79"/>
      <c r="J42" s="82"/>
      <c r="K42" s="82"/>
      <c r="L42" s="83">
        <v>13.92</v>
      </c>
      <c r="M42" s="84">
        <v>125</v>
      </c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7"/>
      <c r="AA42" s="86">
        <v>250</v>
      </c>
      <c r="AB42" s="86">
        <v>0</v>
      </c>
      <c r="AC42" s="367"/>
      <c r="AD42" s="367"/>
      <c r="AE42" s="367"/>
      <c r="AF42" s="367"/>
      <c r="AG42" s="367"/>
      <c r="AH42" s="367"/>
      <c r="AI42" s="55"/>
      <c r="AJ42" s="55"/>
    </row>
    <row r="43" spans="1:36" ht="12.75" customHeight="1">
      <c r="A43" s="115">
        <f t="shared" si="0"/>
        <v>18</v>
      </c>
      <c r="B43" s="129">
        <v>4</v>
      </c>
      <c r="C43" s="129">
        <v>1</v>
      </c>
      <c r="D43" s="116">
        <v>81.83</v>
      </c>
      <c r="E43" s="129">
        <v>6</v>
      </c>
      <c r="F43" s="129">
        <v>3</v>
      </c>
      <c r="G43" s="106">
        <v>87</v>
      </c>
      <c r="H43" s="129"/>
      <c r="I43" s="129"/>
      <c r="J43" s="108"/>
      <c r="K43" s="108"/>
      <c r="L43" s="109">
        <v>13.92</v>
      </c>
      <c r="M43" s="110">
        <v>125</v>
      </c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1"/>
      <c r="Z43" s="114"/>
      <c r="AA43" s="117">
        <v>250</v>
      </c>
      <c r="AB43" s="117">
        <v>0</v>
      </c>
      <c r="AC43" s="372"/>
      <c r="AD43" s="372"/>
      <c r="AE43" s="372"/>
      <c r="AF43" s="372"/>
      <c r="AG43" s="372"/>
      <c r="AH43" s="372"/>
      <c r="AI43" s="55"/>
      <c r="AJ43" s="55"/>
    </row>
    <row r="44" spans="1:36" ht="12.75" customHeight="1">
      <c r="A44" s="115">
        <f t="shared" si="0"/>
        <v>19</v>
      </c>
      <c r="B44" s="129">
        <v>4</v>
      </c>
      <c r="C44" s="129">
        <v>1</v>
      </c>
      <c r="D44" s="116">
        <v>81.83</v>
      </c>
      <c r="E44" s="129">
        <v>7</v>
      </c>
      <c r="F44" s="129">
        <v>3</v>
      </c>
      <c r="G44" s="106">
        <v>100.92</v>
      </c>
      <c r="H44" s="129"/>
      <c r="I44" s="129"/>
      <c r="J44" s="108"/>
      <c r="K44" s="108"/>
      <c r="L44" s="109">
        <v>13.92</v>
      </c>
      <c r="M44" s="110">
        <v>120</v>
      </c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51"/>
      <c r="AA44" s="117">
        <v>250</v>
      </c>
      <c r="AB44" s="117">
        <v>0</v>
      </c>
      <c r="AC44" s="372"/>
      <c r="AD44" s="372"/>
      <c r="AE44" s="372"/>
      <c r="AF44" s="372"/>
      <c r="AG44" s="372"/>
      <c r="AH44" s="372"/>
      <c r="AI44" s="55"/>
      <c r="AJ44" s="55"/>
    </row>
    <row r="45" spans="1:36" ht="12.75" customHeight="1">
      <c r="A45" s="56">
        <f t="shared" si="0"/>
        <v>20</v>
      </c>
      <c r="B45" s="129">
        <v>4</v>
      </c>
      <c r="C45" s="129">
        <v>1</v>
      </c>
      <c r="D45" s="116">
        <v>81.83</v>
      </c>
      <c r="E45" s="129">
        <v>8</v>
      </c>
      <c r="F45" s="129">
        <v>3</v>
      </c>
      <c r="G45" s="106">
        <v>114.84</v>
      </c>
      <c r="H45" s="129"/>
      <c r="I45" s="129"/>
      <c r="J45" s="108"/>
      <c r="K45" s="108"/>
      <c r="L45" s="109">
        <v>13.92</v>
      </c>
      <c r="M45" s="110">
        <v>128</v>
      </c>
      <c r="N45" s="117"/>
      <c r="O45" s="155"/>
      <c r="P45" s="117"/>
      <c r="Q45" s="117"/>
      <c r="R45" s="117"/>
      <c r="S45" s="117"/>
      <c r="T45" s="117"/>
      <c r="U45" s="117"/>
      <c r="V45" s="117"/>
      <c r="W45" s="117"/>
      <c r="X45" s="117"/>
      <c r="Y45" s="111"/>
      <c r="Z45" s="114"/>
      <c r="AA45" s="117">
        <v>250</v>
      </c>
      <c r="AB45" s="117">
        <v>0</v>
      </c>
      <c r="AC45" s="372"/>
      <c r="AD45" s="372"/>
      <c r="AE45" s="372"/>
      <c r="AF45" s="372"/>
      <c r="AG45" s="372"/>
      <c r="AH45" s="372"/>
      <c r="AI45" s="55"/>
      <c r="AJ45" s="55"/>
    </row>
    <row r="46" spans="1:36" ht="12.75" customHeight="1">
      <c r="A46" s="78">
        <f t="shared" si="0"/>
        <v>21</v>
      </c>
      <c r="B46" s="79">
        <v>4</v>
      </c>
      <c r="C46" s="79">
        <v>1</v>
      </c>
      <c r="D46" s="80">
        <v>81.83</v>
      </c>
      <c r="E46" s="79">
        <v>9</v>
      </c>
      <c r="F46" s="79">
        <v>3</v>
      </c>
      <c r="G46" s="81">
        <v>128.76</v>
      </c>
      <c r="H46" s="79"/>
      <c r="I46" s="79"/>
      <c r="J46" s="82"/>
      <c r="K46" s="82"/>
      <c r="L46" s="83">
        <v>13.92</v>
      </c>
      <c r="M46" s="84">
        <v>128</v>
      </c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7"/>
      <c r="AA46" s="86">
        <v>250</v>
      </c>
      <c r="AB46" s="86">
        <v>0</v>
      </c>
      <c r="AC46" s="367"/>
      <c r="AD46" s="367"/>
      <c r="AE46" s="367"/>
      <c r="AF46" s="367"/>
      <c r="AG46" s="367"/>
      <c r="AH46" s="367"/>
      <c r="AI46" s="55"/>
      <c r="AJ46" s="55"/>
    </row>
    <row r="47" spans="1:36" ht="12.75" customHeight="1">
      <c r="A47" s="115">
        <f t="shared" si="0"/>
        <v>22</v>
      </c>
      <c r="B47" s="129">
        <v>4</v>
      </c>
      <c r="C47" s="129">
        <v>1</v>
      </c>
      <c r="D47" s="116">
        <v>81.83</v>
      </c>
      <c r="E47" s="129">
        <v>10</v>
      </c>
      <c r="F47" s="129">
        <v>3</v>
      </c>
      <c r="G47" s="106">
        <v>142.68</v>
      </c>
      <c r="H47" s="129"/>
      <c r="I47" s="129"/>
      <c r="J47" s="108"/>
      <c r="K47" s="108"/>
      <c r="L47" s="109">
        <v>13.92</v>
      </c>
      <c r="M47" s="110">
        <v>128</v>
      </c>
      <c r="N47" s="117"/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1"/>
      <c r="Z47" s="114"/>
      <c r="AA47" s="117">
        <v>250</v>
      </c>
      <c r="AB47" s="117">
        <v>0</v>
      </c>
      <c r="AC47" s="372"/>
      <c r="AD47" s="372"/>
      <c r="AE47" s="372"/>
      <c r="AF47" s="372"/>
      <c r="AG47" s="372"/>
      <c r="AH47" s="372"/>
      <c r="AI47" s="55"/>
      <c r="AJ47" s="55"/>
    </row>
    <row r="48" spans="1:36" ht="12.75" customHeight="1">
      <c r="A48" s="115">
        <f t="shared" si="0"/>
        <v>23</v>
      </c>
      <c r="B48" s="129">
        <v>4</v>
      </c>
      <c r="C48" s="129">
        <v>1</v>
      </c>
      <c r="D48" s="116">
        <v>81.83</v>
      </c>
      <c r="E48" s="129">
        <v>11</v>
      </c>
      <c r="F48" s="129">
        <v>3</v>
      </c>
      <c r="G48" s="106">
        <v>156.6</v>
      </c>
      <c r="H48" s="129"/>
      <c r="I48" s="129"/>
      <c r="J48" s="108"/>
      <c r="K48" s="108"/>
      <c r="L48" s="109">
        <v>13.92</v>
      </c>
      <c r="M48" s="110">
        <v>128</v>
      </c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250</v>
      </c>
      <c r="AB48" s="117">
        <v>0</v>
      </c>
      <c r="AC48" s="372"/>
      <c r="AD48" s="372"/>
      <c r="AE48" s="372"/>
      <c r="AF48" s="372"/>
      <c r="AG48" s="372"/>
      <c r="AH48" s="372"/>
      <c r="AI48" s="55"/>
      <c r="AJ48" s="55"/>
    </row>
    <row r="49" spans="1:36" ht="12.75" customHeight="1">
      <c r="A49" s="115">
        <f t="shared" si="0"/>
        <v>24</v>
      </c>
      <c r="B49" s="129">
        <v>4</v>
      </c>
      <c r="C49" s="129">
        <v>1</v>
      </c>
      <c r="D49" s="116">
        <v>81.83</v>
      </c>
      <c r="E49" s="129">
        <v>12</v>
      </c>
      <c r="F49" s="129">
        <v>3</v>
      </c>
      <c r="G49" s="106">
        <v>170.52</v>
      </c>
      <c r="H49" s="129"/>
      <c r="I49" s="129"/>
      <c r="J49" s="108"/>
      <c r="K49" s="108"/>
      <c r="L49" s="109">
        <v>13.92</v>
      </c>
      <c r="M49" s="110">
        <v>125</v>
      </c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51"/>
      <c r="AA49" s="117">
        <v>250</v>
      </c>
      <c r="AB49" s="117">
        <v>0</v>
      </c>
      <c r="AC49" s="372"/>
      <c r="AD49" s="372"/>
      <c r="AE49" s="372"/>
      <c r="AF49" s="372"/>
      <c r="AG49" s="372"/>
      <c r="AH49" s="372"/>
      <c r="AI49" s="55"/>
      <c r="AJ49" s="55"/>
    </row>
    <row r="50" spans="1:36" ht="12.75" customHeight="1">
      <c r="A50" s="115">
        <f t="shared" si="0"/>
        <v>25</v>
      </c>
      <c r="B50" s="129">
        <v>4</v>
      </c>
      <c r="C50" s="129">
        <v>1</v>
      </c>
      <c r="D50" s="116">
        <v>81.83</v>
      </c>
      <c r="E50" s="129">
        <v>12</v>
      </c>
      <c r="F50" s="129">
        <v>3</v>
      </c>
      <c r="G50" s="106">
        <v>184.44</v>
      </c>
      <c r="H50" s="129"/>
      <c r="I50" s="129"/>
      <c r="J50" s="108"/>
      <c r="K50" s="108"/>
      <c r="L50" s="109">
        <v>13.92</v>
      </c>
      <c r="M50" s="110">
        <v>128</v>
      </c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51"/>
      <c r="AA50" s="117">
        <v>250</v>
      </c>
      <c r="AB50" s="117">
        <v>0</v>
      </c>
      <c r="AC50" s="372"/>
      <c r="AD50" s="372"/>
      <c r="AE50" s="372"/>
      <c r="AF50" s="372"/>
      <c r="AG50" s="372"/>
      <c r="AH50" s="372"/>
      <c r="AI50" s="55"/>
      <c r="AJ50" s="55"/>
    </row>
    <row r="51" spans="1:36" ht="12.75" customHeight="1">
      <c r="A51" s="115">
        <f t="shared" si="0"/>
        <v>26</v>
      </c>
      <c r="B51" s="129">
        <v>4</v>
      </c>
      <c r="C51" s="129">
        <v>1</v>
      </c>
      <c r="D51" s="116">
        <v>81.83</v>
      </c>
      <c r="E51" s="129">
        <v>14</v>
      </c>
      <c r="F51" s="129">
        <v>4</v>
      </c>
      <c r="G51" s="106">
        <v>199.52</v>
      </c>
      <c r="H51" s="129"/>
      <c r="I51" s="129"/>
      <c r="J51" s="108"/>
      <c r="K51" s="108"/>
      <c r="L51" s="109">
        <v>15.08</v>
      </c>
      <c r="M51" s="110">
        <v>128</v>
      </c>
      <c r="N51" s="117"/>
      <c r="O51" s="117"/>
      <c r="P51" s="117">
        <v>2425263</v>
      </c>
      <c r="Q51" s="117">
        <v>14</v>
      </c>
      <c r="R51" s="117">
        <v>4</v>
      </c>
      <c r="S51" s="117">
        <v>1</v>
      </c>
      <c r="T51" s="117">
        <v>3</v>
      </c>
      <c r="U51" s="117">
        <v>181</v>
      </c>
      <c r="V51" s="117"/>
      <c r="W51" s="117"/>
      <c r="X51" s="117"/>
      <c r="Y51" s="117"/>
      <c r="Z51" s="151"/>
      <c r="AA51" s="117">
        <v>250</v>
      </c>
      <c r="AB51" s="117">
        <v>0</v>
      </c>
      <c r="AC51" s="372"/>
      <c r="AD51" s="372"/>
      <c r="AE51" s="372"/>
      <c r="AF51" s="372"/>
      <c r="AG51" s="372"/>
      <c r="AH51" s="372"/>
      <c r="AI51" s="55"/>
      <c r="AJ51" s="55"/>
    </row>
    <row r="52" spans="1:36" ht="12.75" customHeight="1">
      <c r="A52" s="115">
        <f t="shared" si="0"/>
        <v>27</v>
      </c>
      <c r="B52" s="79">
        <v>4</v>
      </c>
      <c r="C52" s="79">
        <v>1</v>
      </c>
      <c r="D52" s="80">
        <v>81.83</v>
      </c>
      <c r="E52" s="79">
        <v>2</v>
      </c>
      <c r="F52" s="79">
        <v>0</v>
      </c>
      <c r="G52" s="81">
        <v>27.84</v>
      </c>
      <c r="H52" s="79"/>
      <c r="I52" s="79"/>
      <c r="J52" s="82"/>
      <c r="K52" s="82"/>
      <c r="L52" s="83">
        <v>10.44</v>
      </c>
      <c r="M52" s="84">
        <v>128</v>
      </c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7"/>
      <c r="AA52" s="86">
        <v>250</v>
      </c>
      <c r="AB52" s="86">
        <v>0</v>
      </c>
      <c r="AC52" s="367"/>
      <c r="AD52" s="367"/>
      <c r="AE52" s="367"/>
      <c r="AF52" s="367"/>
      <c r="AG52" s="367"/>
      <c r="AH52" s="367"/>
      <c r="AI52" s="55"/>
      <c r="AJ52" s="55"/>
    </row>
    <row r="53" spans="1:36" ht="12.75" customHeight="1">
      <c r="A53" s="115">
        <f t="shared" si="0"/>
        <v>28</v>
      </c>
      <c r="B53" s="129">
        <v>4</v>
      </c>
      <c r="C53" s="129">
        <v>1</v>
      </c>
      <c r="D53" s="116">
        <v>81.83</v>
      </c>
      <c r="E53" s="129">
        <v>2</v>
      </c>
      <c r="F53" s="129">
        <v>9</v>
      </c>
      <c r="G53" s="106">
        <v>38.28</v>
      </c>
      <c r="H53" s="129"/>
      <c r="I53" s="129"/>
      <c r="J53" s="108"/>
      <c r="K53" s="108"/>
      <c r="L53" s="109">
        <v>10.44</v>
      </c>
      <c r="M53" s="110">
        <v>128</v>
      </c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51"/>
      <c r="AA53" s="117">
        <v>250</v>
      </c>
      <c r="AB53" s="117">
        <v>0</v>
      </c>
      <c r="AC53" s="372"/>
      <c r="AD53" s="372"/>
      <c r="AE53" s="372"/>
      <c r="AF53" s="372"/>
      <c r="AG53" s="372"/>
      <c r="AH53" s="372"/>
      <c r="AI53" s="55"/>
      <c r="AJ53" s="55"/>
    </row>
    <row r="54" spans="1:36" ht="12.75" customHeight="1">
      <c r="A54" s="115">
        <f t="shared" si="0"/>
        <v>29</v>
      </c>
      <c r="B54" s="79">
        <v>4</v>
      </c>
      <c r="C54" s="79">
        <v>1</v>
      </c>
      <c r="D54" s="80">
        <v>81.83</v>
      </c>
      <c r="E54" s="79">
        <v>3</v>
      </c>
      <c r="F54" s="79">
        <v>6</v>
      </c>
      <c r="G54" s="81">
        <v>48.72</v>
      </c>
      <c r="H54" s="79"/>
      <c r="I54" s="79"/>
      <c r="J54" s="82"/>
      <c r="K54" s="82"/>
      <c r="L54" s="83">
        <v>10.44</v>
      </c>
      <c r="M54" s="84">
        <v>128</v>
      </c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7"/>
      <c r="AA54" s="86">
        <v>250</v>
      </c>
      <c r="AB54" s="86">
        <v>0</v>
      </c>
      <c r="AC54" s="367"/>
      <c r="AD54" s="367"/>
      <c r="AE54" s="367"/>
      <c r="AF54" s="367"/>
      <c r="AG54" s="367"/>
      <c r="AH54" s="367"/>
      <c r="AI54" s="55"/>
      <c r="AJ54" s="55"/>
    </row>
    <row r="55" spans="1:36" ht="12.75" customHeight="1">
      <c r="A55" s="115">
        <f t="shared" si="0"/>
        <v>30</v>
      </c>
      <c r="B55" s="129">
        <v>4</v>
      </c>
      <c r="C55" s="129">
        <v>1</v>
      </c>
      <c r="D55" s="116">
        <v>81.83</v>
      </c>
      <c r="E55" s="129">
        <v>4</v>
      </c>
      <c r="F55" s="130">
        <v>3</v>
      </c>
      <c r="G55" s="106">
        <v>59.16</v>
      </c>
      <c r="H55" s="129"/>
      <c r="I55" s="129"/>
      <c r="J55" s="108"/>
      <c r="K55" s="108"/>
      <c r="L55" s="109">
        <v>10.44</v>
      </c>
      <c r="M55" s="110">
        <v>125</v>
      </c>
      <c r="N55" s="117"/>
      <c r="O55" s="152"/>
      <c r="P55" s="117"/>
      <c r="Q55" s="117"/>
      <c r="R55" s="117"/>
      <c r="S55" s="117"/>
      <c r="T55" s="153"/>
      <c r="U55" s="117"/>
      <c r="V55" s="117"/>
      <c r="W55" s="117"/>
      <c r="X55" s="117"/>
      <c r="Y55" s="117"/>
      <c r="Z55" s="151"/>
      <c r="AA55" s="117">
        <v>250</v>
      </c>
      <c r="AB55" s="117">
        <v>0</v>
      </c>
      <c r="AC55" s="372"/>
      <c r="AD55" s="372"/>
      <c r="AE55" s="372"/>
      <c r="AF55" s="372"/>
      <c r="AG55" s="372"/>
      <c r="AH55" s="372"/>
      <c r="AI55" s="55"/>
      <c r="AJ55" s="55"/>
    </row>
    <row r="56" spans="1:36" ht="12.75" customHeight="1">
      <c r="A56" s="135">
        <v>1</v>
      </c>
      <c r="B56" s="156">
        <v>4</v>
      </c>
      <c r="C56" s="156">
        <v>1</v>
      </c>
      <c r="D56" s="116">
        <v>81.83</v>
      </c>
      <c r="E56" s="129">
        <v>5</v>
      </c>
      <c r="F56" s="129">
        <v>0</v>
      </c>
      <c r="G56" s="106">
        <v>69.599999999999994</v>
      </c>
      <c r="H56" s="129"/>
      <c r="I56" s="129"/>
      <c r="J56" s="108"/>
      <c r="K56" s="108"/>
      <c r="L56" s="109">
        <v>10.44</v>
      </c>
      <c r="M56" s="110">
        <v>125</v>
      </c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17"/>
      <c r="Z56" s="151"/>
      <c r="AA56" s="117">
        <v>250</v>
      </c>
      <c r="AB56" s="117">
        <v>0</v>
      </c>
      <c r="AC56" s="373"/>
      <c r="AD56" s="373"/>
      <c r="AE56" s="373"/>
      <c r="AF56" s="373"/>
      <c r="AG56" s="373"/>
      <c r="AH56" s="373"/>
      <c r="AI56" s="55"/>
      <c r="AJ56" s="55"/>
    </row>
    <row r="57" spans="1:36" ht="12.75" customHeight="1">
      <c r="A57" s="139"/>
      <c r="B57" s="161"/>
      <c r="C57" s="161"/>
      <c r="D57" s="116"/>
      <c r="E57" s="161"/>
      <c r="F57" s="161"/>
      <c r="G57" s="106"/>
      <c r="H57" s="161"/>
      <c r="I57" s="161"/>
      <c r="J57" s="108"/>
      <c r="K57" s="108"/>
      <c r="L57" s="109"/>
      <c r="M57" s="110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>
        <v>250</v>
      </c>
      <c r="AB57" s="144">
        <v>0</v>
      </c>
      <c r="AC57" s="373"/>
      <c r="AD57" s="373"/>
      <c r="AE57" s="373"/>
      <c r="AF57" s="373"/>
      <c r="AG57" s="373"/>
      <c r="AH57" s="373"/>
      <c r="AI57" s="55"/>
      <c r="AJ57" s="55"/>
    </row>
    <row r="58" spans="1:36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379.31999999999994</v>
      </c>
      <c r="M58" s="101">
        <f>SUM(M27:M57)</f>
        <v>3727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361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AO75"/>
  <sheetViews>
    <sheetView showGridLines="0" tabSelected="1" topLeftCell="A23" zoomScale="115" zoomScaleNormal="115" workbookViewId="0">
      <selection activeCell="AA44" sqref="AA44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 t="s">
        <v>80</v>
      </c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 t="s">
        <v>78</v>
      </c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3"/>
      <c r="AF7" s="343"/>
      <c r="AG7" s="343"/>
      <c r="AH7" s="6"/>
    </row>
    <row r="8" spans="1:34" ht="12.75" customHeight="1">
      <c r="A8" s="6" t="s">
        <v>8</v>
      </c>
      <c r="B8" s="6"/>
      <c r="C8" s="344" t="s">
        <v>74</v>
      </c>
      <c r="D8" s="344"/>
      <c r="E8" s="344"/>
      <c r="F8" s="344"/>
      <c r="G8" s="6" t="s">
        <v>9</v>
      </c>
      <c r="H8" s="344">
        <v>2019</v>
      </c>
      <c r="I8" s="344"/>
      <c r="J8" s="6"/>
      <c r="K8" s="6" t="s">
        <v>10</v>
      </c>
      <c r="L8" s="7" t="s">
        <v>81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46"/>
      <c r="AF9" s="346"/>
      <c r="AG9" s="346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6"/>
      <c r="AF10" s="346"/>
      <c r="AG10" s="34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1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41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1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41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1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367.4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1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1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1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1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1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1" ht="12.75" customHeight="1">
      <c r="A27" s="104">
        <v>2</v>
      </c>
      <c r="B27" s="105">
        <v>4</v>
      </c>
      <c r="C27" s="105">
        <v>1</v>
      </c>
      <c r="D27" s="106">
        <v>81.83</v>
      </c>
      <c r="E27" s="107">
        <v>5</v>
      </c>
      <c r="F27" s="107">
        <v>7</v>
      </c>
      <c r="G27" s="106">
        <v>77.72</v>
      </c>
      <c r="H27" s="107"/>
      <c r="I27" s="107"/>
      <c r="J27" s="108"/>
      <c r="K27" s="108"/>
      <c r="L27" s="109">
        <v>8.1199999999999992</v>
      </c>
      <c r="M27" s="110">
        <v>115</v>
      </c>
      <c r="N27" s="111"/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/>
      <c r="AA27" s="111">
        <v>250</v>
      </c>
      <c r="AB27" s="111">
        <v>0</v>
      </c>
      <c r="AC27" s="370"/>
      <c r="AD27" s="370"/>
      <c r="AE27" s="370"/>
      <c r="AF27" s="370"/>
      <c r="AG27" s="370"/>
      <c r="AH27" s="370"/>
      <c r="AI27" s="55"/>
      <c r="AJ27" s="55"/>
      <c r="AK27" s="55"/>
      <c r="AL27" s="55"/>
      <c r="AM27" s="55"/>
      <c r="AN27" s="55"/>
      <c r="AO27" s="55"/>
    </row>
    <row r="28" spans="1:41" ht="12.75" customHeight="1">
      <c r="A28" s="115">
        <f t="shared" ref="A28:A55" si="0">A27+1</f>
        <v>3</v>
      </c>
      <c r="B28" s="129">
        <v>4</v>
      </c>
      <c r="C28" s="129">
        <v>1</v>
      </c>
      <c r="D28" s="116">
        <v>81.83</v>
      </c>
      <c r="E28" s="129">
        <v>6</v>
      </c>
      <c r="F28" s="130">
        <v>2</v>
      </c>
      <c r="G28" s="106">
        <v>85.84</v>
      </c>
      <c r="H28" s="129"/>
      <c r="I28" s="129"/>
      <c r="J28" s="108"/>
      <c r="K28" s="108"/>
      <c r="L28" s="109">
        <v>8.1199999999999992</v>
      </c>
      <c r="M28" s="110">
        <v>118</v>
      </c>
      <c r="N28" s="111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51"/>
      <c r="AA28" s="117">
        <v>250</v>
      </c>
      <c r="AB28" s="117">
        <v>0</v>
      </c>
      <c r="AC28" s="370"/>
      <c r="AD28" s="370"/>
      <c r="AE28" s="370"/>
      <c r="AF28" s="370"/>
      <c r="AG28" s="370"/>
      <c r="AH28" s="370"/>
      <c r="AI28" s="55"/>
      <c r="AJ28" s="55"/>
      <c r="AK28" s="55"/>
      <c r="AL28" s="55"/>
      <c r="AM28" s="55"/>
      <c r="AN28" s="55"/>
      <c r="AO28" s="55"/>
    </row>
    <row r="29" spans="1:41" ht="12.75" customHeight="1">
      <c r="A29" s="115">
        <f t="shared" si="0"/>
        <v>4</v>
      </c>
      <c r="B29" s="129">
        <v>4</v>
      </c>
      <c r="C29" s="130">
        <v>1</v>
      </c>
      <c r="D29" s="116">
        <v>81.83</v>
      </c>
      <c r="E29" s="129">
        <v>6</v>
      </c>
      <c r="F29" s="129">
        <v>9</v>
      </c>
      <c r="G29" s="106">
        <v>93.96</v>
      </c>
      <c r="H29" s="129"/>
      <c r="I29" s="129"/>
      <c r="J29" s="108"/>
      <c r="K29" s="108"/>
      <c r="L29" s="109">
        <v>8.1199999999999992</v>
      </c>
      <c r="M29" s="110">
        <v>118</v>
      </c>
      <c r="N29" s="111"/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7"/>
      <c r="Z29" s="151"/>
      <c r="AA29" s="117">
        <v>250</v>
      </c>
      <c r="AB29" s="117">
        <v>0</v>
      </c>
      <c r="AC29" s="370"/>
      <c r="AD29" s="370"/>
      <c r="AE29" s="370"/>
      <c r="AF29" s="370"/>
      <c r="AG29" s="370"/>
      <c r="AH29" s="370"/>
      <c r="AI29" s="55"/>
      <c r="AJ29" s="55"/>
      <c r="AK29" s="55"/>
      <c r="AL29" s="55"/>
      <c r="AM29" s="55"/>
      <c r="AN29" s="55"/>
      <c r="AO29" s="55"/>
    </row>
    <row r="30" spans="1:41" ht="12.75" customHeight="1">
      <c r="A30" s="115">
        <f t="shared" si="0"/>
        <v>5</v>
      </c>
      <c r="B30" s="129">
        <v>4</v>
      </c>
      <c r="C30" s="130">
        <v>1</v>
      </c>
      <c r="D30" s="116">
        <v>81.83</v>
      </c>
      <c r="E30" s="129">
        <v>7</v>
      </c>
      <c r="F30" s="129">
        <v>7</v>
      </c>
      <c r="G30" s="106">
        <v>105.56</v>
      </c>
      <c r="H30" s="129"/>
      <c r="I30" s="129"/>
      <c r="J30" s="108"/>
      <c r="K30" s="108"/>
      <c r="L30" s="109">
        <v>11.6</v>
      </c>
      <c r="M30" s="110">
        <v>118</v>
      </c>
      <c r="N30" s="111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51"/>
      <c r="AA30" s="117">
        <v>250</v>
      </c>
      <c r="AB30" s="117">
        <v>0</v>
      </c>
      <c r="AC30" s="370"/>
      <c r="AD30" s="370"/>
      <c r="AE30" s="370"/>
      <c r="AF30" s="370"/>
      <c r="AG30" s="370"/>
      <c r="AH30" s="370"/>
      <c r="AI30" s="55"/>
      <c r="AJ30" s="55"/>
      <c r="AK30" s="55"/>
      <c r="AL30" s="55"/>
      <c r="AM30" s="55"/>
      <c r="AN30" s="55"/>
      <c r="AO30" s="55"/>
    </row>
    <row r="31" spans="1:41" ht="12.75" customHeight="1">
      <c r="A31" s="62">
        <f t="shared" si="0"/>
        <v>6</v>
      </c>
      <c r="B31" s="63">
        <v>4</v>
      </c>
      <c r="C31" s="64">
        <v>4</v>
      </c>
      <c r="D31" s="65">
        <v>88.51</v>
      </c>
      <c r="E31" s="63">
        <v>7</v>
      </c>
      <c r="F31" s="63">
        <v>7</v>
      </c>
      <c r="G31" s="66">
        <v>105.56</v>
      </c>
      <c r="H31" s="63"/>
      <c r="I31" s="63"/>
      <c r="J31" s="67"/>
      <c r="K31" s="67"/>
      <c r="L31" s="68">
        <v>6.68</v>
      </c>
      <c r="M31" s="69">
        <v>118</v>
      </c>
      <c r="N31" s="70"/>
      <c r="O31" s="71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4"/>
      <c r="AA31" s="72">
        <v>250</v>
      </c>
      <c r="AB31" s="72">
        <v>0</v>
      </c>
      <c r="AC31" s="363"/>
      <c r="AD31" s="363"/>
      <c r="AE31" s="363"/>
      <c r="AF31" s="363"/>
      <c r="AG31" s="363"/>
      <c r="AH31" s="363"/>
      <c r="AI31" s="55"/>
      <c r="AJ31" s="55"/>
      <c r="AK31" s="55"/>
      <c r="AL31" s="55"/>
      <c r="AM31" s="55"/>
      <c r="AN31" s="55"/>
      <c r="AO31" s="55"/>
    </row>
    <row r="32" spans="1:41" ht="12.75" customHeight="1">
      <c r="A32" s="115">
        <f t="shared" si="0"/>
        <v>7</v>
      </c>
      <c r="B32" s="129">
        <v>4</v>
      </c>
      <c r="C32" s="130">
        <v>8</v>
      </c>
      <c r="D32" s="116">
        <v>95.19</v>
      </c>
      <c r="E32" s="129">
        <v>7</v>
      </c>
      <c r="F32" s="129">
        <v>7</v>
      </c>
      <c r="G32" s="106">
        <v>105.56</v>
      </c>
      <c r="H32" s="129"/>
      <c r="I32" s="129"/>
      <c r="J32" s="108"/>
      <c r="K32" s="108"/>
      <c r="L32" s="109">
        <v>6.68</v>
      </c>
      <c r="M32" s="110">
        <v>118</v>
      </c>
      <c r="N32" s="111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/>
      <c r="AA32" s="117">
        <v>250</v>
      </c>
      <c r="AB32" s="117">
        <v>0</v>
      </c>
      <c r="AC32" s="370"/>
      <c r="AD32" s="370"/>
      <c r="AE32" s="370"/>
      <c r="AF32" s="370"/>
      <c r="AG32" s="370"/>
      <c r="AH32" s="370"/>
      <c r="AI32" s="55"/>
      <c r="AJ32" s="55"/>
      <c r="AK32" s="55"/>
      <c r="AL32" s="55"/>
      <c r="AM32" s="55"/>
      <c r="AN32" s="55"/>
      <c r="AO32" s="55"/>
    </row>
    <row r="33" spans="1:41" ht="12.75" customHeight="1">
      <c r="A33" s="62">
        <f t="shared" si="0"/>
        <v>8</v>
      </c>
      <c r="B33" s="63">
        <v>5</v>
      </c>
      <c r="C33" s="64">
        <v>0</v>
      </c>
      <c r="D33" s="65">
        <v>101.87</v>
      </c>
      <c r="E33" s="63">
        <v>7</v>
      </c>
      <c r="F33" s="63">
        <v>7</v>
      </c>
      <c r="G33" s="66">
        <v>105.56</v>
      </c>
      <c r="H33" s="63"/>
      <c r="I33" s="63"/>
      <c r="J33" s="67"/>
      <c r="K33" s="67"/>
      <c r="L33" s="68">
        <v>6.68</v>
      </c>
      <c r="M33" s="69">
        <v>120</v>
      </c>
      <c r="N33" s="70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4"/>
      <c r="AA33" s="72">
        <v>250</v>
      </c>
      <c r="AB33" s="72">
        <v>0</v>
      </c>
      <c r="AC33" s="365"/>
      <c r="AD33" s="365"/>
      <c r="AE33" s="365"/>
      <c r="AF33" s="365"/>
      <c r="AG33" s="365"/>
      <c r="AH33" s="365"/>
      <c r="AI33" s="55"/>
      <c r="AJ33" s="55"/>
      <c r="AK33" s="55"/>
      <c r="AL33" s="55"/>
      <c r="AM33" s="55"/>
      <c r="AN33" s="55"/>
      <c r="AO33" s="55"/>
    </row>
    <row r="34" spans="1:41" ht="12.75" customHeight="1">
      <c r="A34" s="62">
        <f t="shared" si="0"/>
        <v>9</v>
      </c>
      <c r="B34" s="63">
        <v>5</v>
      </c>
      <c r="C34" s="64">
        <v>4</v>
      </c>
      <c r="D34" s="65">
        <v>108.55</v>
      </c>
      <c r="E34" s="63">
        <v>7</v>
      </c>
      <c r="F34" s="63">
        <v>7</v>
      </c>
      <c r="G34" s="66">
        <v>105.56</v>
      </c>
      <c r="H34" s="63"/>
      <c r="I34" s="63"/>
      <c r="J34" s="67"/>
      <c r="K34" s="67"/>
      <c r="L34" s="68">
        <v>6.68</v>
      </c>
      <c r="M34" s="69">
        <v>120</v>
      </c>
      <c r="N34" s="70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4"/>
      <c r="AA34" s="72">
        <v>250</v>
      </c>
      <c r="AB34" s="72">
        <v>0</v>
      </c>
      <c r="AC34" s="365"/>
      <c r="AD34" s="365"/>
      <c r="AE34" s="365"/>
      <c r="AF34" s="365"/>
      <c r="AG34" s="365"/>
      <c r="AH34" s="365"/>
      <c r="AI34" s="55"/>
      <c r="AJ34" s="55"/>
      <c r="AK34" s="55"/>
      <c r="AL34" s="55"/>
      <c r="AM34" s="55"/>
      <c r="AN34" s="55"/>
      <c r="AO34" s="55"/>
    </row>
    <row r="35" spans="1:41" ht="12.75" customHeight="1">
      <c r="A35" s="115">
        <f t="shared" si="0"/>
        <v>10</v>
      </c>
      <c r="B35" s="129">
        <v>5</v>
      </c>
      <c r="C35" s="130">
        <v>8</v>
      </c>
      <c r="D35" s="116">
        <v>115.23</v>
      </c>
      <c r="E35" s="129">
        <v>7</v>
      </c>
      <c r="F35" s="129">
        <v>7</v>
      </c>
      <c r="G35" s="106">
        <v>105.56</v>
      </c>
      <c r="H35" s="129"/>
      <c r="I35" s="129"/>
      <c r="J35" s="108"/>
      <c r="K35" s="108"/>
      <c r="L35" s="109">
        <v>6.68</v>
      </c>
      <c r="M35" s="110">
        <v>120</v>
      </c>
      <c r="N35" s="111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51"/>
      <c r="AA35" s="117">
        <v>250</v>
      </c>
      <c r="AB35" s="117">
        <v>0</v>
      </c>
      <c r="AC35" s="372"/>
      <c r="AD35" s="372"/>
      <c r="AE35" s="372"/>
      <c r="AF35" s="372"/>
      <c r="AG35" s="372"/>
      <c r="AH35" s="372"/>
      <c r="AI35" s="55"/>
      <c r="AJ35" s="55"/>
      <c r="AK35" s="55"/>
      <c r="AL35" s="55"/>
      <c r="AM35" s="55"/>
      <c r="AN35" s="55"/>
      <c r="AO35" s="55"/>
    </row>
    <row r="36" spans="1:41" ht="12.75" customHeight="1">
      <c r="A36" s="115">
        <f t="shared" si="0"/>
        <v>11</v>
      </c>
      <c r="B36" s="129">
        <v>6</v>
      </c>
      <c r="C36" s="130">
        <v>0</v>
      </c>
      <c r="D36" s="116">
        <v>121.91</v>
      </c>
      <c r="E36" s="129">
        <v>7</v>
      </c>
      <c r="F36" s="129">
        <v>7</v>
      </c>
      <c r="G36" s="106">
        <v>105.56</v>
      </c>
      <c r="H36" s="129"/>
      <c r="I36" s="129"/>
      <c r="J36" s="108"/>
      <c r="K36" s="108"/>
      <c r="L36" s="109">
        <v>6.68</v>
      </c>
      <c r="M36" s="110">
        <v>120</v>
      </c>
      <c r="N36" s="111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51"/>
      <c r="AA36" s="117">
        <v>250</v>
      </c>
      <c r="AB36" s="117">
        <v>0</v>
      </c>
      <c r="AC36" s="372"/>
      <c r="AD36" s="372"/>
      <c r="AE36" s="372"/>
      <c r="AF36" s="372"/>
      <c r="AG36" s="372"/>
      <c r="AH36" s="372"/>
      <c r="AI36" s="55"/>
      <c r="AJ36" s="55"/>
      <c r="AK36" s="55"/>
      <c r="AL36" s="55"/>
      <c r="AM36" s="55"/>
      <c r="AN36" s="55"/>
      <c r="AO36" s="55"/>
    </row>
    <row r="37" spans="1:41" ht="12.75" customHeight="1">
      <c r="A37" s="115">
        <f t="shared" si="0"/>
        <v>12</v>
      </c>
      <c r="B37" s="129">
        <v>6</v>
      </c>
      <c r="C37" s="130">
        <v>5</v>
      </c>
      <c r="D37" s="116">
        <v>128.59</v>
      </c>
      <c r="E37" s="129">
        <v>7</v>
      </c>
      <c r="F37" s="129">
        <v>7</v>
      </c>
      <c r="G37" s="106">
        <v>105.56</v>
      </c>
      <c r="H37" s="129"/>
      <c r="I37" s="129"/>
      <c r="J37" s="108"/>
      <c r="K37" s="108"/>
      <c r="L37" s="109">
        <v>8.35</v>
      </c>
      <c r="M37" s="110">
        <v>120</v>
      </c>
      <c r="N37" s="111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/>
      <c r="AA37" s="117">
        <v>250</v>
      </c>
      <c r="AB37" s="117">
        <v>0</v>
      </c>
      <c r="AC37" s="372"/>
      <c r="AD37" s="372"/>
      <c r="AE37" s="372"/>
      <c r="AF37" s="372"/>
      <c r="AG37" s="372"/>
      <c r="AH37" s="372"/>
      <c r="AI37" s="55"/>
      <c r="AJ37" s="55"/>
      <c r="AK37" s="55"/>
      <c r="AL37" s="55"/>
      <c r="AM37" s="55"/>
      <c r="AN37" s="55"/>
      <c r="AO37" s="55"/>
    </row>
    <row r="38" spans="1:41" ht="12.75" customHeight="1">
      <c r="A38" s="115">
        <f t="shared" si="0"/>
        <v>13</v>
      </c>
      <c r="B38" s="129">
        <v>6</v>
      </c>
      <c r="C38" s="130">
        <v>10</v>
      </c>
      <c r="D38" s="116">
        <v>136.94</v>
      </c>
      <c r="E38" s="129">
        <v>7</v>
      </c>
      <c r="F38" s="129">
        <v>7</v>
      </c>
      <c r="G38" s="106">
        <v>105.56</v>
      </c>
      <c r="H38" s="129"/>
      <c r="I38" s="129"/>
      <c r="J38" s="108"/>
      <c r="K38" s="108"/>
      <c r="L38" s="109">
        <v>8.35</v>
      </c>
      <c r="M38" s="110">
        <v>120</v>
      </c>
      <c r="N38" s="111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51"/>
      <c r="AA38" s="117">
        <v>250</v>
      </c>
      <c r="AB38" s="117">
        <v>0</v>
      </c>
      <c r="AC38" s="372"/>
      <c r="AD38" s="372"/>
      <c r="AE38" s="372"/>
      <c r="AF38" s="372"/>
      <c r="AG38" s="372"/>
      <c r="AH38" s="372"/>
      <c r="AI38" s="55"/>
      <c r="AJ38" s="55"/>
      <c r="AK38" s="55"/>
      <c r="AL38" s="55"/>
      <c r="AM38" s="55"/>
      <c r="AN38" s="55"/>
      <c r="AO38" s="55"/>
    </row>
    <row r="39" spans="1:41" ht="12.75" customHeight="1">
      <c r="A39" s="115">
        <f t="shared" si="0"/>
        <v>14</v>
      </c>
      <c r="B39" s="129">
        <v>7</v>
      </c>
      <c r="C39" s="130">
        <v>3</v>
      </c>
      <c r="D39" s="116">
        <v>145.29</v>
      </c>
      <c r="E39" s="129">
        <v>7</v>
      </c>
      <c r="F39" s="129">
        <v>7</v>
      </c>
      <c r="G39" s="106">
        <v>105.56</v>
      </c>
      <c r="H39" s="129"/>
      <c r="I39" s="129"/>
      <c r="J39" s="108"/>
      <c r="K39" s="108"/>
      <c r="L39" s="109">
        <v>8.35</v>
      </c>
      <c r="M39" s="110">
        <v>120</v>
      </c>
      <c r="N39" s="111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51"/>
      <c r="AA39" s="117">
        <v>250</v>
      </c>
      <c r="AB39" s="117">
        <v>0</v>
      </c>
      <c r="AC39" s="372"/>
      <c r="AD39" s="372"/>
      <c r="AE39" s="372"/>
      <c r="AF39" s="372"/>
      <c r="AG39" s="372"/>
      <c r="AH39" s="372"/>
      <c r="AI39" s="55"/>
      <c r="AJ39" s="55"/>
      <c r="AK39" s="55"/>
      <c r="AL39" s="55"/>
      <c r="AM39" s="55"/>
      <c r="AN39" s="55"/>
      <c r="AO39" s="55"/>
    </row>
    <row r="40" spans="1:41" ht="12.75" customHeight="1">
      <c r="A40" s="115">
        <f t="shared" si="0"/>
        <v>15</v>
      </c>
      <c r="B40" s="129">
        <v>7</v>
      </c>
      <c r="C40" s="130">
        <v>8</v>
      </c>
      <c r="D40" s="116">
        <v>153.63999999999999</v>
      </c>
      <c r="E40" s="129">
        <v>7</v>
      </c>
      <c r="F40" s="129">
        <v>7</v>
      </c>
      <c r="G40" s="106">
        <v>105.56</v>
      </c>
      <c r="H40" s="129"/>
      <c r="I40" s="129"/>
      <c r="J40" s="108"/>
      <c r="K40" s="108"/>
      <c r="L40" s="109">
        <v>8.35</v>
      </c>
      <c r="M40" s="110">
        <v>120</v>
      </c>
      <c r="N40" s="111"/>
      <c r="O40" s="154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51"/>
      <c r="AA40" s="117">
        <v>250</v>
      </c>
      <c r="AB40" s="117">
        <v>0</v>
      </c>
      <c r="AC40" s="372"/>
      <c r="AD40" s="372"/>
      <c r="AE40" s="372"/>
      <c r="AF40" s="372"/>
      <c r="AG40" s="372"/>
      <c r="AH40" s="372"/>
      <c r="AI40" s="55"/>
      <c r="AJ40" s="55"/>
      <c r="AK40" s="55"/>
      <c r="AL40" s="55"/>
      <c r="AM40" s="55"/>
      <c r="AN40" s="55"/>
      <c r="AO40" s="55"/>
    </row>
    <row r="41" spans="1:41" ht="12.75" customHeight="1">
      <c r="A41" s="115">
        <f t="shared" si="0"/>
        <v>16</v>
      </c>
      <c r="B41" s="129">
        <v>8</v>
      </c>
      <c r="C41" s="129">
        <v>0</v>
      </c>
      <c r="D41" s="116">
        <v>161.99</v>
      </c>
      <c r="E41" s="129">
        <v>7</v>
      </c>
      <c r="F41" s="129">
        <v>7</v>
      </c>
      <c r="G41" s="106">
        <v>105.56</v>
      </c>
      <c r="H41" s="129"/>
      <c r="I41" s="129"/>
      <c r="J41" s="108"/>
      <c r="K41" s="108"/>
      <c r="L41" s="109">
        <v>8.35</v>
      </c>
      <c r="M41" s="110">
        <v>118</v>
      </c>
      <c r="N41" s="111"/>
      <c r="O41" s="154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51"/>
      <c r="AA41" s="117">
        <v>250</v>
      </c>
      <c r="AB41" s="117">
        <v>0</v>
      </c>
      <c r="AC41" s="372"/>
      <c r="AD41" s="372"/>
      <c r="AE41" s="372"/>
      <c r="AF41" s="372"/>
      <c r="AG41" s="372"/>
      <c r="AH41" s="372"/>
      <c r="AI41" s="55"/>
      <c r="AJ41" s="55"/>
      <c r="AK41" s="55"/>
      <c r="AL41" s="55"/>
      <c r="AM41" s="55"/>
      <c r="AN41" s="55"/>
      <c r="AO41" s="55"/>
    </row>
    <row r="42" spans="1:41" ht="12.75" customHeight="1">
      <c r="A42" s="115">
        <f t="shared" si="0"/>
        <v>17</v>
      </c>
      <c r="B42" s="129">
        <v>8</v>
      </c>
      <c r="C42" s="129">
        <v>5</v>
      </c>
      <c r="D42" s="116">
        <v>170.34</v>
      </c>
      <c r="E42" s="129">
        <v>7</v>
      </c>
      <c r="F42" s="129">
        <v>7</v>
      </c>
      <c r="G42" s="106">
        <v>105.56</v>
      </c>
      <c r="H42" s="129"/>
      <c r="I42" s="129"/>
      <c r="J42" s="108"/>
      <c r="K42" s="108"/>
      <c r="L42" s="109">
        <v>8.35</v>
      </c>
      <c r="M42" s="110">
        <v>118</v>
      </c>
      <c r="N42" s="111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51"/>
      <c r="AA42" s="117">
        <v>250</v>
      </c>
      <c r="AB42" s="117">
        <v>0</v>
      </c>
      <c r="AC42" s="372"/>
      <c r="AD42" s="372"/>
      <c r="AE42" s="372"/>
      <c r="AF42" s="372"/>
      <c r="AG42" s="372"/>
      <c r="AH42" s="372"/>
      <c r="AI42" s="55"/>
      <c r="AJ42" s="55"/>
      <c r="AK42" s="55"/>
      <c r="AL42" s="55"/>
      <c r="AM42" s="55"/>
      <c r="AN42" s="55"/>
      <c r="AO42" s="55"/>
    </row>
    <row r="43" spans="1:41" ht="12.75" customHeight="1">
      <c r="A43" s="115">
        <f t="shared" si="0"/>
        <v>18</v>
      </c>
      <c r="B43" s="129">
        <v>8</v>
      </c>
      <c r="C43" s="129">
        <v>10</v>
      </c>
      <c r="D43" s="116">
        <v>178.69</v>
      </c>
      <c r="E43" s="129">
        <v>7</v>
      </c>
      <c r="F43" s="129">
        <v>7</v>
      </c>
      <c r="G43" s="106">
        <v>105.56</v>
      </c>
      <c r="H43" s="129"/>
      <c r="I43" s="129"/>
      <c r="J43" s="108"/>
      <c r="K43" s="108"/>
      <c r="L43" s="109">
        <v>8.35</v>
      </c>
      <c r="M43" s="110">
        <v>118</v>
      </c>
      <c r="N43" s="111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51"/>
      <c r="AA43" s="117">
        <v>250</v>
      </c>
      <c r="AB43" s="117">
        <v>0</v>
      </c>
      <c r="AC43" s="372"/>
      <c r="AD43" s="372"/>
      <c r="AE43" s="372"/>
      <c r="AF43" s="372"/>
      <c r="AG43" s="372"/>
      <c r="AH43" s="372"/>
      <c r="AI43" s="55"/>
      <c r="AJ43" s="55"/>
      <c r="AK43" s="55"/>
      <c r="AL43" s="55"/>
      <c r="AM43" s="55"/>
      <c r="AN43" s="55"/>
      <c r="AO43" s="55"/>
    </row>
    <row r="44" spans="1:41" ht="12.75" customHeight="1">
      <c r="A44" s="115">
        <f t="shared" si="0"/>
        <v>19</v>
      </c>
      <c r="B44" s="129">
        <v>9</v>
      </c>
      <c r="C44" s="129">
        <v>7</v>
      </c>
      <c r="D44" s="116">
        <v>192.05</v>
      </c>
      <c r="E44" s="129">
        <v>7</v>
      </c>
      <c r="F44" s="129">
        <v>7</v>
      </c>
      <c r="G44" s="106">
        <v>105.56</v>
      </c>
      <c r="H44" s="129"/>
      <c r="I44" s="129"/>
      <c r="J44" s="108"/>
      <c r="K44" s="108"/>
      <c r="L44" s="109">
        <v>13.36</v>
      </c>
      <c r="M44" s="110">
        <v>118</v>
      </c>
      <c r="N44" s="111"/>
      <c r="O44" s="117"/>
      <c r="P44" s="117">
        <v>2438507</v>
      </c>
      <c r="Q44" s="117">
        <v>9</v>
      </c>
      <c r="R44" s="117">
        <v>7</v>
      </c>
      <c r="S44" s="117">
        <v>1</v>
      </c>
      <c r="T44" s="117">
        <v>4</v>
      </c>
      <c r="U44" s="117">
        <v>165</v>
      </c>
      <c r="V44" s="117"/>
      <c r="W44" s="117"/>
      <c r="X44" s="117"/>
      <c r="Y44" s="117"/>
      <c r="Z44" s="151"/>
      <c r="AA44" s="117">
        <v>250</v>
      </c>
      <c r="AB44" s="117">
        <v>0</v>
      </c>
      <c r="AC44" s="372"/>
      <c r="AD44" s="372"/>
      <c r="AE44" s="372"/>
      <c r="AF44" s="372"/>
      <c r="AG44" s="372"/>
      <c r="AH44" s="372"/>
      <c r="AI44" s="55"/>
      <c r="AJ44" s="55"/>
      <c r="AK44" s="55"/>
      <c r="AL44" s="55"/>
      <c r="AM44" s="55"/>
      <c r="AN44" s="55"/>
      <c r="AO44" s="55"/>
    </row>
    <row r="45" spans="1:41" ht="12.75" customHeight="1">
      <c r="A45" s="115">
        <f t="shared" si="0"/>
        <v>20</v>
      </c>
      <c r="B45" s="129">
        <v>1</v>
      </c>
      <c r="C45" s="129">
        <v>4</v>
      </c>
      <c r="D45" s="116">
        <v>26.72</v>
      </c>
      <c r="E45" s="129">
        <v>7</v>
      </c>
      <c r="F45" s="129">
        <v>7</v>
      </c>
      <c r="G45" s="106">
        <v>105.56</v>
      </c>
      <c r="H45" s="129"/>
      <c r="I45" s="129"/>
      <c r="J45" s="108"/>
      <c r="K45" s="108"/>
      <c r="L45" s="109">
        <v>0</v>
      </c>
      <c r="M45" s="110">
        <v>0</v>
      </c>
      <c r="N45" s="111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/>
      <c r="AA45" s="117">
        <v>0</v>
      </c>
      <c r="AB45" s="117">
        <v>0</v>
      </c>
      <c r="AC45" s="372" t="s">
        <v>91</v>
      </c>
      <c r="AD45" s="372"/>
      <c r="AE45" s="372"/>
      <c r="AF45" s="372"/>
      <c r="AG45" s="372"/>
      <c r="AH45" s="372"/>
      <c r="AI45" s="55"/>
      <c r="AJ45" s="55"/>
      <c r="AK45" s="55"/>
      <c r="AL45" s="55"/>
      <c r="AM45" s="55"/>
      <c r="AN45" s="55"/>
      <c r="AO45" s="55"/>
    </row>
    <row r="46" spans="1:41" ht="12.75" customHeight="1">
      <c r="A46" s="115">
        <f t="shared" si="0"/>
        <v>21</v>
      </c>
      <c r="B46" s="129">
        <v>1</v>
      </c>
      <c r="C46" s="129">
        <v>4</v>
      </c>
      <c r="D46" s="116">
        <v>26.72</v>
      </c>
      <c r="E46" s="129">
        <v>7</v>
      </c>
      <c r="F46" s="129">
        <v>7</v>
      </c>
      <c r="G46" s="106">
        <v>105.56</v>
      </c>
      <c r="H46" s="129"/>
      <c r="I46" s="129"/>
      <c r="J46" s="108"/>
      <c r="K46" s="108"/>
      <c r="L46" s="109">
        <v>0</v>
      </c>
      <c r="M46" s="110">
        <v>0</v>
      </c>
      <c r="N46" s="111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51"/>
      <c r="AA46" s="117">
        <v>0</v>
      </c>
      <c r="AB46" s="117">
        <v>0</v>
      </c>
      <c r="AC46" s="372"/>
      <c r="AD46" s="372"/>
      <c r="AE46" s="372"/>
      <c r="AF46" s="372"/>
      <c r="AG46" s="372"/>
      <c r="AH46" s="372"/>
      <c r="AI46" s="55"/>
      <c r="AJ46" s="55"/>
      <c r="AK46" s="55"/>
      <c r="AL46" s="55"/>
      <c r="AM46" s="55"/>
      <c r="AN46" s="55"/>
      <c r="AO46" s="55"/>
    </row>
    <row r="47" spans="1:41" ht="12.75" customHeight="1">
      <c r="A47" s="115">
        <f t="shared" si="0"/>
        <v>22</v>
      </c>
      <c r="B47" s="129">
        <v>1</v>
      </c>
      <c r="C47" s="129">
        <v>4</v>
      </c>
      <c r="D47" s="116">
        <v>26.72</v>
      </c>
      <c r="E47" s="129">
        <v>7</v>
      </c>
      <c r="F47" s="129">
        <v>7</v>
      </c>
      <c r="G47" s="106">
        <v>105.56</v>
      </c>
      <c r="H47" s="129"/>
      <c r="I47" s="129"/>
      <c r="J47" s="108"/>
      <c r="K47" s="108"/>
      <c r="L47" s="109">
        <v>0</v>
      </c>
      <c r="M47" s="110">
        <v>0</v>
      </c>
      <c r="N47" s="111"/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51"/>
      <c r="AA47" s="117">
        <v>0</v>
      </c>
      <c r="AB47" s="117">
        <v>0</v>
      </c>
      <c r="AC47" s="372"/>
      <c r="AD47" s="372"/>
      <c r="AE47" s="372"/>
      <c r="AF47" s="372"/>
      <c r="AG47" s="372"/>
      <c r="AH47" s="372"/>
      <c r="AI47" s="55"/>
      <c r="AJ47" s="55"/>
      <c r="AK47" s="55"/>
      <c r="AL47" s="55"/>
      <c r="AM47" s="55"/>
      <c r="AN47" s="55"/>
      <c r="AO47" s="55"/>
    </row>
    <row r="48" spans="1:41" ht="12.75" customHeight="1">
      <c r="A48" s="115">
        <f t="shared" si="0"/>
        <v>23</v>
      </c>
      <c r="B48" s="129">
        <v>1</v>
      </c>
      <c r="C48" s="129">
        <v>4</v>
      </c>
      <c r="D48" s="116">
        <v>26.72</v>
      </c>
      <c r="E48" s="129">
        <v>7</v>
      </c>
      <c r="F48" s="129">
        <v>7</v>
      </c>
      <c r="G48" s="106">
        <v>105.56</v>
      </c>
      <c r="H48" s="129"/>
      <c r="I48" s="129"/>
      <c r="J48" s="108"/>
      <c r="K48" s="108"/>
      <c r="L48" s="109">
        <v>0</v>
      </c>
      <c r="M48" s="110">
        <v>0</v>
      </c>
      <c r="N48" s="111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0</v>
      </c>
      <c r="AB48" s="117">
        <v>0</v>
      </c>
      <c r="AC48" s="372" t="s">
        <v>92</v>
      </c>
      <c r="AD48" s="372"/>
      <c r="AE48" s="372"/>
      <c r="AF48" s="372"/>
      <c r="AG48" s="372"/>
      <c r="AH48" s="372"/>
      <c r="AI48" s="55"/>
      <c r="AJ48" s="55"/>
      <c r="AK48" s="55"/>
      <c r="AL48" s="55"/>
      <c r="AM48" s="55"/>
      <c r="AN48" s="55"/>
      <c r="AO48" s="55"/>
    </row>
    <row r="49" spans="1:41" ht="12.75" customHeight="1">
      <c r="A49" s="62">
        <f t="shared" si="0"/>
        <v>24</v>
      </c>
      <c r="B49" s="63">
        <v>1</v>
      </c>
      <c r="C49" s="63">
        <v>4</v>
      </c>
      <c r="D49" s="65">
        <v>26.72</v>
      </c>
      <c r="E49" s="63">
        <v>7</v>
      </c>
      <c r="F49" s="63">
        <v>7</v>
      </c>
      <c r="G49" s="66">
        <v>105.56</v>
      </c>
      <c r="H49" s="63"/>
      <c r="I49" s="63"/>
      <c r="J49" s="67"/>
      <c r="K49" s="67"/>
      <c r="L49" s="68">
        <v>0</v>
      </c>
      <c r="M49" s="69">
        <v>0</v>
      </c>
      <c r="N49" s="70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4"/>
      <c r="AA49" s="72">
        <v>0</v>
      </c>
      <c r="AB49" s="72">
        <v>0</v>
      </c>
      <c r="AC49" s="365"/>
      <c r="AD49" s="365"/>
      <c r="AE49" s="365"/>
      <c r="AF49" s="365"/>
      <c r="AG49" s="365"/>
      <c r="AH49" s="365"/>
      <c r="AI49" s="55"/>
      <c r="AJ49" s="55"/>
      <c r="AK49" s="55"/>
      <c r="AL49" s="55"/>
      <c r="AM49" s="55"/>
      <c r="AN49" s="55"/>
      <c r="AO49" s="55"/>
    </row>
    <row r="50" spans="1:41" ht="12.75" customHeight="1">
      <c r="A50" s="62">
        <f t="shared" si="0"/>
        <v>25</v>
      </c>
      <c r="B50" s="63">
        <v>1</v>
      </c>
      <c r="C50" s="63">
        <v>4</v>
      </c>
      <c r="D50" s="65">
        <v>26.72</v>
      </c>
      <c r="E50" s="63">
        <v>7</v>
      </c>
      <c r="F50" s="63">
        <v>7</v>
      </c>
      <c r="G50" s="66">
        <v>105.56</v>
      </c>
      <c r="H50" s="63"/>
      <c r="I50" s="63"/>
      <c r="J50" s="67"/>
      <c r="K50" s="67"/>
      <c r="L50" s="68">
        <v>0</v>
      </c>
      <c r="M50" s="69">
        <v>0</v>
      </c>
      <c r="N50" s="70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4"/>
      <c r="AA50" s="72">
        <v>0</v>
      </c>
      <c r="AB50" s="72">
        <v>0</v>
      </c>
      <c r="AC50" s="365"/>
      <c r="AD50" s="365"/>
      <c r="AE50" s="365"/>
      <c r="AF50" s="365"/>
      <c r="AG50" s="365"/>
      <c r="AH50" s="365"/>
      <c r="AI50" s="55"/>
      <c r="AJ50" s="55"/>
      <c r="AK50" s="55"/>
      <c r="AL50" s="55"/>
      <c r="AM50" s="55"/>
      <c r="AN50" s="55"/>
      <c r="AO50" s="55"/>
    </row>
    <row r="51" spans="1:41" ht="12.75" customHeight="1">
      <c r="A51" s="115">
        <f t="shared" si="0"/>
        <v>26</v>
      </c>
      <c r="B51" s="129">
        <v>1</v>
      </c>
      <c r="C51" s="129">
        <v>4</v>
      </c>
      <c r="D51" s="116">
        <v>26.72</v>
      </c>
      <c r="E51" s="129">
        <v>7</v>
      </c>
      <c r="F51" s="129">
        <v>7</v>
      </c>
      <c r="G51" s="106">
        <v>105.56</v>
      </c>
      <c r="H51" s="129"/>
      <c r="I51" s="129"/>
      <c r="J51" s="108"/>
      <c r="K51" s="108"/>
      <c r="L51" s="109">
        <v>0</v>
      </c>
      <c r="M51" s="110">
        <v>0</v>
      </c>
      <c r="N51" s="111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51"/>
      <c r="AA51" s="117">
        <v>0</v>
      </c>
      <c r="AB51" s="117">
        <v>0</v>
      </c>
      <c r="AC51" s="372" t="s">
        <v>93</v>
      </c>
      <c r="AD51" s="372"/>
      <c r="AE51" s="372"/>
      <c r="AF51" s="372"/>
      <c r="AG51" s="372"/>
      <c r="AH51" s="372"/>
      <c r="AI51" s="55"/>
      <c r="AJ51" s="55"/>
      <c r="AK51" s="55"/>
      <c r="AL51" s="55"/>
      <c r="AM51" s="55"/>
      <c r="AN51" s="55"/>
      <c r="AO51" s="55"/>
    </row>
    <row r="52" spans="1:41" ht="12.75" customHeight="1">
      <c r="A52" s="115">
        <f t="shared" si="0"/>
        <v>27</v>
      </c>
      <c r="B52" s="129">
        <v>1</v>
      </c>
      <c r="C52" s="129">
        <v>4</v>
      </c>
      <c r="D52" s="116">
        <v>26.72</v>
      </c>
      <c r="E52" s="129">
        <v>7</v>
      </c>
      <c r="F52" s="129">
        <v>7</v>
      </c>
      <c r="G52" s="106">
        <v>105.56</v>
      </c>
      <c r="H52" s="129"/>
      <c r="I52" s="129"/>
      <c r="J52" s="108"/>
      <c r="K52" s="108"/>
      <c r="L52" s="109">
        <v>0</v>
      </c>
      <c r="M52" s="110">
        <v>0</v>
      </c>
      <c r="N52" s="111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51"/>
      <c r="AA52" s="117">
        <v>0</v>
      </c>
      <c r="AB52" s="117">
        <v>0</v>
      </c>
      <c r="AC52" s="372"/>
      <c r="AD52" s="372"/>
      <c r="AE52" s="372"/>
      <c r="AF52" s="372"/>
      <c r="AG52" s="372"/>
      <c r="AH52" s="372"/>
      <c r="AI52" s="55"/>
      <c r="AJ52" s="55"/>
      <c r="AK52" s="55"/>
      <c r="AL52" s="55"/>
      <c r="AM52" s="55"/>
      <c r="AN52" s="55"/>
      <c r="AO52" s="55"/>
    </row>
    <row r="53" spans="1:41" ht="12.75" customHeight="1">
      <c r="A53" s="115">
        <f t="shared" si="0"/>
        <v>28</v>
      </c>
      <c r="B53" s="129">
        <v>1</v>
      </c>
      <c r="C53" s="129">
        <v>4</v>
      </c>
      <c r="D53" s="116">
        <v>26.72</v>
      </c>
      <c r="E53" s="129">
        <v>7</v>
      </c>
      <c r="F53" s="129">
        <v>7</v>
      </c>
      <c r="G53" s="106">
        <v>105.56</v>
      </c>
      <c r="H53" s="129"/>
      <c r="I53" s="129"/>
      <c r="J53" s="108"/>
      <c r="K53" s="108"/>
      <c r="L53" s="109">
        <v>0</v>
      </c>
      <c r="M53" s="110">
        <v>0</v>
      </c>
      <c r="N53" s="111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51"/>
      <c r="AA53" s="117">
        <v>0</v>
      </c>
      <c r="AB53" s="117">
        <v>0</v>
      </c>
      <c r="AC53" s="372"/>
      <c r="AD53" s="372"/>
      <c r="AE53" s="372"/>
      <c r="AF53" s="372"/>
      <c r="AG53" s="372"/>
      <c r="AH53" s="372"/>
      <c r="AI53" s="55"/>
      <c r="AJ53" s="55"/>
      <c r="AK53" s="55"/>
      <c r="AL53" s="55"/>
      <c r="AM53" s="55"/>
      <c r="AN53" s="55"/>
      <c r="AO53" s="55"/>
    </row>
    <row r="54" spans="1:41" ht="12.75" customHeight="1">
      <c r="A54" s="115">
        <f t="shared" si="0"/>
        <v>29</v>
      </c>
      <c r="B54" s="129">
        <v>1</v>
      </c>
      <c r="C54" s="129">
        <v>4</v>
      </c>
      <c r="D54" s="116">
        <v>26.72</v>
      </c>
      <c r="E54" s="129">
        <v>7</v>
      </c>
      <c r="F54" s="129">
        <v>7</v>
      </c>
      <c r="G54" s="106">
        <v>105.56</v>
      </c>
      <c r="H54" s="129"/>
      <c r="I54" s="129"/>
      <c r="J54" s="108"/>
      <c r="K54" s="108"/>
      <c r="L54" s="109">
        <v>0</v>
      </c>
      <c r="M54" s="110">
        <v>0</v>
      </c>
      <c r="N54" s="111"/>
      <c r="O54" s="155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/>
      <c r="AA54" s="117">
        <v>0</v>
      </c>
      <c r="AB54" s="117">
        <v>0</v>
      </c>
      <c r="AC54" s="372"/>
      <c r="AD54" s="372"/>
      <c r="AE54" s="372"/>
      <c r="AF54" s="372"/>
      <c r="AG54" s="372"/>
      <c r="AH54" s="372"/>
      <c r="AI54" s="55"/>
      <c r="AJ54" s="55"/>
      <c r="AK54" s="55"/>
      <c r="AL54" s="55"/>
      <c r="AM54" s="55"/>
      <c r="AN54" s="55"/>
      <c r="AO54" s="55"/>
    </row>
    <row r="55" spans="1:41" ht="12.75" customHeight="1">
      <c r="A55" s="115">
        <f t="shared" si="0"/>
        <v>30</v>
      </c>
      <c r="B55" s="129">
        <v>1</v>
      </c>
      <c r="C55" s="129">
        <v>4</v>
      </c>
      <c r="D55" s="116">
        <v>26.72</v>
      </c>
      <c r="E55" s="129">
        <v>7</v>
      </c>
      <c r="F55" s="130">
        <v>7</v>
      </c>
      <c r="G55" s="106">
        <v>105.56</v>
      </c>
      <c r="H55" s="129"/>
      <c r="I55" s="129"/>
      <c r="J55" s="108"/>
      <c r="K55" s="108"/>
      <c r="L55" s="109">
        <v>0</v>
      </c>
      <c r="M55" s="110">
        <v>0</v>
      </c>
      <c r="N55" s="111"/>
      <c r="O55" s="117"/>
      <c r="P55" s="117"/>
      <c r="Q55" s="117"/>
      <c r="R55" s="117"/>
      <c r="S55" s="117"/>
      <c r="T55" s="153"/>
      <c r="U55" s="117"/>
      <c r="V55" s="117"/>
      <c r="W55" s="117"/>
      <c r="X55" s="117"/>
      <c r="Y55" s="117"/>
      <c r="Z55" s="151"/>
      <c r="AA55" s="117">
        <v>0</v>
      </c>
      <c r="AB55" s="117">
        <v>0</v>
      </c>
      <c r="AC55" s="372"/>
      <c r="AD55" s="372"/>
      <c r="AE55" s="372"/>
      <c r="AF55" s="372"/>
      <c r="AG55" s="372"/>
      <c r="AH55" s="372"/>
      <c r="AI55" s="55"/>
      <c r="AJ55" s="55"/>
      <c r="AK55" s="55"/>
      <c r="AL55" s="55"/>
      <c r="AM55" s="55"/>
      <c r="AN55" s="55"/>
      <c r="AO55" s="55"/>
    </row>
    <row r="56" spans="1:41" ht="12.75" customHeight="1">
      <c r="A56" s="135">
        <v>31</v>
      </c>
      <c r="B56" s="156">
        <v>1</v>
      </c>
      <c r="C56" s="156">
        <v>4</v>
      </c>
      <c r="D56" s="116">
        <v>26.72</v>
      </c>
      <c r="E56" s="129">
        <v>7</v>
      </c>
      <c r="F56" s="129">
        <v>7</v>
      </c>
      <c r="G56" s="106">
        <v>105.56</v>
      </c>
      <c r="H56" s="129"/>
      <c r="I56" s="129"/>
      <c r="J56" s="108"/>
      <c r="K56" s="108"/>
      <c r="L56" s="109">
        <v>0</v>
      </c>
      <c r="M56" s="110">
        <v>0</v>
      </c>
      <c r="N56" s="111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60"/>
      <c r="AA56" s="158">
        <v>0</v>
      </c>
      <c r="AB56" s="158">
        <v>0</v>
      </c>
      <c r="AC56" s="373"/>
      <c r="AD56" s="373"/>
      <c r="AE56" s="373"/>
      <c r="AF56" s="373"/>
      <c r="AG56" s="373"/>
      <c r="AH56" s="373"/>
      <c r="AI56" s="55"/>
      <c r="AJ56" s="55"/>
      <c r="AK56" s="55"/>
      <c r="AL56" s="55"/>
      <c r="AM56" s="55"/>
      <c r="AN56" s="55"/>
      <c r="AO56" s="55"/>
    </row>
    <row r="57" spans="1:41" ht="12.75" customHeight="1">
      <c r="A57" s="139">
        <v>1</v>
      </c>
      <c r="B57" s="161">
        <v>1</v>
      </c>
      <c r="C57" s="161">
        <v>4</v>
      </c>
      <c r="D57" s="116"/>
      <c r="E57" s="161">
        <v>7</v>
      </c>
      <c r="F57" s="161">
        <v>7</v>
      </c>
      <c r="G57" s="106"/>
      <c r="H57" s="161"/>
      <c r="I57" s="161"/>
      <c r="J57" s="108"/>
      <c r="K57" s="108"/>
      <c r="L57" s="109">
        <v>0</v>
      </c>
      <c r="M57" s="110">
        <v>0</v>
      </c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>
        <v>0</v>
      </c>
      <c r="AB57" s="144">
        <v>0</v>
      </c>
      <c r="AC57" s="373" t="s">
        <v>93</v>
      </c>
      <c r="AD57" s="373"/>
      <c r="AE57" s="373"/>
      <c r="AF57" s="373"/>
      <c r="AG57" s="373"/>
      <c r="AH57" s="373"/>
      <c r="AI57" s="55"/>
      <c r="AJ57" s="55"/>
      <c r="AK57" s="55"/>
      <c r="AL57" s="55"/>
      <c r="AM57" s="55"/>
      <c r="AN57" s="55"/>
      <c r="AO57" s="55"/>
    </row>
    <row r="58" spans="1:41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147.84999999999997</v>
      </c>
      <c r="M58" s="101">
        <f>SUM(M27:M57)</f>
        <v>2137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165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</row>
    <row r="59" spans="1:41" ht="20.100000000000001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</row>
    <row r="60" spans="1:41" ht="20.100000000000001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</row>
    <row r="61" spans="1:41" ht="20.100000000000001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</row>
    <row r="62" spans="1:41" ht="20.100000000000001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</row>
    <row r="63" spans="1:41" ht="20.100000000000001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</row>
    <row r="64" spans="1:41" ht="20.100000000000001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</row>
    <row r="65" spans="1:41" ht="20.100000000000001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</row>
    <row r="66" spans="1:41" ht="20.100000000000001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</row>
    <row r="67" spans="1:41" ht="20.100000000000001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</row>
    <row r="68" spans="1:41" ht="20.100000000000001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</row>
    <row r="69" spans="1:41" ht="20.100000000000001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</row>
    <row r="70" spans="1:41" ht="20.100000000000001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</row>
    <row r="71" spans="1:41" ht="20.100000000000001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</row>
    <row r="72" spans="1:41" ht="20.100000000000001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</row>
    <row r="73" spans="1:41" ht="20.10000000000000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</row>
    <row r="74" spans="1:41" ht="20.100000000000001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</row>
    <row r="75" spans="1:41" ht="20.100000000000001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J58"/>
  <sheetViews>
    <sheetView showGridLines="0" topLeftCell="K36" zoomScale="115" zoomScaleNormal="115" workbookViewId="0">
      <selection activeCell="P58" sqref="P5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425781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6.140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5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 t="s">
        <v>80</v>
      </c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/>
      <c r="M6" s="340" t="s">
        <v>78</v>
      </c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8"/>
      <c r="AF7" s="348"/>
      <c r="AG7" s="348"/>
      <c r="AH7" s="6"/>
    </row>
    <row r="8" spans="1:34" ht="12.75" customHeight="1">
      <c r="A8" s="6" t="s">
        <v>8</v>
      </c>
      <c r="B8" s="6"/>
      <c r="C8" s="344" t="s">
        <v>83</v>
      </c>
      <c r="D8" s="344"/>
      <c r="E8" s="344"/>
      <c r="F8" s="344"/>
      <c r="G8" s="6" t="s">
        <v>9</v>
      </c>
      <c r="H8" s="344">
        <v>2019</v>
      </c>
      <c r="I8" s="344"/>
      <c r="J8" s="6"/>
      <c r="K8" s="6" t="s">
        <v>10</v>
      </c>
      <c r="L8" s="7" t="s">
        <v>77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68"/>
      <c r="AF8" s="368"/>
      <c r="AG8" s="368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69"/>
      <c r="AF9" s="369"/>
      <c r="AG9" s="369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69"/>
      <c r="AF10" s="369"/>
      <c r="AG10" s="369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68"/>
      <c r="AF11" s="368"/>
      <c r="AG11" s="368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>
        <v>49</v>
      </c>
      <c r="D21" s="37">
        <v>1.67</v>
      </c>
      <c r="E21" s="27"/>
      <c r="F21" s="6">
        <v>50</v>
      </c>
      <c r="G21" s="38">
        <v>1.67</v>
      </c>
      <c r="H21" s="6"/>
      <c r="I21" s="6"/>
      <c r="J21" s="37">
        <v>1.67</v>
      </c>
      <c r="K21" s="103">
        <v>467.6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>
        <v>0</v>
      </c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105">
        <v>8</v>
      </c>
      <c r="C27" s="105">
        <v>0</v>
      </c>
      <c r="D27" s="106">
        <v>160.32</v>
      </c>
      <c r="E27" s="107">
        <v>3</v>
      </c>
      <c r="F27" s="107">
        <v>3</v>
      </c>
      <c r="G27" s="106">
        <v>45.24</v>
      </c>
      <c r="H27" s="107"/>
      <c r="I27" s="107"/>
      <c r="J27" s="108"/>
      <c r="K27" s="108"/>
      <c r="L27" s="109">
        <v>12.76</v>
      </c>
      <c r="M27" s="110">
        <v>120</v>
      </c>
      <c r="N27" s="111"/>
      <c r="O27" s="112"/>
      <c r="P27" s="111"/>
      <c r="Q27" s="113"/>
      <c r="R27" s="113"/>
      <c r="S27" s="113"/>
      <c r="T27" s="113"/>
      <c r="U27" s="113"/>
      <c r="V27" s="111"/>
      <c r="W27" s="111"/>
      <c r="X27" s="111"/>
      <c r="Y27" s="111"/>
      <c r="Z27" s="114"/>
      <c r="AA27" s="111">
        <v>0</v>
      </c>
      <c r="AB27" s="111">
        <v>150</v>
      </c>
      <c r="AC27" s="370"/>
      <c r="AD27" s="370"/>
      <c r="AE27" s="370"/>
      <c r="AF27" s="370"/>
      <c r="AG27" s="370"/>
      <c r="AH27" s="370"/>
      <c r="AI27" s="55"/>
      <c r="AJ27" s="55"/>
    </row>
    <row r="28" spans="1:36" ht="12.75" customHeight="1">
      <c r="A28" s="115">
        <f t="shared" ref="A28:A53" si="0">A27+1</f>
        <v>3</v>
      </c>
      <c r="B28" s="105">
        <v>8</v>
      </c>
      <c r="C28" s="105">
        <v>0</v>
      </c>
      <c r="D28" s="116">
        <v>160.32</v>
      </c>
      <c r="E28" s="107">
        <v>4</v>
      </c>
      <c r="F28" s="107">
        <v>2</v>
      </c>
      <c r="G28" s="106">
        <v>58</v>
      </c>
      <c r="H28" s="107"/>
      <c r="I28" s="107"/>
      <c r="J28" s="108"/>
      <c r="K28" s="108"/>
      <c r="L28" s="109">
        <v>12.76</v>
      </c>
      <c r="M28" s="110">
        <v>120</v>
      </c>
      <c r="N28" s="117"/>
      <c r="O28" s="118"/>
      <c r="P28" s="117"/>
      <c r="Q28" s="118"/>
      <c r="R28" s="118"/>
      <c r="S28" s="118"/>
      <c r="T28" s="118"/>
      <c r="U28" s="118"/>
      <c r="V28" s="117"/>
      <c r="W28" s="117"/>
      <c r="X28" s="117"/>
      <c r="Y28" s="111"/>
      <c r="Z28" s="114"/>
      <c r="AA28" s="111">
        <v>0</v>
      </c>
      <c r="AB28" s="111">
        <v>150</v>
      </c>
      <c r="AC28" s="370"/>
      <c r="AD28" s="370"/>
      <c r="AE28" s="370"/>
      <c r="AF28" s="370"/>
      <c r="AG28" s="370"/>
      <c r="AH28" s="370"/>
      <c r="AI28" s="55"/>
      <c r="AJ28" s="55"/>
    </row>
    <row r="29" spans="1:36" ht="12.75" customHeight="1">
      <c r="A29" s="115">
        <f t="shared" si="0"/>
        <v>4</v>
      </c>
      <c r="B29" s="105">
        <v>8</v>
      </c>
      <c r="C29" s="105">
        <v>0</v>
      </c>
      <c r="D29" s="116">
        <v>160.32</v>
      </c>
      <c r="E29" s="107">
        <v>5</v>
      </c>
      <c r="F29" s="107">
        <v>1</v>
      </c>
      <c r="G29" s="106">
        <v>70.760000000000005</v>
      </c>
      <c r="H29" s="107"/>
      <c r="I29" s="107"/>
      <c r="J29" s="108"/>
      <c r="K29" s="108"/>
      <c r="L29" s="109">
        <v>12.76</v>
      </c>
      <c r="M29" s="110">
        <v>120</v>
      </c>
      <c r="N29" s="117"/>
      <c r="O29" s="119"/>
      <c r="P29" s="117"/>
      <c r="Q29" s="118"/>
      <c r="R29" s="120"/>
      <c r="S29" s="118"/>
      <c r="T29" s="120"/>
      <c r="U29" s="118"/>
      <c r="V29" s="117"/>
      <c r="W29" s="117"/>
      <c r="X29" s="117"/>
      <c r="Y29" s="111"/>
      <c r="Z29" s="114"/>
      <c r="AA29" s="111">
        <v>0</v>
      </c>
      <c r="AB29" s="111">
        <v>150</v>
      </c>
      <c r="AC29" s="370"/>
      <c r="AD29" s="370"/>
      <c r="AE29" s="370"/>
      <c r="AF29" s="370"/>
      <c r="AG29" s="370"/>
      <c r="AH29" s="370"/>
      <c r="AI29" s="55"/>
      <c r="AJ29" s="55"/>
    </row>
    <row r="30" spans="1:36" ht="12.75" customHeight="1">
      <c r="A30" s="78">
        <f t="shared" si="0"/>
        <v>5</v>
      </c>
      <c r="B30" s="121">
        <v>8</v>
      </c>
      <c r="C30" s="121">
        <v>0</v>
      </c>
      <c r="D30" s="80">
        <v>160.32</v>
      </c>
      <c r="E30" s="122">
        <v>6</v>
      </c>
      <c r="F30" s="122">
        <v>0</v>
      </c>
      <c r="G30" s="81">
        <v>83.52</v>
      </c>
      <c r="H30" s="122"/>
      <c r="I30" s="122"/>
      <c r="J30" s="82"/>
      <c r="K30" s="82"/>
      <c r="L30" s="83">
        <v>12.76</v>
      </c>
      <c r="M30" s="84">
        <v>120</v>
      </c>
      <c r="N30" s="86"/>
      <c r="O30" s="123"/>
      <c r="P30" s="86"/>
      <c r="Q30" s="123"/>
      <c r="R30" s="123"/>
      <c r="S30" s="123"/>
      <c r="T30" s="123"/>
      <c r="U30" s="123"/>
      <c r="V30" s="86"/>
      <c r="W30" s="86"/>
      <c r="X30" s="86"/>
      <c r="Y30" s="85"/>
      <c r="Z30" s="124"/>
      <c r="AA30" s="85">
        <v>0</v>
      </c>
      <c r="AB30" s="85">
        <v>150</v>
      </c>
      <c r="AC30" s="371"/>
      <c r="AD30" s="371"/>
      <c r="AE30" s="371"/>
      <c r="AF30" s="371"/>
      <c r="AG30" s="371"/>
      <c r="AH30" s="371"/>
      <c r="AI30" s="55"/>
      <c r="AJ30" s="55"/>
    </row>
    <row r="31" spans="1:36" ht="12.75" customHeight="1">
      <c r="A31" s="115">
        <f t="shared" si="0"/>
        <v>6</v>
      </c>
      <c r="B31" s="105">
        <v>8</v>
      </c>
      <c r="C31" s="105">
        <v>0</v>
      </c>
      <c r="D31" s="116">
        <v>160.32</v>
      </c>
      <c r="E31" s="107">
        <v>6</v>
      </c>
      <c r="F31" s="107">
        <v>11</v>
      </c>
      <c r="G31" s="106">
        <v>96.28</v>
      </c>
      <c r="H31" s="107"/>
      <c r="I31" s="107"/>
      <c r="J31" s="108"/>
      <c r="K31" s="108"/>
      <c r="L31" s="109">
        <v>12.76</v>
      </c>
      <c r="M31" s="110">
        <v>120</v>
      </c>
      <c r="N31" s="117"/>
      <c r="O31" s="119"/>
      <c r="P31" s="117"/>
      <c r="Q31" s="118"/>
      <c r="R31" s="118"/>
      <c r="S31" s="118"/>
      <c r="T31" s="118"/>
      <c r="U31" s="118"/>
      <c r="V31" s="117"/>
      <c r="W31" s="117"/>
      <c r="X31" s="117"/>
      <c r="Y31" s="111"/>
      <c r="Z31" s="114"/>
      <c r="AA31" s="111">
        <v>0</v>
      </c>
      <c r="AB31" s="111">
        <v>150</v>
      </c>
      <c r="AC31" s="370"/>
      <c r="AD31" s="370"/>
      <c r="AE31" s="370"/>
      <c r="AF31" s="370"/>
      <c r="AG31" s="370"/>
      <c r="AH31" s="370"/>
      <c r="AI31" s="55"/>
      <c r="AJ31" s="55"/>
    </row>
    <row r="32" spans="1:36" ht="12.75" customHeight="1">
      <c r="A32" s="78">
        <f t="shared" si="0"/>
        <v>7</v>
      </c>
      <c r="B32" s="121">
        <v>8</v>
      </c>
      <c r="C32" s="121">
        <v>0</v>
      </c>
      <c r="D32" s="80">
        <v>160.32</v>
      </c>
      <c r="E32" s="122">
        <v>7</v>
      </c>
      <c r="F32" s="122">
        <v>10</v>
      </c>
      <c r="G32" s="81">
        <v>109.04</v>
      </c>
      <c r="H32" s="122"/>
      <c r="I32" s="122"/>
      <c r="J32" s="82"/>
      <c r="K32" s="82"/>
      <c r="L32" s="83">
        <v>12.76</v>
      </c>
      <c r="M32" s="84">
        <v>120</v>
      </c>
      <c r="N32" s="86"/>
      <c r="O32" s="123"/>
      <c r="P32" s="86"/>
      <c r="Q32" s="123"/>
      <c r="R32" s="123"/>
      <c r="S32" s="123"/>
      <c r="T32" s="123"/>
      <c r="U32" s="123"/>
      <c r="V32" s="86"/>
      <c r="W32" s="86"/>
      <c r="X32" s="86"/>
      <c r="Y32" s="85"/>
      <c r="Z32" s="124"/>
      <c r="AA32" s="85">
        <v>0</v>
      </c>
      <c r="AB32" s="85">
        <v>150</v>
      </c>
      <c r="AC32" s="367"/>
      <c r="AD32" s="367"/>
      <c r="AE32" s="367"/>
      <c r="AF32" s="367"/>
      <c r="AG32" s="367"/>
      <c r="AH32" s="367"/>
      <c r="AI32" s="55"/>
      <c r="AJ32" s="55"/>
    </row>
    <row r="33" spans="1:36" ht="12.75" customHeight="1">
      <c r="A33" s="78">
        <f t="shared" si="0"/>
        <v>8</v>
      </c>
      <c r="B33" s="121">
        <v>8</v>
      </c>
      <c r="C33" s="121">
        <v>0</v>
      </c>
      <c r="D33" s="80">
        <v>160.32</v>
      </c>
      <c r="E33" s="122">
        <v>8</v>
      </c>
      <c r="F33" s="122">
        <v>9</v>
      </c>
      <c r="G33" s="81">
        <v>121.8</v>
      </c>
      <c r="H33" s="122"/>
      <c r="I33" s="122"/>
      <c r="J33" s="82"/>
      <c r="K33" s="82"/>
      <c r="L33" s="83">
        <v>12.76</v>
      </c>
      <c r="M33" s="84">
        <v>120</v>
      </c>
      <c r="N33" s="86"/>
      <c r="O33" s="123"/>
      <c r="P33" s="86"/>
      <c r="Q33" s="123"/>
      <c r="R33" s="123"/>
      <c r="S33" s="123"/>
      <c r="T33" s="123"/>
      <c r="U33" s="123"/>
      <c r="V33" s="86"/>
      <c r="W33" s="86"/>
      <c r="X33" s="86"/>
      <c r="Y33" s="85"/>
      <c r="Z33" s="124"/>
      <c r="AA33" s="85">
        <v>0</v>
      </c>
      <c r="AB33" s="85">
        <v>150</v>
      </c>
      <c r="AC33" s="367"/>
      <c r="AD33" s="367"/>
      <c r="AE33" s="367"/>
      <c r="AF33" s="367"/>
      <c r="AG33" s="367"/>
      <c r="AH33" s="367"/>
      <c r="AI33" s="55"/>
      <c r="AJ33" s="55"/>
    </row>
    <row r="34" spans="1:36" ht="12.75" customHeight="1">
      <c r="A34" s="115">
        <f t="shared" si="0"/>
        <v>9</v>
      </c>
      <c r="B34" s="105">
        <v>8</v>
      </c>
      <c r="C34" s="105">
        <v>0</v>
      </c>
      <c r="D34" s="116">
        <v>160.32</v>
      </c>
      <c r="E34" s="107">
        <v>9</v>
      </c>
      <c r="F34" s="107">
        <v>8</v>
      </c>
      <c r="G34" s="106">
        <v>134.56</v>
      </c>
      <c r="H34" s="107"/>
      <c r="I34" s="107"/>
      <c r="J34" s="108"/>
      <c r="K34" s="108"/>
      <c r="L34" s="109">
        <v>12.76</v>
      </c>
      <c r="M34" s="110">
        <v>115</v>
      </c>
      <c r="N34" s="117"/>
      <c r="O34" s="118"/>
      <c r="P34" s="117"/>
      <c r="Q34" s="118"/>
      <c r="R34" s="118"/>
      <c r="S34" s="118"/>
      <c r="T34" s="118"/>
      <c r="U34" s="118"/>
      <c r="V34" s="117"/>
      <c r="W34" s="117"/>
      <c r="X34" s="117"/>
      <c r="Y34" s="111"/>
      <c r="Z34" s="114"/>
      <c r="AA34" s="111">
        <v>0</v>
      </c>
      <c r="AB34" s="111">
        <v>150</v>
      </c>
      <c r="AC34" s="372"/>
      <c r="AD34" s="372"/>
      <c r="AE34" s="372"/>
      <c r="AF34" s="372"/>
      <c r="AG34" s="372"/>
      <c r="AH34" s="372"/>
      <c r="AI34" s="55"/>
      <c r="AJ34" s="55"/>
    </row>
    <row r="35" spans="1:36" ht="12.75" customHeight="1">
      <c r="A35" s="115">
        <f t="shared" si="0"/>
        <v>10</v>
      </c>
      <c r="B35" s="105">
        <v>8</v>
      </c>
      <c r="C35" s="105">
        <v>0</v>
      </c>
      <c r="D35" s="116">
        <v>160.32</v>
      </c>
      <c r="E35" s="107">
        <v>10</v>
      </c>
      <c r="F35" s="107">
        <v>7</v>
      </c>
      <c r="G35" s="106">
        <v>147.32</v>
      </c>
      <c r="H35" s="107"/>
      <c r="I35" s="107"/>
      <c r="J35" s="108"/>
      <c r="K35" s="108"/>
      <c r="L35" s="109">
        <v>12.76</v>
      </c>
      <c r="M35" s="110">
        <v>115</v>
      </c>
      <c r="N35" s="117"/>
      <c r="O35" s="125"/>
      <c r="P35" s="117"/>
      <c r="Q35" s="118"/>
      <c r="R35" s="118"/>
      <c r="S35" s="118"/>
      <c r="T35" s="118"/>
      <c r="U35" s="118"/>
      <c r="V35" s="117"/>
      <c r="W35" s="117"/>
      <c r="X35" s="117"/>
      <c r="Y35" s="111"/>
      <c r="Z35" s="114"/>
      <c r="AA35" s="111">
        <v>0</v>
      </c>
      <c r="AB35" s="111">
        <v>150</v>
      </c>
      <c r="AC35" s="372"/>
      <c r="AD35" s="372"/>
      <c r="AE35" s="372"/>
      <c r="AF35" s="372"/>
      <c r="AG35" s="372"/>
      <c r="AH35" s="372"/>
      <c r="AI35" s="55"/>
      <c r="AJ35" s="55"/>
    </row>
    <row r="36" spans="1:36" ht="12.75" customHeight="1">
      <c r="A36" s="115">
        <f t="shared" si="0"/>
        <v>11</v>
      </c>
      <c r="B36" s="105">
        <v>8</v>
      </c>
      <c r="C36" s="105">
        <v>0</v>
      </c>
      <c r="D36" s="116">
        <v>160.32</v>
      </c>
      <c r="E36" s="107">
        <v>11</v>
      </c>
      <c r="F36" s="107">
        <v>9</v>
      </c>
      <c r="G36" s="106">
        <v>163.56</v>
      </c>
      <c r="H36" s="107"/>
      <c r="I36" s="107"/>
      <c r="J36" s="108"/>
      <c r="K36" s="108"/>
      <c r="L36" s="109">
        <v>16.239999999999998</v>
      </c>
      <c r="M36" s="110">
        <v>125</v>
      </c>
      <c r="N36" s="126"/>
      <c r="O36" s="118"/>
      <c r="P36" s="117"/>
      <c r="Q36" s="118">
        <v>11</v>
      </c>
      <c r="R36" s="118">
        <v>8</v>
      </c>
      <c r="S36" s="118">
        <v>1</v>
      </c>
      <c r="T36" s="118">
        <v>1</v>
      </c>
      <c r="U36" s="118">
        <v>146</v>
      </c>
      <c r="V36" s="118"/>
      <c r="W36" s="118"/>
      <c r="X36" s="126"/>
      <c r="Y36" s="111"/>
      <c r="Z36" s="114"/>
      <c r="AA36" s="111">
        <v>0</v>
      </c>
      <c r="AB36" s="111">
        <v>150</v>
      </c>
      <c r="AC36" s="372"/>
      <c r="AD36" s="372"/>
      <c r="AE36" s="372"/>
      <c r="AF36" s="372"/>
      <c r="AG36" s="372"/>
      <c r="AH36" s="372"/>
      <c r="AI36" s="55"/>
      <c r="AJ36" s="55"/>
    </row>
    <row r="37" spans="1:36" ht="12.75" customHeight="1">
      <c r="A37" s="115">
        <f t="shared" si="0"/>
        <v>12</v>
      </c>
      <c r="B37" s="105">
        <v>8</v>
      </c>
      <c r="C37" s="105">
        <v>0</v>
      </c>
      <c r="D37" s="116">
        <v>160.32</v>
      </c>
      <c r="E37" s="107">
        <v>1</v>
      </c>
      <c r="F37" s="107">
        <v>11</v>
      </c>
      <c r="G37" s="106">
        <v>26.68</v>
      </c>
      <c r="H37" s="107"/>
      <c r="I37" s="107"/>
      <c r="J37" s="108"/>
      <c r="K37" s="108"/>
      <c r="L37" s="109">
        <v>11.6</v>
      </c>
      <c r="M37" s="110">
        <v>119</v>
      </c>
      <c r="N37" s="126"/>
      <c r="O37" s="118"/>
      <c r="P37" s="117"/>
      <c r="Q37" s="118"/>
      <c r="R37" s="118"/>
      <c r="S37" s="118"/>
      <c r="T37" s="118"/>
      <c r="U37" s="118"/>
      <c r="V37" s="118"/>
      <c r="W37" s="118"/>
      <c r="X37" s="118"/>
      <c r="Y37" s="118"/>
      <c r="Z37" s="127"/>
      <c r="AA37" s="118">
        <v>0</v>
      </c>
      <c r="AB37" s="118">
        <v>150</v>
      </c>
      <c r="AC37" s="372"/>
      <c r="AD37" s="372"/>
      <c r="AE37" s="372"/>
      <c r="AF37" s="372"/>
      <c r="AG37" s="372"/>
      <c r="AH37" s="372"/>
      <c r="AI37" s="55"/>
      <c r="AJ37" s="55"/>
    </row>
    <row r="38" spans="1:36" ht="12.75" customHeight="1">
      <c r="A38" s="115">
        <f t="shared" si="0"/>
        <v>13</v>
      </c>
      <c r="B38" s="105">
        <v>8</v>
      </c>
      <c r="C38" s="105">
        <v>0</v>
      </c>
      <c r="D38" s="116">
        <v>160.32</v>
      </c>
      <c r="E38" s="107">
        <v>2</v>
      </c>
      <c r="F38" s="107">
        <v>9</v>
      </c>
      <c r="G38" s="106">
        <v>38.28</v>
      </c>
      <c r="H38" s="107"/>
      <c r="I38" s="107"/>
      <c r="J38" s="108"/>
      <c r="K38" s="108"/>
      <c r="L38" s="109">
        <v>11.6</v>
      </c>
      <c r="M38" s="110">
        <v>120</v>
      </c>
      <c r="N38" s="126"/>
      <c r="O38" s="118"/>
      <c r="P38" s="117"/>
      <c r="Q38" s="118"/>
      <c r="R38" s="118"/>
      <c r="S38" s="118"/>
      <c r="T38" s="118"/>
      <c r="U38" s="118"/>
      <c r="V38" s="118"/>
      <c r="W38" s="118"/>
      <c r="X38" s="118"/>
      <c r="Y38" s="118"/>
      <c r="Z38" s="127"/>
      <c r="AA38" s="118">
        <v>0</v>
      </c>
      <c r="AB38" s="118">
        <v>150</v>
      </c>
      <c r="AC38" s="372"/>
      <c r="AD38" s="372"/>
      <c r="AE38" s="372"/>
      <c r="AF38" s="372"/>
      <c r="AG38" s="372"/>
      <c r="AH38" s="372"/>
      <c r="AI38" s="55"/>
      <c r="AJ38" s="55"/>
    </row>
    <row r="39" spans="1:36" ht="12.75" customHeight="1">
      <c r="A39" s="115">
        <f t="shared" si="0"/>
        <v>14</v>
      </c>
      <c r="B39" s="105">
        <v>8</v>
      </c>
      <c r="C39" s="105">
        <v>0</v>
      </c>
      <c r="D39" s="116">
        <v>160.32</v>
      </c>
      <c r="E39" s="107">
        <v>3</v>
      </c>
      <c r="F39" s="107">
        <v>7</v>
      </c>
      <c r="G39" s="106">
        <v>49.88</v>
      </c>
      <c r="H39" s="107"/>
      <c r="I39" s="107"/>
      <c r="J39" s="108"/>
      <c r="K39" s="108"/>
      <c r="L39" s="109">
        <v>11.6</v>
      </c>
      <c r="M39" s="110">
        <v>120</v>
      </c>
      <c r="N39" s="126"/>
      <c r="O39" s="118"/>
      <c r="P39" s="117"/>
      <c r="Q39" s="118"/>
      <c r="R39" s="118"/>
      <c r="S39" s="118"/>
      <c r="T39" s="118"/>
      <c r="U39" s="118"/>
      <c r="V39" s="118"/>
      <c r="W39" s="118"/>
      <c r="X39" s="118"/>
      <c r="Y39" s="118"/>
      <c r="Z39" s="127"/>
      <c r="AA39" s="118">
        <v>0</v>
      </c>
      <c r="AB39" s="118">
        <v>150</v>
      </c>
      <c r="AC39" s="372"/>
      <c r="AD39" s="372"/>
      <c r="AE39" s="372"/>
      <c r="AF39" s="372"/>
      <c r="AG39" s="372"/>
      <c r="AH39" s="372"/>
      <c r="AI39" s="55"/>
      <c r="AJ39" s="55"/>
    </row>
    <row r="40" spans="1:36" ht="12.75" customHeight="1">
      <c r="A40" s="115">
        <f t="shared" si="0"/>
        <v>15</v>
      </c>
      <c r="B40" s="105">
        <v>8</v>
      </c>
      <c r="C40" s="105">
        <v>0</v>
      </c>
      <c r="D40" s="116">
        <v>160.32</v>
      </c>
      <c r="E40" s="107">
        <v>4</v>
      </c>
      <c r="F40" s="107">
        <v>5</v>
      </c>
      <c r="G40" s="106">
        <v>61.48</v>
      </c>
      <c r="H40" s="107"/>
      <c r="I40" s="107"/>
      <c r="J40" s="108"/>
      <c r="K40" s="108"/>
      <c r="L40" s="109">
        <v>11.6</v>
      </c>
      <c r="M40" s="110">
        <v>120</v>
      </c>
      <c r="N40" s="126"/>
      <c r="O40" s="118"/>
      <c r="P40" s="117"/>
      <c r="Q40" s="118"/>
      <c r="R40" s="118"/>
      <c r="S40" s="118"/>
      <c r="T40" s="118"/>
      <c r="U40" s="118"/>
      <c r="V40" s="118"/>
      <c r="W40" s="118"/>
      <c r="X40" s="118"/>
      <c r="Y40" s="118"/>
      <c r="Z40" s="127"/>
      <c r="AA40" s="118">
        <v>0</v>
      </c>
      <c r="AB40" s="118">
        <v>150</v>
      </c>
      <c r="AC40" s="372"/>
      <c r="AD40" s="372"/>
      <c r="AE40" s="372"/>
      <c r="AF40" s="372"/>
      <c r="AG40" s="372"/>
      <c r="AH40" s="372"/>
      <c r="AI40" s="55"/>
      <c r="AJ40" s="55"/>
    </row>
    <row r="41" spans="1:36" ht="12.75" customHeight="1">
      <c r="A41" s="115">
        <f t="shared" si="0"/>
        <v>16</v>
      </c>
      <c r="B41" s="105">
        <v>8</v>
      </c>
      <c r="C41" s="105">
        <v>0</v>
      </c>
      <c r="D41" s="116">
        <v>160.32</v>
      </c>
      <c r="E41" s="107">
        <v>5</v>
      </c>
      <c r="F41" s="107">
        <v>3</v>
      </c>
      <c r="G41" s="106">
        <v>73.08</v>
      </c>
      <c r="H41" s="107"/>
      <c r="I41" s="107"/>
      <c r="J41" s="108"/>
      <c r="K41" s="108"/>
      <c r="L41" s="109">
        <v>11.6</v>
      </c>
      <c r="M41" s="110">
        <v>120</v>
      </c>
      <c r="N41" s="126"/>
      <c r="O41" s="118"/>
      <c r="P41" s="117"/>
      <c r="Q41" s="118"/>
      <c r="R41" s="118"/>
      <c r="S41" s="118"/>
      <c r="T41" s="118"/>
      <c r="U41" s="118"/>
      <c r="V41" s="118"/>
      <c r="W41" s="118"/>
      <c r="X41" s="118"/>
      <c r="Y41" s="118"/>
      <c r="Z41" s="127"/>
      <c r="AA41" s="118">
        <v>0</v>
      </c>
      <c r="AB41" s="118">
        <v>150</v>
      </c>
      <c r="AC41" s="372"/>
      <c r="AD41" s="372"/>
      <c r="AE41" s="372"/>
      <c r="AF41" s="372"/>
      <c r="AG41" s="372"/>
      <c r="AH41" s="372"/>
      <c r="AI41" s="55"/>
      <c r="AJ41" s="55"/>
    </row>
    <row r="42" spans="1:36" ht="12.75" customHeight="1">
      <c r="A42" s="115">
        <f t="shared" si="0"/>
        <v>17</v>
      </c>
      <c r="B42" s="105">
        <v>8</v>
      </c>
      <c r="C42" s="105">
        <v>0</v>
      </c>
      <c r="D42" s="116">
        <v>160.32</v>
      </c>
      <c r="E42" s="107">
        <v>6</v>
      </c>
      <c r="F42" s="107">
        <v>1</v>
      </c>
      <c r="G42" s="106">
        <v>84.68</v>
      </c>
      <c r="H42" s="107"/>
      <c r="I42" s="107"/>
      <c r="J42" s="108"/>
      <c r="K42" s="108"/>
      <c r="L42" s="109">
        <v>11.6</v>
      </c>
      <c r="M42" s="110">
        <v>120</v>
      </c>
      <c r="N42" s="126"/>
      <c r="O42" s="119"/>
      <c r="P42" s="118"/>
      <c r="Q42" s="118"/>
      <c r="R42" s="120"/>
      <c r="S42" s="118"/>
      <c r="T42" s="118"/>
      <c r="U42" s="118"/>
      <c r="V42" s="118"/>
      <c r="W42" s="118"/>
      <c r="X42" s="118"/>
      <c r="Y42" s="118"/>
      <c r="Z42" s="127"/>
      <c r="AA42" s="118">
        <v>0</v>
      </c>
      <c r="AB42" s="118">
        <v>150</v>
      </c>
      <c r="AC42" s="372"/>
      <c r="AD42" s="372"/>
      <c r="AE42" s="372"/>
      <c r="AF42" s="372"/>
      <c r="AG42" s="372"/>
      <c r="AH42" s="372"/>
      <c r="AI42" s="55"/>
      <c r="AJ42" s="55"/>
    </row>
    <row r="43" spans="1:36" ht="12.75" customHeight="1">
      <c r="A43" s="115">
        <f t="shared" si="0"/>
        <v>18</v>
      </c>
      <c r="B43" s="105">
        <v>8</v>
      </c>
      <c r="C43" s="105">
        <v>0</v>
      </c>
      <c r="D43" s="116">
        <v>160.32</v>
      </c>
      <c r="E43" s="107">
        <v>6</v>
      </c>
      <c r="F43" s="107">
        <v>11</v>
      </c>
      <c r="G43" s="106">
        <v>96.28</v>
      </c>
      <c r="H43" s="107"/>
      <c r="I43" s="107"/>
      <c r="J43" s="108"/>
      <c r="K43" s="108"/>
      <c r="L43" s="109">
        <v>11.6</v>
      </c>
      <c r="M43" s="110">
        <v>120</v>
      </c>
      <c r="N43" s="126"/>
      <c r="O43" s="119"/>
      <c r="P43" s="118"/>
      <c r="Q43" s="118"/>
      <c r="R43" s="118"/>
      <c r="S43" s="118"/>
      <c r="T43" s="120"/>
      <c r="U43" s="118"/>
      <c r="V43" s="118"/>
      <c r="W43" s="118"/>
      <c r="X43" s="118"/>
      <c r="Y43" s="118"/>
      <c r="Z43" s="127"/>
      <c r="AA43" s="118">
        <v>0</v>
      </c>
      <c r="AB43" s="118">
        <v>150</v>
      </c>
      <c r="AC43" s="372"/>
      <c r="AD43" s="372"/>
      <c r="AE43" s="372"/>
      <c r="AF43" s="372"/>
      <c r="AG43" s="372"/>
      <c r="AH43" s="372"/>
      <c r="AI43" s="55"/>
      <c r="AJ43" s="55"/>
    </row>
    <row r="44" spans="1:36" ht="12.75" customHeight="1">
      <c r="A44" s="115">
        <f t="shared" si="0"/>
        <v>19</v>
      </c>
      <c r="B44" s="105">
        <v>8</v>
      </c>
      <c r="C44" s="105">
        <v>0</v>
      </c>
      <c r="D44" s="116">
        <v>160.32</v>
      </c>
      <c r="E44" s="107">
        <v>7</v>
      </c>
      <c r="F44" s="107">
        <v>9</v>
      </c>
      <c r="G44" s="106">
        <v>102.3</v>
      </c>
      <c r="H44" s="107"/>
      <c r="I44" s="107"/>
      <c r="J44" s="108"/>
      <c r="K44" s="108"/>
      <c r="L44" s="109">
        <v>11.6</v>
      </c>
      <c r="M44" s="110">
        <v>120</v>
      </c>
      <c r="N44" s="126"/>
      <c r="O44" s="119"/>
      <c r="P44" s="118"/>
      <c r="Q44" s="118"/>
      <c r="R44" s="120"/>
      <c r="S44" s="118"/>
      <c r="T44" s="120"/>
      <c r="U44" s="118"/>
      <c r="V44" s="118"/>
      <c r="W44" s="118"/>
      <c r="X44" s="118"/>
      <c r="Y44" s="118"/>
      <c r="Z44" s="127"/>
      <c r="AA44" s="118">
        <v>0</v>
      </c>
      <c r="AB44" s="118">
        <v>150</v>
      </c>
      <c r="AC44" s="372"/>
      <c r="AD44" s="372"/>
      <c r="AE44" s="372"/>
      <c r="AF44" s="372"/>
      <c r="AG44" s="372"/>
      <c r="AH44" s="372"/>
      <c r="AI44" s="55"/>
      <c r="AJ44" s="55"/>
    </row>
    <row r="45" spans="1:36" ht="12.75" customHeight="1">
      <c r="A45" s="115">
        <f t="shared" si="0"/>
        <v>20</v>
      </c>
      <c r="B45" s="105">
        <v>8</v>
      </c>
      <c r="C45" s="105">
        <v>0</v>
      </c>
      <c r="D45" s="116">
        <v>160.32</v>
      </c>
      <c r="E45" s="107">
        <v>8</v>
      </c>
      <c r="F45" s="107">
        <v>7</v>
      </c>
      <c r="G45" s="106">
        <v>119.48</v>
      </c>
      <c r="H45" s="107"/>
      <c r="I45" s="107"/>
      <c r="J45" s="108"/>
      <c r="K45" s="108"/>
      <c r="L45" s="109">
        <v>11.6</v>
      </c>
      <c r="M45" s="110">
        <v>120</v>
      </c>
      <c r="N45" s="126"/>
      <c r="O45" s="119"/>
      <c r="P45" s="118"/>
      <c r="Q45" s="118"/>
      <c r="R45" s="120"/>
      <c r="S45" s="118"/>
      <c r="T45" s="128"/>
      <c r="U45" s="118"/>
      <c r="V45" s="118"/>
      <c r="W45" s="118"/>
      <c r="X45" s="118"/>
      <c r="Y45" s="118"/>
      <c r="Z45" s="127"/>
      <c r="AA45" s="118">
        <v>0</v>
      </c>
      <c r="AB45" s="118">
        <v>150</v>
      </c>
      <c r="AC45" s="372"/>
      <c r="AD45" s="372"/>
      <c r="AE45" s="372"/>
      <c r="AF45" s="372"/>
      <c r="AG45" s="372"/>
      <c r="AH45" s="372"/>
      <c r="AI45" s="55"/>
      <c r="AJ45" s="55"/>
    </row>
    <row r="46" spans="1:36" ht="12.75" customHeight="1">
      <c r="A46" s="115">
        <f t="shared" si="0"/>
        <v>21</v>
      </c>
      <c r="B46" s="105">
        <v>8</v>
      </c>
      <c r="C46" s="105">
        <v>0</v>
      </c>
      <c r="D46" s="116">
        <v>160.32</v>
      </c>
      <c r="E46" s="107">
        <v>9</v>
      </c>
      <c r="F46" s="107">
        <v>5</v>
      </c>
      <c r="G46" s="106">
        <v>131.08000000000001</v>
      </c>
      <c r="H46" s="107"/>
      <c r="I46" s="107"/>
      <c r="J46" s="108"/>
      <c r="K46" s="108"/>
      <c r="L46" s="109">
        <v>11.6</v>
      </c>
      <c r="M46" s="110">
        <v>120</v>
      </c>
      <c r="N46" s="126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27"/>
      <c r="AA46" s="118">
        <v>0</v>
      </c>
      <c r="AB46" s="118">
        <v>150</v>
      </c>
      <c r="AC46" s="372"/>
      <c r="AD46" s="372"/>
      <c r="AE46" s="372"/>
      <c r="AF46" s="372"/>
      <c r="AG46" s="372"/>
      <c r="AH46" s="372"/>
      <c r="AI46" s="55"/>
      <c r="AJ46" s="55"/>
    </row>
    <row r="47" spans="1:36" ht="12.75" customHeight="1">
      <c r="A47" s="115">
        <f t="shared" si="0"/>
        <v>22</v>
      </c>
      <c r="B47" s="105">
        <v>8</v>
      </c>
      <c r="C47" s="105">
        <v>0</v>
      </c>
      <c r="D47" s="116">
        <v>160.32</v>
      </c>
      <c r="E47" s="107">
        <v>10</v>
      </c>
      <c r="F47" s="107">
        <v>1</v>
      </c>
      <c r="G47" s="106">
        <v>140.36000000000001</v>
      </c>
      <c r="H47" s="107"/>
      <c r="I47" s="107"/>
      <c r="J47" s="108"/>
      <c r="K47" s="108"/>
      <c r="L47" s="109">
        <v>11.6</v>
      </c>
      <c r="M47" s="110">
        <v>120</v>
      </c>
      <c r="N47" s="126"/>
      <c r="O47" s="119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27"/>
      <c r="AA47" s="118">
        <v>0</v>
      </c>
      <c r="AB47" s="118">
        <v>150</v>
      </c>
      <c r="AC47" s="372"/>
      <c r="AD47" s="372"/>
      <c r="AE47" s="372"/>
      <c r="AF47" s="372"/>
      <c r="AG47" s="372"/>
      <c r="AH47" s="372"/>
      <c r="AI47" s="55"/>
      <c r="AJ47" s="55"/>
    </row>
    <row r="48" spans="1:36" ht="12.75" customHeight="1">
      <c r="A48" s="115">
        <f t="shared" si="0"/>
        <v>23</v>
      </c>
      <c r="B48" s="129">
        <v>8</v>
      </c>
      <c r="C48" s="130">
        <v>0</v>
      </c>
      <c r="D48" s="116">
        <v>160.32</v>
      </c>
      <c r="E48" s="107">
        <v>10</v>
      </c>
      <c r="F48" s="107">
        <v>11</v>
      </c>
      <c r="G48" s="106">
        <v>151.96</v>
      </c>
      <c r="H48" s="129"/>
      <c r="I48" s="129"/>
      <c r="J48" s="108"/>
      <c r="K48" s="108"/>
      <c r="L48" s="109">
        <v>11.6</v>
      </c>
      <c r="M48" s="110">
        <v>120</v>
      </c>
      <c r="N48" s="126"/>
      <c r="O48" s="125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27"/>
      <c r="AA48" s="118">
        <v>0</v>
      </c>
      <c r="AB48" s="118">
        <v>150</v>
      </c>
      <c r="AC48" s="372"/>
      <c r="AD48" s="372"/>
      <c r="AE48" s="372"/>
      <c r="AF48" s="372"/>
      <c r="AG48" s="372"/>
      <c r="AH48" s="372"/>
      <c r="AI48" s="55"/>
      <c r="AJ48" s="55"/>
    </row>
    <row r="49" spans="1:36" ht="12.75" customHeight="1">
      <c r="A49" s="115">
        <f t="shared" si="0"/>
        <v>24</v>
      </c>
      <c r="B49" s="129">
        <v>8</v>
      </c>
      <c r="C49" s="130">
        <v>0</v>
      </c>
      <c r="D49" s="116">
        <v>160.32</v>
      </c>
      <c r="E49" s="129">
        <v>11</v>
      </c>
      <c r="F49" s="129">
        <v>9</v>
      </c>
      <c r="G49" s="106">
        <v>163.56</v>
      </c>
      <c r="H49" s="129"/>
      <c r="I49" s="129"/>
      <c r="J49" s="108"/>
      <c r="K49" s="108"/>
      <c r="L49" s="109">
        <v>11.6</v>
      </c>
      <c r="M49" s="110">
        <v>120</v>
      </c>
      <c r="N49" s="126"/>
      <c r="O49" s="118"/>
      <c r="P49" s="118"/>
      <c r="Q49" s="118"/>
      <c r="R49" s="120"/>
      <c r="S49" s="118"/>
      <c r="T49" s="120"/>
      <c r="U49" s="118"/>
      <c r="V49" s="118"/>
      <c r="W49" s="118"/>
      <c r="X49" s="118"/>
      <c r="Y49" s="118"/>
      <c r="Z49" s="127"/>
      <c r="AA49" s="118">
        <v>0</v>
      </c>
      <c r="AB49" s="118">
        <v>150</v>
      </c>
      <c r="AC49" s="372"/>
      <c r="AD49" s="372"/>
      <c r="AE49" s="372"/>
      <c r="AF49" s="372"/>
      <c r="AG49" s="372"/>
      <c r="AH49" s="372"/>
      <c r="AI49" s="55"/>
      <c r="AJ49" s="55"/>
    </row>
    <row r="50" spans="1:36" ht="12.75" customHeight="1">
      <c r="A50" s="78">
        <f t="shared" si="0"/>
        <v>25</v>
      </c>
      <c r="B50" s="79">
        <v>8</v>
      </c>
      <c r="C50" s="89">
        <v>0</v>
      </c>
      <c r="D50" s="80">
        <v>160.32</v>
      </c>
      <c r="E50" s="79">
        <v>12</v>
      </c>
      <c r="F50" s="79">
        <v>7</v>
      </c>
      <c r="G50" s="81">
        <v>175.16</v>
      </c>
      <c r="H50" s="79"/>
      <c r="I50" s="79"/>
      <c r="J50" s="82"/>
      <c r="K50" s="82"/>
      <c r="L50" s="83">
        <v>11.6</v>
      </c>
      <c r="M50" s="84">
        <v>120</v>
      </c>
      <c r="N50" s="131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32"/>
      <c r="AA50" s="123">
        <v>0</v>
      </c>
      <c r="AB50" s="123">
        <v>150</v>
      </c>
      <c r="AC50" s="367"/>
      <c r="AD50" s="367"/>
      <c r="AE50" s="367"/>
      <c r="AF50" s="367"/>
      <c r="AG50" s="367"/>
      <c r="AH50" s="367"/>
      <c r="AI50" s="55"/>
      <c r="AJ50" s="55"/>
    </row>
    <row r="51" spans="1:36" ht="12.75" customHeight="1">
      <c r="A51" s="115">
        <f t="shared" si="0"/>
        <v>26</v>
      </c>
      <c r="B51" s="129">
        <v>8</v>
      </c>
      <c r="C51" s="130">
        <v>0</v>
      </c>
      <c r="D51" s="116">
        <v>160.32</v>
      </c>
      <c r="E51" s="129">
        <v>13</v>
      </c>
      <c r="F51" s="129">
        <v>5</v>
      </c>
      <c r="G51" s="106">
        <v>186.76</v>
      </c>
      <c r="H51" s="129"/>
      <c r="I51" s="129"/>
      <c r="J51" s="108"/>
      <c r="K51" s="108"/>
      <c r="L51" s="109">
        <v>11.6</v>
      </c>
      <c r="M51" s="110">
        <v>120</v>
      </c>
      <c r="N51" s="126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27"/>
      <c r="AA51" s="118">
        <v>0</v>
      </c>
      <c r="AB51" s="118">
        <v>150</v>
      </c>
      <c r="AC51" s="372"/>
      <c r="AD51" s="372"/>
      <c r="AE51" s="372"/>
      <c r="AF51" s="372"/>
      <c r="AG51" s="372"/>
      <c r="AH51" s="372"/>
      <c r="AI51" s="55"/>
      <c r="AJ51" s="55"/>
    </row>
    <row r="52" spans="1:36" ht="12.75" customHeight="1">
      <c r="A52" s="115">
        <f t="shared" si="0"/>
        <v>27</v>
      </c>
      <c r="B52" s="129">
        <v>8</v>
      </c>
      <c r="C52" s="130">
        <v>0</v>
      </c>
      <c r="D52" s="116">
        <v>160.32</v>
      </c>
      <c r="E52" s="129">
        <v>14</v>
      </c>
      <c r="F52" s="129">
        <v>5</v>
      </c>
      <c r="G52" s="106">
        <v>200.68</v>
      </c>
      <c r="H52" s="129"/>
      <c r="I52" s="129"/>
      <c r="J52" s="108"/>
      <c r="K52" s="108"/>
      <c r="L52" s="109">
        <v>13.92</v>
      </c>
      <c r="M52" s="110">
        <v>125</v>
      </c>
      <c r="N52" s="126"/>
      <c r="O52" s="118"/>
      <c r="P52" s="118"/>
      <c r="Q52" s="118">
        <v>14</v>
      </c>
      <c r="R52" s="118">
        <v>5</v>
      </c>
      <c r="S52" s="118">
        <v>1</v>
      </c>
      <c r="T52" s="118">
        <v>5</v>
      </c>
      <c r="U52" s="118">
        <v>180.96</v>
      </c>
      <c r="V52" s="118"/>
      <c r="W52" s="118"/>
      <c r="X52" s="118"/>
      <c r="Y52" s="118"/>
      <c r="Z52" s="127"/>
      <c r="AA52" s="118">
        <v>0</v>
      </c>
      <c r="AB52" s="118">
        <v>150</v>
      </c>
      <c r="AC52" s="372"/>
      <c r="AD52" s="372"/>
      <c r="AE52" s="372"/>
      <c r="AF52" s="372"/>
      <c r="AG52" s="372"/>
      <c r="AH52" s="372"/>
      <c r="AI52" s="55"/>
      <c r="AJ52" s="55"/>
    </row>
    <row r="53" spans="1:36" ht="12.75" customHeight="1">
      <c r="A53" s="78">
        <f t="shared" si="0"/>
        <v>28</v>
      </c>
      <c r="B53" s="79">
        <v>8</v>
      </c>
      <c r="C53" s="89">
        <v>0</v>
      </c>
      <c r="D53" s="80">
        <v>160.32</v>
      </c>
      <c r="E53" s="79">
        <v>2</v>
      </c>
      <c r="F53" s="79">
        <v>5</v>
      </c>
      <c r="G53" s="81">
        <v>33.64</v>
      </c>
      <c r="H53" s="79"/>
      <c r="I53" s="79"/>
      <c r="J53" s="82"/>
      <c r="K53" s="82"/>
      <c r="L53" s="83">
        <v>13.92</v>
      </c>
      <c r="M53" s="84">
        <v>125</v>
      </c>
      <c r="N53" s="131"/>
      <c r="O53" s="133"/>
      <c r="P53" s="123"/>
      <c r="Q53" s="123"/>
      <c r="R53" s="134"/>
      <c r="S53" s="123"/>
      <c r="T53" s="134"/>
      <c r="U53" s="123"/>
      <c r="V53" s="123"/>
      <c r="W53" s="123"/>
      <c r="X53" s="123"/>
      <c r="Y53" s="123"/>
      <c r="Z53" s="132"/>
      <c r="AA53" s="123">
        <v>0</v>
      </c>
      <c r="AB53" s="123">
        <v>150</v>
      </c>
      <c r="AC53" s="367"/>
      <c r="AD53" s="367"/>
      <c r="AE53" s="367"/>
      <c r="AF53" s="367"/>
      <c r="AG53" s="367"/>
      <c r="AH53" s="367"/>
      <c r="AI53" s="55"/>
      <c r="AJ53" s="55"/>
    </row>
    <row r="54" spans="1:36" ht="12.75" customHeight="1">
      <c r="A54" s="115">
        <v>1</v>
      </c>
      <c r="B54" s="129">
        <v>8</v>
      </c>
      <c r="C54" s="130">
        <v>0</v>
      </c>
      <c r="D54" s="116">
        <v>160.32</v>
      </c>
      <c r="E54" s="129">
        <v>3</v>
      </c>
      <c r="F54" s="129">
        <v>5</v>
      </c>
      <c r="G54" s="106">
        <v>47.56</v>
      </c>
      <c r="H54" s="129"/>
      <c r="I54" s="129"/>
      <c r="J54" s="108"/>
      <c r="K54" s="108"/>
      <c r="L54" s="109">
        <v>13.92</v>
      </c>
      <c r="M54" s="110">
        <v>125</v>
      </c>
      <c r="N54" s="126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27"/>
      <c r="AA54" s="118">
        <v>0</v>
      </c>
      <c r="AB54" s="118">
        <v>150</v>
      </c>
      <c r="AC54" s="372"/>
      <c r="AD54" s="372"/>
      <c r="AE54" s="372"/>
      <c r="AF54" s="372"/>
      <c r="AG54" s="372"/>
      <c r="AH54" s="372"/>
      <c r="AI54" s="55"/>
      <c r="AJ54" s="55"/>
    </row>
    <row r="55" spans="1:36" ht="12.75" customHeight="1">
      <c r="A55" s="115"/>
      <c r="B55" s="129"/>
      <c r="C55" s="130"/>
      <c r="D55" s="116"/>
      <c r="E55" s="129"/>
      <c r="F55" s="129"/>
      <c r="G55" s="106"/>
      <c r="H55" s="129"/>
      <c r="I55" s="129"/>
      <c r="J55" s="108"/>
      <c r="K55" s="108"/>
      <c r="L55" s="109"/>
      <c r="M55" s="110"/>
      <c r="N55" s="126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27"/>
      <c r="AA55" s="118"/>
      <c r="AB55" s="118"/>
      <c r="AC55" s="372"/>
      <c r="AD55" s="372"/>
      <c r="AE55" s="372"/>
      <c r="AF55" s="372"/>
      <c r="AG55" s="372"/>
      <c r="AH55" s="372"/>
      <c r="AI55" s="55"/>
      <c r="AJ55" s="55"/>
    </row>
    <row r="56" spans="1:36" ht="12.75" customHeight="1">
      <c r="A56" s="135"/>
      <c r="B56" s="129"/>
      <c r="C56" s="130"/>
      <c r="D56" s="116"/>
      <c r="E56" s="129"/>
      <c r="F56" s="129"/>
      <c r="G56" s="106"/>
      <c r="H56" s="129"/>
      <c r="I56" s="129"/>
      <c r="J56" s="108"/>
      <c r="K56" s="108"/>
      <c r="L56" s="109"/>
      <c r="M56" s="110"/>
      <c r="N56" s="126"/>
      <c r="O56" s="136"/>
      <c r="P56" s="136"/>
      <c r="Q56" s="136"/>
      <c r="R56" s="136"/>
      <c r="S56" s="136"/>
      <c r="T56" s="136"/>
      <c r="U56" s="136"/>
      <c r="V56" s="137"/>
      <c r="W56" s="137"/>
      <c r="X56" s="136"/>
      <c r="Y56" s="136"/>
      <c r="Z56" s="138"/>
      <c r="AA56" s="136"/>
      <c r="AB56" s="136"/>
      <c r="AC56" s="373"/>
      <c r="AD56" s="373"/>
      <c r="AE56" s="373"/>
      <c r="AF56" s="373"/>
      <c r="AG56" s="373"/>
      <c r="AH56" s="373"/>
      <c r="AI56" s="55"/>
      <c r="AJ56" s="55"/>
    </row>
    <row r="57" spans="1:36" ht="12.75" customHeight="1">
      <c r="A57" s="139"/>
      <c r="B57" s="129"/>
      <c r="C57" s="130"/>
      <c r="D57" s="140"/>
      <c r="E57" s="129"/>
      <c r="F57" s="129"/>
      <c r="G57" s="141"/>
      <c r="H57" s="129"/>
      <c r="I57" s="129"/>
      <c r="J57" s="108"/>
      <c r="K57" s="108"/>
      <c r="L57" s="109"/>
      <c r="M57" s="110"/>
      <c r="N57" s="126"/>
      <c r="O57" s="142"/>
      <c r="P57" s="137"/>
      <c r="Q57" s="137"/>
      <c r="R57" s="143"/>
      <c r="S57" s="137"/>
      <c r="T57" s="137"/>
      <c r="U57" s="137"/>
      <c r="V57" s="144"/>
      <c r="W57" s="137"/>
      <c r="X57" s="137"/>
      <c r="Y57" s="137"/>
      <c r="Z57" s="145"/>
      <c r="AA57" s="137"/>
      <c r="AB57" s="137"/>
      <c r="AC57" s="373"/>
      <c r="AD57" s="373"/>
      <c r="AE57" s="373"/>
      <c r="AF57" s="373"/>
      <c r="AG57" s="373"/>
      <c r="AH57" s="373"/>
      <c r="AI57" s="55"/>
      <c r="AJ57" s="55"/>
    </row>
    <row r="58" spans="1:36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346.84000000000009</v>
      </c>
      <c r="M58" s="101">
        <f>SUM(M27:M57)</f>
        <v>3369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326.96000000000004</v>
      </c>
      <c r="V58" s="99"/>
      <c r="W58" s="99">
        <f>SUM(W27:W57)</f>
        <v>0</v>
      </c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M66"/>
  <sheetViews>
    <sheetView showGridLines="0" topLeftCell="I14" zoomScale="115" zoomScaleNormal="115" workbookViewId="0">
      <selection activeCell="L8" sqref="L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8" width="4" style="1" customWidth="1"/>
    <col min="9" max="9" width="4.7109375" style="1" customWidth="1"/>
    <col min="10" max="10" width="6.140625" style="1" customWidth="1"/>
    <col min="11" max="12" width="11.42578125" style="1" customWidth="1"/>
    <col min="13" max="13" width="9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5703125" style="1" customWidth="1"/>
    <col min="18" max="18" width="5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7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7.28515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/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/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3"/>
      <c r="AF7" s="343"/>
      <c r="AG7" s="343"/>
      <c r="AH7" s="6"/>
    </row>
    <row r="8" spans="1:34" ht="12.75" customHeight="1">
      <c r="A8" s="6" t="s">
        <v>8</v>
      </c>
      <c r="B8" s="6"/>
      <c r="C8" s="344" t="s">
        <v>63</v>
      </c>
      <c r="D8" s="344"/>
      <c r="E8" s="344"/>
      <c r="F8" s="344"/>
      <c r="G8" s="6" t="s">
        <v>9</v>
      </c>
      <c r="H8" s="344">
        <v>2019</v>
      </c>
      <c r="I8" s="344"/>
      <c r="J8" s="6"/>
      <c r="K8" s="6" t="s">
        <v>10</v>
      </c>
      <c r="L8" s="7" t="s">
        <v>84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6"/>
      <c r="AF10" s="346"/>
      <c r="AG10" s="34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9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39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9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39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9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410.82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9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9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9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9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9" ht="4.5" customHeight="1">
      <c r="A26" s="24"/>
      <c r="B26" s="26"/>
      <c r="C26" s="26">
        <v>0</v>
      </c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9" ht="12.75" customHeight="1">
      <c r="A27" s="104">
        <v>2</v>
      </c>
      <c r="B27" s="105">
        <v>8</v>
      </c>
      <c r="C27" s="146">
        <v>0</v>
      </c>
      <c r="D27" s="106">
        <v>160.32</v>
      </c>
      <c r="E27" s="107">
        <v>4</v>
      </c>
      <c r="F27" s="107">
        <v>4</v>
      </c>
      <c r="G27" s="106">
        <v>60.32</v>
      </c>
      <c r="H27" s="107"/>
      <c r="I27" s="107"/>
      <c r="J27" s="108"/>
      <c r="K27" s="108"/>
      <c r="L27" s="109">
        <v>12.76</v>
      </c>
      <c r="M27" s="110">
        <v>123</v>
      </c>
      <c r="N27" s="111"/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/>
      <c r="AA27" s="111">
        <v>0</v>
      </c>
      <c r="AB27" s="111">
        <v>150</v>
      </c>
      <c r="AC27" s="370"/>
      <c r="AD27" s="370"/>
      <c r="AE27" s="370"/>
      <c r="AF27" s="370"/>
      <c r="AG27" s="370"/>
      <c r="AH27" s="370"/>
      <c r="AI27" s="55"/>
      <c r="AJ27" s="55"/>
      <c r="AK27" s="55"/>
      <c r="AL27" s="55"/>
      <c r="AM27" s="55"/>
    </row>
    <row r="28" spans="1:39" ht="12.75" customHeight="1">
      <c r="A28" s="78">
        <f t="shared" ref="A28:A55" si="0">A27+1</f>
        <v>3</v>
      </c>
      <c r="B28" s="121">
        <v>8</v>
      </c>
      <c r="C28" s="148">
        <v>0</v>
      </c>
      <c r="D28" s="80">
        <v>160.32</v>
      </c>
      <c r="E28" s="79">
        <v>5</v>
      </c>
      <c r="F28" s="79">
        <v>3</v>
      </c>
      <c r="G28" s="81">
        <v>73.08</v>
      </c>
      <c r="H28" s="79"/>
      <c r="I28" s="79"/>
      <c r="J28" s="82"/>
      <c r="K28" s="82"/>
      <c r="L28" s="83">
        <v>12.76</v>
      </c>
      <c r="M28" s="84">
        <v>123</v>
      </c>
      <c r="N28" s="86"/>
      <c r="O28" s="149"/>
      <c r="P28" s="86"/>
      <c r="Q28" s="86"/>
      <c r="R28" s="90"/>
      <c r="S28" s="86"/>
      <c r="T28" s="90"/>
      <c r="U28" s="86"/>
      <c r="V28" s="150"/>
      <c r="W28" s="150"/>
      <c r="X28" s="86"/>
      <c r="Y28" s="86"/>
      <c r="Z28" s="87"/>
      <c r="AA28" s="86">
        <v>0</v>
      </c>
      <c r="AB28" s="86">
        <v>150</v>
      </c>
      <c r="AC28" s="371"/>
      <c r="AD28" s="371"/>
      <c r="AE28" s="371"/>
      <c r="AF28" s="371"/>
      <c r="AG28" s="371"/>
      <c r="AH28" s="371"/>
      <c r="AI28" s="55"/>
      <c r="AJ28" s="55"/>
      <c r="AK28" s="55"/>
      <c r="AL28" s="55"/>
      <c r="AM28" s="55"/>
    </row>
    <row r="29" spans="1:39" ht="12.75" customHeight="1">
      <c r="A29" s="115">
        <f t="shared" si="0"/>
        <v>4</v>
      </c>
      <c r="B29" s="105">
        <v>8</v>
      </c>
      <c r="C29" s="146">
        <v>0</v>
      </c>
      <c r="D29" s="116">
        <v>160.32</v>
      </c>
      <c r="E29" s="129">
        <v>6</v>
      </c>
      <c r="F29" s="129">
        <v>2</v>
      </c>
      <c r="G29" s="106">
        <v>85.84</v>
      </c>
      <c r="H29" s="129"/>
      <c r="I29" s="129"/>
      <c r="J29" s="108"/>
      <c r="K29" s="108"/>
      <c r="L29" s="109">
        <v>12.76</v>
      </c>
      <c r="M29" s="110">
        <v>123</v>
      </c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1"/>
      <c r="Z29" s="114"/>
      <c r="AA29" s="111">
        <v>0</v>
      </c>
      <c r="AB29" s="111">
        <v>150</v>
      </c>
      <c r="AC29" s="370"/>
      <c r="AD29" s="370"/>
      <c r="AE29" s="370"/>
      <c r="AF29" s="370"/>
      <c r="AG29" s="370"/>
      <c r="AH29" s="370"/>
      <c r="AI29" s="55"/>
      <c r="AJ29" s="55"/>
      <c r="AK29" s="55"/>
      <c r="AL29" s="55"/>
      <c r="AM29" s="55"/>
    </row>
    <row r="30" spans="1:39" ht="12.75" customHeight="1">
      <c r="A30" s="115">
        <f t="shared" si="0"/>
        <v>5</v>
      </c>
      <c r="B30" s="105">
        <v>8</v>
      </c>
      <c r="C30" s="146">
        <v>0</v>
      </c>
      <c r="D30" s="116">
        <v>160.32</v>
      </c>
      <c r="E30" s="129">
        <v>7</v>
      </c>
      <c r="F30" s="129">
        <v>1</v>
      </c>
      <c r="G30" s="106">
        <v>98.6</v>
      </c>
      <c r="H30" s="129"/>
      <c r="I30" s="129"/>
      <c r="J30" s="108"/>
      <c r="K30" s="108"/>
      <c r="L30" s="109">
        <v>12.76</v>
      </c>
      <c r="M30" s="110">
        <v>123</v>
      </c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51"/>
      <c r="AA30" s="117">
        <v>0</v>
      </c>
      <c r="AB30" s="117">
        <v>150</v>
      </c>
      <c r="AC30" s="370"/>
      <c r="AD30" s="370"/>
      <c r="AE30" s="370"/>
      <c r="AF30" s="370"/>
      <c r="AG30" s="370"/>
      <c r="AH30" s="370"/>
      <c r="AI30" s="55"/>
      <c r="AJ30" s="55"/>
      <c r="AK30" s="55"/>
      <c r="AL30" s="55"/>
      <c r="AM30" s="55"/>
    </row>
    <row r="31" spans="1:39" ht="12.75" customHeight="1">
      <c r="A31" s="78">
        <f t="shared" si="0"/>
        <v>6</v>
      </c>
      <c r="B31" s="121">
        <v>8</v>
      </c>
      <c r="C31" s="148">
        <v>0</v>
      </c>
      <c r="D31" s="80">
        <v>160.32</v>
      </c>
      <c r="E31" s="79">
        <v>8</v>
      </c>
      <c r="F31" s="79">
        <v>0</v>
      </c>
      <c r="G31" s="81">
        <v>111.36</v>
      </c>
      <c r="H31" s="79"/>
      <c r="I31" s="79"/>
      <c r="J31" s="82"/>
      <c r="K31" s="82"/>
      <c r="L31" s="83">
        <v>12.76</v>
      </c>
      <c r="M31" s="84">
        <v>123</v>
      </c>
      <c r="N31" s="86"/>
      <c r="O31" s="149"/>
      <c r="P31" s="220"/>
      <c r="Q31" s="86"/>
      <c r="R31" s="86"/>
      <c r="S31" s="86"/>
      <c r="T31" s="86"/>
      <c r="U31" s="86"/>
      <c r="V31" s="86"/>
      <c r="W31" s="86"/>
      <c r="X31" s="86"/>
      <c r="Y31" s="85"/>
      <c r="Z31" s="124"/>
      <c r="AA31" s="85">
        <v>0</v>
      </c>
      <c r="AB31" s="85">
        <v>150</v>
      </c>
      <c r="AC31" s="371"/>
      <c r="AD31" s="371"/>
      <c r="AE31" s="371"/>
      <c r="AF31" s="371"/>
      <c r="AG31" s="371"/>
      <c r="AH31" s="371"/>
      <c r="AI31" s="55"/>
      <c r="AJ31" s="55"/>
      <c r="AK31" s="55"/>
      <c r="AL31" s="55"/>
      <c r="AM31" s="55"/>
    </row>
    <row r="32" spans="1:39" ht="12.75" customHeight="1">
      <c r="A32" s="115">
        <f t="shared" si="0"/>
        <v>7</v>
      </c>
      <c r="B32" s="105">
        <v>8</v>
      </c>
      <c r="C32" s="146">
        <v>0</v>
      </c>
      <c r="D32" s="116">
        <v>160.32</v>
      </c>
      <c r="E32" s="129">
        <v>8</v>
      </c>
      <c r="F32" s="129">
        <v>11</v>
      </c>
      <c r="G32" s="106">
        <v>124.12</v>
      </c>
      <c r="H32" s="129"/>
      <c r="I32" s="129"/>
      <c r="J32" s="108"/>
      <c r="K32" s="108"/>
      <c r="L32" s="109">
        <v>12.76</v>
      </c>
      <c r="M32" s="110">
        <v>121</v>
      </c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/>
      <c r="AA32" s="117">
        <v>0</v>
      </c>
      <c r="AB32" s="117">
        <v>150</v>
      </c>
      <c r="AC32" s="370"/>
      <c r="AD32" s="370"/>
      <c r="AE32" s="370"/>
      <c r="AF32" s="370"/>
      <c r="AG32" s="370"/>
      <c r="AH32" s="370"/>
      <c r="AI32" s="55"/>
      <c r="AJ32" s="55"/>
      <c r="AK32" s="55"/>
      <c r="AL32" s="55"/>
      <c r="AM32" s="55"/>
    </row>
    <row r="33" spans="1:39" ht="12.75" customHeight="1">
      <c r="A33" s="115">
        <f t="shared" si="0"/>
        <v>8</v>
      </c>
      <c r="B33" s="105">
        <v>8</v>
      </c>
      <c r="C33" s="146">
        <v>0</v>
      </c>
      <c r="D33" s="116">
        <v>160.32</v>
      </c>
      <c r="E33" s="129">
        <v>9</v>
      </c>
      <c r="F33" s="130">
        <v>10</v>
      </c>
      <c r="G33" s="106">
        <v>136.88</v>
      </c>
      <c r="H33" s="129"/>
      <c r="I33" s="129"/>
      <c r="J33" s="108"/>
      <c r="K33" s="108"/>
      <c r="L33" s="109">
        <v>12.76</v>
      </c>
      <c r="M33" s="110">
        <v>121</v>
      </c>
      <c r="N33" s="117"/>
      <c r="O33" s="152"/>
      <c r="P33" s="117"/>
      <c r="Q33" s="117"/>
      <c r="R33" s="117"/>
      <c r="S33" s="117"/>
      <c r="T33" s="153"/>
      <c r="U33" s="117"/>
      <c r="V33" s="117"/>
      <c r="W33" s="117"/>
      <c r="X33" s="117"/>
      <c r="Y33" s="111"/>
      <c r="Z33" s="114"/>
      <c r="AA33" s="111">
        <v>0</v>
      </c>
      <c r="AB33" s="111">
        <v>150</v>
      </c>
      <c r="AC33" s="370"/>
      <c r="AD33" s="370"/>
      <c r="AE33" s="370"/>
      <c r="AF33" s="370"/>
      <c r="AG33" s="370"/>
      <c r="AH33" s="370"/>
      <c r="AI33" s="55"/>
      <c r="AJ33" s="55"/>
      <c r="AK33" s="55"/>
      <c r="AL33" s="55"/>
      <c r="AM33" s="55"/>
    </row>
    <row r="34" spans="1:39" ht="12.75" customHeight="1">
      <c r="A34" s="115">
        <f t="shared" si="0"/>
        <v>9</v>
      </c>
      <c r="B34" s="105">
        <v>8</v>
      </c>
      <c r="C34" s="146">
        <v>0</v>
      </c>
      <c r="D34" s="116">
        <v>160.32</v>
      </c>
      <c r="E34" s="129">
        <v>10</v>
      </c>
      <c r="F34" s="129">
        <v>9</v>
      </c>
      <c r="G34" s="106">
        <v>149.63999999999999</v>
      </c>
      <c r="H34" s="129"/>
      <c r="I34" s="129"/>
      <c r="J34" s="108"/>
      <c r="K34" s="108"/>
      <c r="L34" s="109">
        <v>12.76</v>
      </c>
      <c r="M34" s="110">
        <v>121</v>
      </c>
      <c r="N34" s="117"/>
      <c r="O34" s="154"/>
      <c r="P34" s="219"/>
      <c r="Q34" s="117"/>
      <c r="R34" s="117"/>
      <c r="S34" s="117"/>
      <c r="T34" s="117"/>
      <c r="U34" s="117"/>
      <c r="V34" s="117"/>
      <c r="W34" s="117"/>
      <c r="X34" s="117"/>
      <c r="Y34" s="117"/>
      <c r="Z34" s="151"/>
      <c r="AA34" s="117">
        <v>0</v>
      </c>
      <c r="AB34" s="117">
        <v>150</v>
      </c>
      <c r="AC34" s="370"/>
      <c r="AD34" s="370"/>
      <c r="AE34" s="370"/>
      <c r="AF34" s="370"/>
      <c r="AG34" s="370"/>
      <c r="AH34" s="370"/>
      <c r="AI34" s="55"/>
      <c r="AJ34" s="55"/>
      <c r="AK34" s="55"/>
      <c r="AL34" s="55"/>
      <c r="AM34" s="55"/>
    </row>
    <row r="35" spans="1:39" ht="12.75" customHeight="1">
      <c r="A35" s="115">
        <f t="shared" si="0"/>
        <v>10</v>
      </c>
      <c r="B35" s="105">
        <v>8</v>
      </c>
      <c r="C35" s="146">
        <v>0</v>
      </c>
      <c r="D35" s="116">
        <v>160.32</v>
      </c>
      <c r="E35" s="129">
        <v>11</v>
      </c>
      <c r="F35" s="129">
        <v>8</v>
      </c>
      <c r="G35" s="106">
        <v>162.4</v>
      </c>
      <c r="H35" s="129"/>
      <c r="I35" s="129"/>
      <c r="J35" s="108"/>
      <c r="K35" s="108"/>
      <c r="L35" s="109">
        <v>12.76</v>
      </c>
      <c r="M35" s="110">
        <v>121</v>
      </c>
      <c r="N35" s="117"/>
      <c r="O35" s="152"/>
      <c r="P35" s="117"/>
      <c r="Q35" s="117"/>
      <c r="R35" s="117"/>
      <c r="S35" s="117"/>
      <c r="T35" s="153"/>
      <c r="U35" s="117"/>
      <c r="V35" s="117"/>
      <c r="W35" s="117"/>
      <c r="X35" s="117"/>
      <c r="Y35" s="111"/>
      <c r="Z35" s="114"/>
      <c r="AA35" s="111">
        <v>0</v>
      </c>
      <c r="AB35" s="111">
        <v>150</v>
      </c>
      <c r="AC35" s="370"/>
      <c r="AD35" s="370"/>
      <c r="AE35" s="370"/>
      <c r="AF35" s="370"/>
      <c r="AG35" s="370"/>
      <c r="AH35" s="370"/>
      <c r="AI35" s="55"/>
      <c r="AJ35" s="55"/>
      <c r="AK35" s="55"/>
      <c r="AL35" s="55"/>
      <c r="AM35" s="55"/>
    </row>
    <row r="36" spans="1:39" ht="12.75" customHeight="1">
      <c r="A36" s="115">
        <f t="shared" si="0"/>
        <v>11</v>
      </c>
      <c r="B36" s="105">
        <v>8</v>
      </c>
      <c r="C36" s="146">
        <v>0</v>
      </c>
      <c r="D36" s="116">
        <v>160.32</v>
      </c>
      <c r="E36" s="129">
        <v>12</v>
      </c>
      <c r="F36" s="129">
        <v>7</v>
      </c>
      <c r="G36" s="106">
        <v>175.16</v>
      </c>
      <c r="H36" s="129"/>
      <c r="I36" s="129"/>
      <c r="J36" s="108"/>
      <c r="K36" s="108"/>
      <c r="L36" s="109">
        <v>12.76</v>
      </c>
      <c r="M36" s="110">
        <v>121</v>
      </c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51"/>
      <c r="AA36" s="117">
        <v>0</v>
      </c>
      <c r="AB36" s="117">
        <v>150</v>
      </c>
      <c r="AC36" s="372"/>
      <c r="AD36" s="372"/>
      <c r="AE36" s="372"/>
      <c r="AF36" s="372"/>
      <c r="AG36" s="372"/>
      <c r="AH36" s="372"/>
      <c r="AI36" s="55"/>
      <c r="AJ36" s="55"/>
      <c r="AK36" s="55"/>
      <c r="AL36" s="55"/>
      <c r="AM36" s="55"/>
    </row>
    <row r="37" spans="1:39" ht="12.75" customHeight="1">
      <c r="A37" s="115">
        <f t="shared" si="0"/>
        <v>12</v>
      </c>
      <c r="B37" s="105">
        <v>8</v>
      </c>
      <c r="C37" s="146">
        <v>0</v>
      </c>
      <c r="D37" s="116">
        <v>160.32</v>
      </c>
      <c r="E37" s="129">
        <v>13</v>
      </c>
      <c r="F37" s="129">
        <v>6</v>
      </c>
      <c r="G37" s="106">
        <v>187.92</v>
      </c>
      <c r="H37" s="129"/>
      <c r="I37" s="130"/>
      <c r="J37" s="108"/>
      <c r="K37" s="108"/>
      <c r="L37" s="109">
        <v>12.76</v>
      </c>
      <c r="M37" s="110">
        <v>121</v>
      </c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1"/>
      <c r="Z37" s="114"/>
      <c r="AA37" s="111">
        <v>0</v>
      </c>
      <c r="AB37" s="111">
        <v>150</v>
      </c>
      <c r="AC37" s="372"/>
      <c r="AD37" s="372"/>
      <c r="AE37" s="372"/>
      <c r="AF37" s="372"/>
      <c r="AG37" s="372"/>
      <c r="AH37" s="372"/>
      <c r="AI37" s="55"/>
      <c r="AJ37" s="55"/>
      <c r="AK37" s="55"/>
      <c r="AL37" s="55"/>
      <c r="AM37" s="55"/>
    </row>
    <row r="38" spans="1:39" ht="12.75" customHeight="1">
      <c r="A38" s="180">
        <f t="shared" si="0"/>
        <v>13</v>
      </c>
      <c r="B38" s="181">
        <v>8</v>
      </c>
      <c r="C38" s="182">
        <v>0</v>
      </c>
      <c r="D38" s="183">
        <v>160.32</v>
      </c>
      <c r="E38" s="184">
        <v>14</v>
      </c>
      <c r="F38" s="184">
        <v>5</v>
      </c>
      <c r="G38" s="185">
        <v>200.68</v>
      </c>
      <c r="H38" s="184"/>
      <c r="I38" s="184"/>
      <c r="J38" s="186"/>
      <c r="K38" s="186"/>
      <c r="L38" s="187">
        <v>12.76</v>
      </c>
      <c r="M38" s="188">
        <v>121</v>
      </c>
      <c r="N38" s="189"/>
      <c r="O38" s="285">
        <v>43537</v>
      </c>
      <c r="P38" s="189">
        <v>750644</v>
      </c>
      <c r="Q38" s="189">
        <v>14</v>
      </c>
      <c r="R38" s="189">
        <v>5</v>
      </c>
      <c r="S38" s="189">
        <v>1</v>
      </c>
      <c r="T38" s="189">
        <v>5</v>
      </c>
      <c r="U38" s="189">
        <v>180</v>
      </c>
      <c r="V38" s="189"/>
      <c r="W38" s="189"/>
      <c r="X38" s="189"/>
      <c r="Y38" s="189"/>
      <c r="Z38" s="190"/>
      <c r="AA38" s="189">
        <v>0</v>
      </c>
      <c r="AB38" s="189">
        <v>150</v>
      </c>
      <c r="AC38" s="374"/>
      <c r="AD38" s="374"/>
      <c r="AE38" s="374"/>
      <c r="AF38" s="374"/>
      <c r="AG38" s="374"/>
      <c r="AH38" s="374"/>
      <c r="AI38" s="55"/>
      <c r="AJ38" s="55"/>
      <c r="AK38" s="55"/>
      <c r="AL38" s="55"/>
      <c r="AM38" s="55"/>
    </row>
    <row r="39" spans="1:39" ht="12.75" customHeight="1">
      <c r="A39" s="115">
        <f t="shared" si="0"/>
        <v>14</v>
      </c>
      <c r="B39" s="105">
        <v>8</v>
      </c>
      <c r="C39" s="146">
        <v>0</v>
      </c>
      <c r="D39" s="116">
        <v>160.32</v>
      </c>
      <c r="E39" s="129">
        <v>2</v>
      </c>
      <c r="F39" s="129">
        <v>2</v>
      </c>
      <c r="G39" s="106">
        <v>30.16</v>
      </c>
      <c r="H39" s="129"/>
      <c r="I39" s="129"/>
      <c r="J39" s="108"/>
      <c r="K39" s="108"/>
      <c r="L39" s="109">
        <v>11.6</v>
      </c>
      <c r="M39" s="110">
        <v>125</v>
      </c>
      <c r="N39" s="117"/>
      <c r="O39" s="152"/>
      <c r="P39" s="117"/>
      <c r="Q39" s="117"/>
      <c r="R39" s="153"/>
      <c r="S39" s="117"/>
      <c r="T39" s="117"/>
      <c r="U39" s="117"/>
      <c r="V39" s="117"/>
      <c r="W39" s="117"/>
      <c r="X39" s="117"/>
      <c r="Y39" s="111"/>
      <c r="Z39" s="114"/>
      <c r="AA39" s="111">
        <v>0</v>
      </c>
      <c r="AB39" s="111">
        <v>150</v>
      </c>
      <c r="AC39" s="372"/>
      <c r="AD39" s="372"/>
      <c r="AE39" s="372"/>
      <c r="AF39" s="372"/>
      <c r="AG39" s="372"/>
      <c r="AH39" s="372"/>
      <c r="AI39" s="55"/>
      <c r="AJ39" s="55"/>
      <c r="AK39" s="55"/>
      <c r="AL39" s="55"/>
      <c r="AM39" s="55"/>
    </row>
    <row r="40" spans="1:39" ht="12.75" customHeight="1">
      <c r="A40" s="191">
        <f t="shared" si="0"/>
        <v>15</v>
      </c>
      <c r="B40" s="192">
        <v>8</v>
      </c>
      <c r="C40" s="193">
        <v>0</v>
      </c>
      <c r="D40" s="194">
        <v>160.32</v>
      </c>
      <c r="E40" s="195">
        <v>3</v>
      </c>
      <c r="F40" s="195">
        <v>0</v>
      </c>
      <c r="G40" s="196">
        <v>41.76</v>
      </c>
      <c r="H40" s="195"/>
      <c r="I40" s="195"/>
      <c r="J40" s="197"/>
      <c r="K40" s="197"/>
      <c r="L40" s="198">
        <v>11.6</v>
      </c>
      <c r="M40" s="199">
        <v>125</v>
      </c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Z40" s="201"/>
      <c r="AA40" s="200">
        <v>0</v>
      </c>
      <c r="AB40" s="200">
        <v>150</v>
      </c>
      <c r="AC40" s="375"/>
      <c r="AD40" s="375"/>
      <c r="AE40" s="375"/>
      <c r="AF40" s="375"/>
      <c r="AG40" s="375"/>
      <c r="AH40" s="375"/>
      <c r="AI40" s="55"/>
      <c r="AJ40" s="55"/>
      <c r="AK40" s="55"/>
      <c r="AL40" s="55"/>
      <c r="AM40" s="55"/>
    </row>
    <row r="41" spans="1:39" ht="12.75" customHeight="1">
      <c r="A41" s="191">
        <f t="shared" si="0"/>
        <v>16</v>
      </c>
      <c r="B41" s="192">
        <v>8</v>
      </c>
      <c r="C41" s="193">
        <v>0</v>
      </c>
      <c r="D41" s="194">
        <v>160.32</v>
      </c>
      <c r="E41" s="195">
        <v>3</v>
      </c>
      <c r="F41" s="195">
        <v>10</v>
      </c>
      <c r="G41" s="196">
        <v>53.36</v>
      </c>
      <c r="H41" s="195"/>
      <c r="I41" s="195"/>
      <c r="J41" s="197"/>
      <c r="K41" s="197"/>
      <c r="L41" s="198">
        <v>11.6</v>
      </c>
      <c r="M41" s="199">
        <v>125</v>
      </c>
      <c r="N41" s="200"/>
      <c r="O41" s="202"/>
      <c r="P41" s="200"/>
      <c r="Q41" s="200"/>
      <c r="R41" s="200"/>
      <c r="S41" s="200"/>
      <c r="T41" s="200"/>
      <c r="U41" s="200"/>
      <c r="V41" s="200"/>
      <c r="W41" s="200"/>
      <c r="X41" s="200"/>
      <c r="Y41" s="203"/>
      <c r="Z41" s="204"/>
      <c r="AA41" s="203">
        <v>0</v>
      </c>
      <c r="AB41" s="203">
        <v>150</v>
      </c>
      <c r="AC41" s="375"/>
      <c r="AD41" s="375"/>
      <c r="AE41" s="375"/>
      <c r="AF41" s="375"/>
      <c r="AG41" s="375"/>
      <c r="AH41" s="375"/>
      <c r="AI41" s="55"/>
      <c r="AJ41" s="55"/>
      <c r="AK41" s="55"/>
      <c r="AL41" s="55"/>
      <c r="AM41" s="55"/>
    </row>
    <row r="42" spans="1:39" ht="12.75" customHeight="1">
      <c r="A42" s="115">
        <f t="shared" si="0"/>
        <v>17</v>
      </c>
      <c r="B42" s="105">
        <v>8</v>
      </c>
      <c r="C42" s="146">
        <v>0</v>
      </c>
      <c r="D42" s="116">
        <v>160.32</v>
      </c>
      <c r="E42" s="129">
        <v>4</v>
      </c>
      <c r="F42" s="129">
        <v>8</v>
      </c>
      <c r="G42" s="106">
        <v>64.959999999999994</v>
      </c>
      <c r="H42" s="129"/>
      <c r="I42" s="129"/>
      <c r="J42" s="108"/>
      <c r="K42" s="108"/>
      <c r="L42" s="109">
        <v>11.6</v>
      </c>
      <c r="M42" s="110">
        <v>125</v>
      </c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51"/>
      <c r="AA42" s="117">
        <v>0</v>
      </c>
      <c r="AB42" s="117">
        <v>150</v>
      </c>
      <c r="AC42" s="372"/>
      <c r="AD42" s="372"/>
      <c r="AE42" s="372"/>
      <c r="AF42" s="372"/>
      <c r="AG42" s="372"/>
      <c r="AH42" s="372"/>
      <c r="AI42" s="55"/>
      <c r="AJ42" s="55"/>
      <c r="AK42" s="55"/>
      <c r="AL42" s="55"/>
      <c r="AM42" s="55"/>
    </row>
    <row r="43" spans="1:39" ht="12.75" customHeight="1">
      <c r="A43" s="191">
        <f t="shared" si="0"/>
        <v>18</v>
      </c>
      <c r="B43" s="192">
        <v>8</v>
      </c>
      <c r="C43" s="193">
        <v>0</v>
      </c>
      <c r="D43" s="194">
        <v>160.32</v>
      </c>
      <c r="E43" s="195">
        <v>5</v>
      </c>
      <c r="F43" s="195">
        <v>6</v>
      </c>
      <c r="G43" s="196">
        <v>76.56</v>
      </c>
      <c r="H43" s="195"/>
      <c r="I43" s="195"/>
      <c r="J43" s="197"/>
      <c r="K43" s="197"/>
      <c r="L43" s="198">
        <v>11.6</v>
      </c>
      <c r="M43" s="199">
        <v>125</v>
      </c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3"/>
      <c r="Z43" s="204"/>
      <c r="AA43" s="203">
        <v>0</v>
      </c>
      <c r="AB43" s="203">
        <v>150</v>
      </c>
      <c r="AC43" s="375"/>
      <c r="AD43" s="375"/>
      <c r="AE43" s="375"/>
      <c r="AF43" s="375"/>
      <c r="AG43" s="375"/>
      <c r="AH43" s="375"/>
      <c r="AI43" s="55"/>
      <c r="AJ43" s="55"/>
      <c r="AK43" s="55"/>
      <c r="AL43" s="55"/>
      <c r="AM43" s="55"/>
    </row>
    <row r="44" spans="1:39" ht="12.75" customHeight="1">
      <c r="A44" s="191">
        <f t="shared" si="0"/>
        <v>19</v>
      </c>
      <c r="B44" s="192">
        <v>8</v>
      </c>
      <c r="C44" s="193">
        <v>0</v>
      </c>
      <c r="D44" s="194">
        <v>160.32</v>
      </c>
      <c r="E44" s="195">
        <v>6</v>
      </c>
      <c r="F44" s="205">
        <v>4</v>
      </c>
      <c r="G44" s="196">
        <v>88.16</v>
      </c>
      <c r="H44" s="195"/>
      <c r="I44" s="195"/>
      <c r="J44" s="197"/>
      <c r="K44" s="197"/>
      <c r="L44" s="198">
        <v>11.6</v>
      </c>
      <c r="M44" s="199">
        <v>125</v>
      </c>
      <c r="N44" s="200"/>
      <c r="O44" s="206"/>
      <c r="P44" s="200"/>
      <c r="Q44" s="200"/>
      <c r="R44" s="200"/>
      <c r="S44" s="200"/>
      <c r="T44" s="207"/>
      <c r="U44" s="200"/>
      <c r="V44" s="200"/>
      <c r="W44" s="200"/>
      <c r="X44" s="200"/>
      <c r="Y44" s="200"/>
      <c r="Z44" s="201"/>
      <c r="AA44" s="200">
        <v>0</v>
      </c>
      <c r="AB44" s="200">
        <v>150</v>
      </c>
      <c r="AC44" s="375"/>
      <c r="AD44" s="375"/>
      <c r="AE44" s="375"/>
      <c r="AF44" s="375"/>
      <c r="AG44" s="375"/>
      <c r="AH44" s="375"/>
      <c r="AI44" s="55"/>
      <c r="AJ44" s="55"/>
      <c r="AK44" s="55"/>
      <c r="AL44" s="55"/>
      <c r="AM44" s="55"/>
    </row>
    <row r="45" spans="1:39" ht="12.75" customHeight="1">
      <c r="A45" s="191">
        <f t="shared" si="0"/>
        <v>20</v>
      </c>
      <c r="B45" s="192">
        <v>8</v>
      </c>
      <c r="C45" s="193">
        <v>0</v>
      </c>
      <c r="D45" s="194">
        <v>160.32</v>
      </c>
      <c r="E45" s="195">
        <v>7</v>
      </c>
      <c r="F45" s="205">
        <v>2</v>
      </c>
      <c r="G45" s="196">
        <v>99.76</v>
      </c>
      <c r="H45" s="195"/>
      <c r="I45" s="195"/>
      <c r="J45" s="197"/>
      <c r="K45" s="197"/>
      <c r="L45" s="198">
        <v>11.6</v>
      </c>
      <c r="M45" s="199">
        <v>125</v>
      </c>
      <c r="N45" s="200"/>
      <c r="O45" s="200"/>
      <c r="P45" s="200"/>
      <c r="Q45" s="200"/>
      <c r="R45" s="200"/>
      <c r="S45" s="200"/>
      <c r="T45" s="200"/>
      <c r="U45" s="200"/>
      <c r="V45" s="200"/>
      <c r="W45" s="200"/>
      <c r="X45" s="200"/>
      <c r="Y45" s="203"/>
      <c r="Z45" s="204"/>
      <c r="AA45" s="203">
        <v>0</v>
      </c>
      <c r="AB45" s="203">
        <v>150</v>
      </c>
      <c r="AC45" s="375"/>
      <c r="AD45" s="375"/>
      <c r="AE45" s="375"/>
      <c r="AF45" s="375"/>
      <c r="AG45" s="375"/>
      <c r="AH45" s="375"/>
      <c r="AI45" s="55"/>
      <c r="AJ45" s="55"/>
      <c r="AK45" s="55"/>
      <c r="AL45" s="55"/>
      <c r="AM45" s="55"/>
    </row>
    <row r="46" spans="1:39" ht="12.75" customHeight="1">
      <c r="A46" s="115">
        <f t="shared" si="0"/>
        <v>21</v>
      </c>
      <c r="B46" s="105">
        <v>8</v>
      </c>
      <c r="C46" s="146">
        <v>0</v>
      </c>
      <c r="D46" s="116">
        <v>160.32</v>
      </c>
      <c r="E46" s="129">
        <v>8</v>
      </c>
      <c r="F46" s="130">
        <v>0</v>
      </c>
      <c r="G46" s="106">
        <v>111.36</v>
      </c>
      <c r="H46" s="129"/>
      <c r="I46" s="129"/>
      <c r="J46" s="108"/>
      <c r="K46" s="108"/>
      <c r="L46" s="109">
        <v>11.6</v>
      </c>
      <c r="M46" s="110">
        <v>125</v>
      </c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1"/>
      <c r="Z46" s="114"/>
      <c r="AA46" s="117">
        <v>0</v>
      </c>
      <c r="AB46" s="117">
        <v>150</v>
      </c>
      <c r="AC46" s="372"/>
      <c r="AD46" s="372"/>
      <c r="AE46" s="372"/>
      <c r="AF46" s="372"/>
      <c r="AG46" s="372"/>
      <c r="AH46" s="372"/>
      <c r="AI46" s="55"/>
      <c r="AJ46" s="55"/>
      <c r="AK46" s="55"/>
      <c r="AL46" s="55"/>
      <c r="AM46" s="55"/>
    </row>
    <row r="47" spans="1:39" ht="12.75" customHeight="1">
      <c r="A47" s="115">
        <f t="shared" si="0"/>
        <v>22</v>
      </c>
      <c r="B47" s="105">
        <v>8</v>
      </c>
      <c r="C47" s="146">
        <v>0</v>
      </c>
      <c r="D47" s="116">
        <v>160.32</v>
      </c>
      <c r="E47" s="129">
        <v>8</v>
      </c>
      <c r="F47" s="130">
        <v>10</v>
      </c>
      <c r="G47" s="106">
        <v>122.96</v>
      </c>
      <c r="H47" s="129"/>
      <c r="I47" s="129"/>
      <c r="J47" s="108"/>
      <c r="K47" s="108"/>
      <c r="L47" s="109">
        <v>11.6</v>
      </c>
      <c r="M47" s="110">
        <v>125</v>
      </c>
      <c r="N47" s="117"/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51"/>
      <c r="AA47" s="117">
        <v>0</v>
      </c>
      <c r="AB47" s="117">
        <v>150</v>
      </c>
      <c r="AC47" s="372"/>
      <c r="AD47" s="372"/>
      <c r="AE47" s="372"/>
      <c r="AF47" s="372"/>
      <c r="AG47" s="372"/>
      <c r="AH47" s="372"/>
      <c r="AI47" s="55"/>
      <c r="AJ47" s="55"/>
      <c r="AK47" s="55"/>
      <c r="AL47" s="55"/>
      <c r="AM47" s="55"/>
    </row>
    <row r="48" spans="1:39" ht="12.75" customHeight="1">
      <c r="A48" s="115">
        <f t="shared" si="0"/>
        <v>23</v>
      </c>
      <c r="B48" s="129">
        <v>8</v>
      </c>
      <c r="C48" s="129">
        <v>0</v>
      </c>
      <c r="D48" s="116">
        <v>160.32</v>
      </c>
      <c r="E48" s="129">
        <v>9</v>
      </c>
      <c r="F48" s="130">
        <v>8</v>
      </c>
      <c r="G48" s="106">
        <v>134.56</v>
      </c>
      <c r="H48" s="129"/>
      <c r="I48" s="129"/>
      <c r="J48" s="108"/>
      <c r="K48" s="108"/>
      <c r="L48" s="109">
        <v>11.6</v>
      </c>
      <c r="M48" s="110">
        <v>123</v>
      </c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0</v>
      </c>
      <c r="AB48" s="117">
        <v>150</v>
      </c>
      <c r="AC48" s="372"/>
      <c r="AD48" s="372"/>
      <c r="AE48" s="372"/>
      <c r="AF48" s="372"/>
      <c r="AG48" s="372"/>
      <c r="AH48" s="372"/>
      <c r="AI48" s="55"/>
      <c r="AJ48" s="55"/>
      <c r="AK48" s="55"/>
      <c r="AL48" s="55"/>
      <c r="AM48" s="55"/>
    </row>
    <row r="49" spans="1:39" ht="12.75" customHeight="1">
      <c r="A49" s="208">
        <f t="shared" si="0"/>
        <v>24</v>
      </c>
      <c r="B49" s="209">
        <v>8</v>
      </c>
      <c r="C49" s="209">
        <v>0</v>
      </c>
      <c r="D49" s="210">
        <v>160.32</v>
      </c>
      <c r="E49" s="209">
        <v>10</v>
      </c>
      <c r="F49" s="211">
        <v>6</v>
      </c>
      <c r="G49" s="212">
        <v>146.16</v>
      </c>
      <c r="H49" s="209"/>
      <c r="I49" s="209"/>
      <c r="J49" s="213"/>
      <c r="K49" s="213"/>
      <c r="L49" s="214">
        <v>11.6</v>
      </c>
      <c r="M49" s="215">
        <v>121</v>
      </c>
      <c r="N49" s="216"/>
      <c r="O49" s="217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8"/>
      <c r="AA49" s="216">
        <v>0</v>
      </c>
      <c r="AB49" s="216">
        <v>150</v>
      </c>
      <c r="AC49" s="376"/>
      <c r="AD49" s="376"/>
      <c r="AE49" s="376"/>
      <c r="AF49" s="376"/>
      <c r="AG49" s="376"/>
      <c r="AH49" s="376"/>
      <c r="AI49" s="55"/>
      <c r="AJ49" s="55"/>
      <c r="AK49" s="55"/>
      <c r="AL49" s="55"/>
      <c r="AM49" s="55"/>
    </row>
    <row r="50" spans="1:39" ht="12.75" customHeight="1">
      <c r="A50" s="115">
        <f t="shared" si="0"/>
        <v>25</v>
      </c>
      <c r="B50" s="129">
        <v>8</v>
      </c>
      <c r="C50" s="129">
        <v>0</v>
      </c>
      <c r="D50" s="116">
        <v>160.32</v>
      </c>
      <c r="E50" s="129">
        <v>11</v>
      </c>
      <c r="F50" s="130">
        <v>4</v>
      </c>
      <c r="G50" s="106">
        <v>157.76</v>
      </c>
      <c r="H50" s="129"/>
      <c r="I50" s="129"/>
      <c r="J50" s="108"/>
      <c r="K50" s="108"/>
      <c r="L50" s="109">
        <v>11.6</v>
      </c>
      <c r="M50" s="110">
        <v>121</v>
      </c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51"/>
      <c r="AA50" s="117">
        <v>0</v>
      </c>
      <c r="AB50" s="117">
        <v>150</v>
      </c>
      <c r="AC50" s="372"/>
      <c r="AD50" s="372"/>
      <c r="AE50" s="372"/>
      <c r="AF50" s="372"/>
      <c r="AG50" s="372"/>
      <c r="AH50" s="372"/>
      <c r="AI50" s="55"/>
      <c r="AJ50" s="55"/>
      <c r="AK50" s="55"/>
      <c r="AL50" s="55"/>
      <c r="AM50" s="55"/>
    </row>
    <row r="51" spans="1:39" ht="12.75" customHeight="1">
      <c r="A51" s="115">
        <f t="shared" si="0"/>
        <v>26</v>
      </c>
      <c r="B51" s="129">
        <v>8</v>
      </c>
      <c r="C51" s="130">
        <v>0</v>
      </c>
      <c r="D51" s="116">
        <v>160.32</v>
      </c>
      <c r="E51" s="129">
        <v>12</v>
      </c>
      <c r="F51" s="130">
        <v>2</v>
      </c>
      <c r="G51" s="106">
        <v>169.36</v>
      </c>
      <c r="H51" s="129"/>
      <c r="I51" s="129"/>
      <c r="J51" s="108"/>
      <c r="K51" s="108"/>
      <c r="L51" s="109">
        <v>11.6</v>
      </c>
      <c r="M51" s="110">
        <v>121</v>
      </c>
      <c r="N51" s="117"/>
      <c r="O51" s="152"/>
      <c r="P51" s="117"/>
      <c r="Q51" s="117"/>
      <c r="R51" s="153"/>
      <c r="S51" s="117"/>
      <c r="T51" s="153"/>
      <c r="U51" s="153"/>
      <c r="V51" s="117"/>
      <c r="W51" s="117"/>
      <c r="X51" s="117"/>
      <c r="Y51" s="117"/>
      <c r="Z51" s="151"/>
      <c r="AA51" s="117">
        <v>0</v>
      </c>
      <c r="AB51" s="117">
        <v>150</v>
      </c>
      <c r="AC51" s="372"/>
      <c r="AD51" s="372"/>
      <c r="AE51" s="372"/>
      <c r="AF51" s="372"/>
      <c r="AG51" s="372"/>
      <c r="AH51" s="372"/>
      <c r="AI51" s="55"/>
      <c r="AJ51" s="55"/>
      <c r="AK51" s="55"/>
      <c r="AL51" s="55"/>
      <c r="AM51" s="55"/>
    </row>
    <row r="52" spans="1:39" ht="12.75" customHeight="1">
      <c r="A52" s="115">
        <f t="shared" si="0"/>
        <v>27</v>
      </c>
      <c r="B52" s="129">
        <v>8</v>
      </c>
      <c r="C52" s="130">
        <v>0</v>
      </c>
      <c r="D52" s="116">
        <v>160.32</v>
      </c>
      <c r="E52" s="129">
        <v>13</v>
      </c>
      <c r="F52" s="130">
        <v>0</v>
      </c>
      <c r="G52" s="106">
        <v>180.96</v>
      </c>
      <c r="H52" s="129"/>
      <c r="I52" s="129"/>
      <c r="J52" s="108"/>
      <c r="K52" s="108"/>
      <c r="L52" s="109">
        <v>11.6</v>
      </c>
      <c r="M52" s="110">
        <v>121</v>
      </c>
      <c r="N52" s="117"/>
      <c r="O52" s="152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51"/>
      <c r="AA52" s="117">
        <v>0</v>
      </c>
      <c r="AB52" s="117">
        <v>150</v>
      </c>
      <c r="AC52" s="372"/>
      <c r="AD52" s="372"/>
      <c r="AE52" s="372"/>
      <c r="AF52" s="372"/>
      <c r="AG52" s="372"/>
      <c r="AH52" s="372"/>
      <c r="AI52" s="55"/>
      <c r="AJ52" s="55"/>
      <c r="AK52" s="55"/>
      <c r="AL52" s="55"/>
      <c r="AM52" s="55"/>
    </row>
    <row r="53" spans="1:39" ht="12.75" customHeight="1">
      <c r="A53" s="115">
        <f t="shared" si="0"/>
        <v>28</v>
      </c>
      <c r="B53" s="129">
        <v>8</v>
      </c>
      <c r="C53" s="130">
        <v>0</v>
      </c>
      <c r="D53" s="116">
        <v>160.32</v>
      </c>
      <c r="E53" s="129">
        <v>13</v>
      </c>
      <c r="F53" s="130">
        <v>9</v>
      </c>
      <c r="G53" s="106">
        <v>191.4</v>
      </c>
      <c r="H53" s="129"/>
      <c r="I53" s="129"/>
      <c r="J53" s="108"/>
      <c r="K53" s="108"/>
      <c r="L53" s="109">
        <v>10.44</v>
      </c>
      <c r="M53" s="110">
        <v>121</v>
      </c>
      <c r="N53" s="117"/>
      <c r="O53" s="152">
        <v>43552</v>
      </c>
      <c r="P53" s="117">
        <v>751523</v>
      </c>
      <c r="Q53" s="117">
        <v>13</v>
      </c>
      <c r="R53" s="117">
        <v>9</v>
      </c>
      <c r="S53" s="117">
        <v>1</v>
      </c>
      <c r="T53" s="117">
        <v>4</v>
      </c>
      <c r="U53" s="117">
        <v>172.84</v>
      </c>
      <c r="V53" s="219"/>
      <c r="W53" s="117"/>
      <c r="X53" s="117"/>
      <c r="Y53" s="117"/>
      <c r="Z53" s="151"/>
      <c r="AA53" s="117">
        <v>0</v>
      </c>
      <c r="AB53" s="117">
        <v>150</v>
      </c>
      <c r="AC53" s="372"/>
      <c r="AD53" s="372"/>
      <c r="AE53" s="372"/>
      <c r="AF53" s="372"/>
      <c r="AG53" s="372"/>
      <c r="AH53" s="372"/>
      <c r="AI53" s="55"/>
      <c r="AJ53" s="55"/>
      <c r="AK53" s="55"/>
      <c r="AL53" s="55"/>
      <c r="AM53" s="55"/>
    </row>
    <row r="54" spans="1:39" ht="12.75" customHeight="1">
      <c r="A54" s="115">
        <f t="shared" si="0"/>
        <v>29</v>
      </c>
      <c r="B54" s="129">
        <v>8</v>
      </c>
      <c r="C54" s="130">
        <v>0</v>
      </c>
      <c r="D54" s="116">
        <v>160.32</v>
      </c>
      <c r="E54" s="129">
        <v>2</v>
      </c>
      <c r="F54" s="130">
        <v>2</v>
      </c>
      <c r="G54" s="106">
        <v>30.16</v>
      </c>
      <c r="H54" s="129"/>
      <c r="I54" s="129"/>
      <c r="J54" s="108"/>
      <c r="K54" s="108"/>
      <c r="L54" s="109">
        <v>11.6</v>
      </c>
      <c r="M54" s="110">
        <v>121</v>
      </c>
      <c r="N54" s="117"/>
      <c r="O54" s="152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/>
      <c r="AA54" s="117">
        <v>0</v>
      </c>
      <c r="AB54" s="117">
        <v>150</v>
      </c>
      <c r="AC54" s="372"/>
      <c r="AD54" s="372"/>
      <c r="AE54" s="372"/>
      <c r="AF54" s="372"/>
      <c r="AG54" s="372"/>
      <c r="AH54" s="372"/>
      <c r="AI54" s="55"/>
      <c r="AJ54" s="55"/>
      <c r="AK54" s="55"/>
      <c r="AL54" s="55"/>
      <c r="AM54" s="55"/>
    </row>
    <row r="55" spans="1:39" ht="12.75" customHeight="1">
      <c r="A55" s="115">
        <f t="shared" si="0"/>
        <v>30</v>
      </c>
      <c r="B55" s="129">
        <v>8</v>
      </c>
      <c r="C55" s="130">
        <v>0</v>
      </c>
      <c r="D55" s="116">
        <v>160.32</v>
      </c>
      <c r="E55" s="129">
        <v>3</v>
      </c>
      <c r="F55" s="130">
        <v>0</v>
      </c>
      <c r="G55" s="106">
        <v>41.76</v>
      </c>
      <c r="H55" s="129"/>
      <c r="I55" s="129"/>
      <c r="J55" s="108"/>
      <c r="K55" s="108"/>
      <c r="L55" s="109">
        <v>11.6</v>
      </c>
      <c r="M55" s="110">
        <v>121</v>
      </c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51"/>
      <c r="AA55" s="117">
        <v>0</v>
      </c>
      <c r="AB55" s="117">
        <v>150</v>
      </c>
      <c r="AC55" s="372"/>
      <c r="AD55" s="372"/>
      <c r="AE55" s="372"/>
      <c r="AF55" s="372"/>
      <c r="AG55" s="372"/>
      <c r="AH55" s="372"/>
      <c r="AI55" s="55"/>
      <c r="AJ55" s="55"/>
      <c r="AK55" s="55"/>
      <c r="AL55" s="55"/>
      <c r="AM55" s="55"/>
    </row>
    <row r="56" spans="1:39" ht="12.75" customHeight="1">
      <c r="A56" s="135">
        <v>31</v>
      </c>
      <c r="B56" s="156">
        <v>8</v>
      </c>
      <c r="C56" s="157">
        <v>0</v>
      </c>
      <c r="D56" s="116">
        <v>160.32</v>
      </c>
      <c r="E56" s="129">
        <v>3</v>
      </c>
      <c r="F56" s="130">
        <v>10</v>
      </c>
      <c r="G56" s="106">
        <v>53.36</v>
      </c>
      <c r="H56" s="129"/>
      <c r="I56" s="129"/>
      <c r="J56" s="108"/>
      <c r="K56" s="108"/>
      <c r="L56" s="109">
        <v>11.6</v>
      </c>
      <c r="M56" s="110">
        <v>123</v>
      </c>
      <c r="N56" s="158"/>
      <c r="O56" s="159"/>
      <c r="P56" s="221"/>
      <c r="Q56" s="158"/>
      <c r="R56" s="158"/>
      <c r="S56" s="158"/>
      <c r="T56" s="158"/>
      <c r="U56" s="158"/>
      <c r="V56" s="158"/>
      <c r="W56" s="158"/>
      <c r="X56" s="158"/>
      <c r="Y56" s="158"/>
      <c r="Z56" s="160"/>
      <c r="AA56" s="158">
        <v>0</v>
      </c>
      <c r="AB56" s="158">
        <v>150</v>
      </c>
      <c r="AC56" s="373"/>
      <c r="AD56" s="373"/>
      <c r="AE56" s="373"/>
      <c r="AF56" s="373"/>
      <c r="AG56" s="373"/>
      <c r="AH56" s="373"/>
      <c r="AI56" s="55"/>
      <c r="AJ56" s="55"/>
      <c r="AK56" s="55"/>
      <c r="AL56" s="55"/>
      <c r="AM56" s="55"/>
    </row>
    <row r="57" spans="1:39" ht="12.75" customHeight="1">
      <c r="A57" s="139">
        <v>1</v>
      </c>
      <c r="B57" s="161">
        <v>8</v>
      </c>
      <c r="C57" s="162">
        <v>0</v>
      </c>
      <c r="D57" s="116">
        <v>160.32</v>
      </c>
      <c r="E57" s="161">
        <v>4</v>
      </c>
      <c r="F57" s="162">
        <v>8</v>
      </c>
      <c r="G57" s="106">
        <v>64.959999999999994</v>
      </c>
      <c r="H57" s="161"/>
      <c r="I57" s="161"/>
      <c r="J57" s="108"/>
      <c r="K57" s="108"/>
      <c r="L57" s="109">
        <v>11.6</v>
      </c>
      <c r="M57" s="110">
        <v>123</v>
      </c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>
        <v>0</v>
      </c>
      <c r="AB57" s="144">
        <v>150</v>
      </c>
      <c r="AC57" s="373"/>
      <c r="AD57" s="373"/>
      <c r="AE57" s="373"/>
      <c r="AF57" s="373"/>
      <c r="AG57" s="373"/>
      <c r="AH57" s="373"/>
      <c r="AI57" s="55"/>
      <c r="AJ57" s="55"/>
      <c r="AK57" s="55"/>
      <c r="AL57" s="55"/>
      <c r="AM57" s="55"/>
    </row>
    <row r="58" spans="1:39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372.36000000000018</v>
      </c>
      <c r="M58" s="101">
        <f>SUM(M27:M57)</f>
        <v>3803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352.84000000000003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</row>
    <row r="59" spans="1:39" ht="20.100000000000001" customHeight="1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</row>
    <row r="60" spans="1:39" ht="20.100000000000001" customHeight="1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</row>
    <row r="61" spans="1:39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</row>
    <row r="62" spans="1:39" ht="20.100000000000001" customHeight="1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</row>
    <row r="63" spans="1:39" ht="20.100000000000001" customHeight="1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</row>
    <row r="64" spans="1:39" ht="20.100000000000001" customHeight="1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</row>
    <row r="65" spans="2:39" ht="20.100000000000001" customHeight="1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</row>
    <row r="66" spans="2:39" ht="20.100000000000001" customHeight="1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H59"/>
  <sheetViews>
    <sheetView showGridLines="0" topLeftCell="O17" zoomScale="115" zoomScaleNormal="115" workbookViewId="0">
      <selection activeCell="AA23" sqref="AA23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85546875" style="1" customWidth="1"/>
    <col min="7" max="7" width="7.28515625" style="1" customWidth="1"/>
    <col min="8" max="8" width="4" style="1" customWidth="1"/>
    <col min="9" max="9" width="5.140625" style="1" customWidth="1"/>
    <col min="10" max="10" width="6.140625" style="1" customWidth="1"/>
    <col min="11" max="12" width="11.42578125" style="1" customWidth="1"/>
    <col min="13" max="13" width="9.285156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42578125" style="1" customWidth="1"/>
    <col min="18" max="18" width="4.57031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10.140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710937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 t="s">
        <v>78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 t="s">
        <v>80</v>
      </c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/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3"/>
      <c r="AF7" s="343"/>
      <c r="AG7" s="343"/>
      <c r="AH7" s="6"/>
    </row>
    <row r="8" spans="1:34" ht="12.75" customHeight="1">
      <c r="A8" s="6" t="s">
        <v>8</v>
      </c>
      <c r="B8" s="6"/>
      <c r="C8" s="344" t="s">
        <v>64</v>
      </c>
      <c r="D8" s="344"/>
      <c r="E8" s="344"/>
      <c r="F8" s="344"/>
      <c r="G8" s="6" t="s">
        <v>9</v>
      </c>
      <c r="H8" s="344">
        <v>2019</v>
      </c>
      <c r="I8" s="344"/>
      <c r="J8" s="6"/>
      <c r="K8" s="6" t="s">
        <v>10</v>
      </c>
      <c r="L8" s="7" t="s">
        <v>85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46"/>
      <c r="AF9" s="346"/>
      <c r="AG9" s="346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6"/>
      <c r="AF10" s="346"/>
      <c r="AG10" s="34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4" ht="12.75" customHeight="1">
      <c r="A17" s="30" t="s">
        <v>29</v>
      </c>
      <c r="B17" s="358" t="s">
        <v>65</v>
      </c>
      <c r="C17" s="358"/>
      <c r="D17" s="358"/>
      <c r="E17" s="359" t="s">
        <v>66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3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4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3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4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108">
        <v>67.64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4" ht="4.5" customHeight="1">
      <c r="A22" s="27"/>
      <c r="B22" s="27"/>
      <c r="C22" s="6">
        <v>49</v>
      </c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4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>
        <v>1</v>
      </c>
      <c r="AB26" s="42"/>
      <c r="AC26" s="43"/>
      <c r="AD26" s="15"/>
      <c r="AE26" s="15"/>
      <c r="AF26" s="15"/>
      <c r="AG26" s="15"/>
      <c r="AH26" s="44"/>
    </row>
    <row r="27" spans="1:34" ht="12.75" customHeight="1">
      <c r="A27" s="104">
        <v>2</v>
      </c>
      <c r="B27" s="105">
        <v>8</v>
      </c>
      <c r="C27" s="146">
        <v>0</v>
      </c>
      <c r="D27" s="106">
        <v>160.32</v>
      </c>
      <c r="E27" s="107">
        <v>5</v>
      </c>
      <c r="F27" s="164">
        <v>8</v>
      </c>
      <c r="G27" s="106">
        <v>78.88</v>
      </c>
      <c r="H27" s="107"/>
      <c r="I27" s="107"/>
      <c r="J27" s="108"/>
      <c r="K27" s="108"/>
      <c r="L27" s="109">
        <v>13.92</v>
      </c>
      <c r="M27" s="110">
        <v>120</v>
      </c>
      <c r="N27" s="111"/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/>
      <c r="AA27" s="111">
        <v>150</v>
      </c>
      <c r="AB27" s="111">
        <v>0</v>
      </c>
      <c r="AC27" s="370"/>
      <c r="AD27" s="370"/>
      <c r="AE27" s="370"/>
      <c r="AF27" s="370"/>
      <c r="AG27" s="370"/>
      <c r="AH27" s="370"/>
    </row>
    <row r="28" spans="1:34" ht="12.75" customHeight="1">
      <c r="A28" s="115">
        <f t="shared" ref="A28:A55" si="0">A27+1</f>
        <v>3</v>
      </c>
      <c r="B28" s="129">
        <v>8</v>
      </c>
      <c r="C28" s="130">
        <v>0</v>
      </c>
      <c r="D28" s="116">
        <v>160.30000000000001</v>
      </c>
      <c r="E28" s="129">
        <v>6</v>
      </c>
      <c r="F28" s="129">
        <v>8</v>
      </c>
      <c r="G28" s="106">
        <v>92.8</v>
      </c>
      <c r="H28" s="129"/>
      <c r="I28" s="130"/>
      <c r="J28" s="108"/>
      <c r="K28" s="108"/>
      <c r="L28" s="109">
        <v>13.92</v>
      </c>
      <c r="M28" s="110">
        <v>120</v>
      </c>
      <c r="N28" s="117"/>
      <c r="O28" s="152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51"/>
      <c r="AA28" s="117">
        <v>150</v>
      </c>
      <c r="AB28" s="117">
        <v>0</v>
      </c>
      <c r="AC28" s="370"/>
      <c r="AD28" s="370"/>
      <c r="AE28" s="370"/>
      <c r="AF28" s="370"/>
      <c r="AG28" s="370"/>
      <c r="AH28" s="370"/>
    </row>
    <row r="29" spans="1:34" ht="12.75" customHeight="1">
      <c r="A29" s="208">
        <f t="shared" si="0"/>
        <v>4</v>
      </c>
      <c r="B29" s="209">
        <v>8</v>
      </c>
      <c r="C29" s="211">
        <v>0</v>
      </c>
      <c r="D29" s="210">
        <v>160.32</v>
      </c>
      <c r="E29" s="209">
        <v>7</v>
      </c>
      <c r="F29" s="209">
        <v>8</v>
      </c>
      <c r="G29" s="212">
        <v>106.72</v>
      </c>
      <c r="H29" s="209"/>
      <c r="I29" s="209"/>
      <c r="J29" s="213"/>
      <c r="K29" s="213"/>
      <c r="L29" s="214">
        <v>13.92</v>
      </c>
      <c r="M29" s="215">
        <v>120</v>
      </c>
      <c r="N29" s="216"/>
      <c r="O29" s="217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8"/>
      <c r="AA29" s="216">
        <v>150</v>
      </c>
      <c r="AB29" s="216">
        <v>0</v>
      </c>
      <c r="AC29" s="377"/>
      <c r="AD29" s="377"/>
      <c r="AE29" s="377"/>
      <c r="AF29" s="377"/>
      <c r="AG29" s="377"/>
      <c r="AH29" s="377"/>
    </row>
    <row r="30" spans="1:34" ht="12.75" customHeight="1">
      <c r="A30" s="115">
        <f t="shared" si="0"/>
        <v>5</v>
      </c>
      <c r="B30" s="129">
        <v>8</v>
      </c>
      <c r="C30" s="130">
        <v>0</v>
      </c>
      <c r="D30" s="116">
        <v>160.32</v>
      </c>
      <c r="E30" s="129">
        <v>8</v>
      </c>
      <c r="F30" s="130">
        <v>8</v>
      </c>
      <c r="G30" s="106">
        <v>120.64</v>
      </c>
      <c r="H30" s="129"/>
      <c r="I30" s="129"/>
      <c r="J30" s="108"/>
      <c r="K30" s="108"/>
      <c r="L30" s="109">
        <v>13.92</v>
      </c>
      <c r="M30" s="110">
        <v>120</v>
      </c>
      <c r="N30" s="117"/>
      <c r="O30" s="152"/>
      <c r="P30" s="117"/>
      <c r="Q30" s="117"/>
      <c r="R30" s="117"/>
      <c r="S30" s="117"/>
      <c r="T30" s="153"/>
      <c r="U30" s="117"/>
      <c r="V30" s="117"/>
      <c r="W30" s="117"/>
      <c r="X30" s="117"/>
      <c r="Y30" s="117"/>
      <c r="Z30" s="151"/>
      <c r="AA30" s="117">
        <v>150</v>
      </c>
      <c r="AB30" s="117">
        <v>0</v>
      </c>
      <c r="AC30" s="370"/>
      <c r="AD30" s="370"/>
      <c r="AE30" s="370"/>
      <c r="AF30" s="370"/>
      <c r="AG30" s="370"/>
      <c r="AH30" s="370"/>
    </row>
    <row r="31" spans="1:34" ht="12.75" customHeight="1">
      <c r="A31" s="208">
        <f t="shared" si="0"/>
        <v>6</v>
      </c>
      <c r="B31" s="209">
        <v>8</v>
      </c>
      <c r="C31" s="211">
        <v>0</v>
      </c>
      <c r="D31" s="210">
        <v>160.32</v>
      </c>
      <c r="E31" s="209">
        <v>9</v>
      </c>
      <c r="F31" s="211">
        <v>8</v>
      </c>
      <c r="G31" s="212">
        <v>134.56</v>
      </c>
      <c r="H31" s="209"/>
      <c r="I31" s="209"/>
      <c r="J31" s="213"/>
      <c r="K31" s="213"/>
      <c r="L31" s="214">
        <v>13.92</v>
      </c>
      <c r="M31" s="215">
        <v>119</v>
      </c>
      <c r="N31" s="216"/>
      <c r="O31" s="217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8"/>
      <c r="AA31" s="216">
        <v>150</v>
      </c>
      <c r="AB31" s="216">
        <v>0</v>
      </c>
      <c r="AC31" s="377"/>
      <c r="AD31" s="377"/>
      <c r="AE31" s="377"/>
      <c r="AF31" s="377"/>
      <c r="AG31" s="377"/>
      <c r="AH31" s="377"/>
    </row>
    <row r="32" spans="1:34" ht="12.75" customHeight="1">
      <c r="A32" s="115">
        <f t="shared" si="0"/>
        <v>7</v>
      </c>
      <c r="B32" s="129">
        <v>8</v>
      </c>
      <c r="C32" s="130">
        <v>0</v>
      </c>
      <c r="D32" s="116">
        <v>160.32</v>
      </c>
      <c r="E32" s="129">
        <v>10</v>
      </c>
      <c r="F32" s="130">
        <v>8</v>
      </c>
      <c r="G32" s="106">
        <v>148.47999999999999</v>
      </c>
      <c r="H32" s="129"/>
      <c r="I32" s="129"/>
      <c r="J32" s="108"/>
      <c r="K32" s="108"/>
      <c r="L32" s="109">
        <v>13.92</v>
      </c>
      <c r="M32" s="110">
        <v>119</v>
      </c>
      <c r="N32" s="117"/>
      <c r="O32" s="152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/>
      <c r="AA32" s="117">
        <v>150</v>
      </c>
      <c r="AB32" s="117">
        <v>0</v>
      </c>
      <c r="AC32" s="370"/>
      <c r="AD32" s="370"/>
      <c r="AE32" s="370"/>
      <c r="AF32" s="370"/>
      <c r="AG32" s="370"/>
      <c r="AH32" s="370"/>
    </row>
    <row r="33" spans="1:34" ht="12.75" customHeight="1">
      <c r="A33" s="208">
        <f t="shared" si="0"/>
        <v>8</v>
      </c>
      <c r="B33" s="209">
        <v>8</v>
      </c>
      <c r="C33" s="211">
        <v>0</v>
      </c>
      <c r="D33" s="210">
        <v>160.32</v>
      </c>
      <c r="E33" s="209">
        <v>11</v>
      </c>
      <c r="F33" s="211">
        <v>8</v>
      </c>
      <c r="G33" s="212">
        <v>162.4</v>
      </c>
      <c r="H33" s="209"/>
      <c r="I33" s="209"/>
      <c r="J33" s="213"/>
      <c r="K33" s="213"/>
      <c r="L33" s="214">
        <v>13.92</v>
      </c>
      <c r="M33" s="215">
        <v>119</v>
      </c>
      <c r="N33" s="216"/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8"/>
      <c r="AA33" s="216">
        <v>150</v>
      </c>
      <c r="AB33" s="216">
        <v>0</v>
      </c>
      <c r="AC33" s="377"/>
      <c r="AD33" s="377"/>
      <c r="AE33" s="377"/>
      <c r="AF33" s="377"/>
      <c r="AG33" s="377"/>
      <c r="AH33" s="377"/>
    </row>
    <row r="34" spans="1:34" ht="12.75" customHeight="1">
      <c r="A34" s="115">
        <f t="shared" si="0"/>
        <v>9</v>
      </c>
      <c r="B34" s="129">
        <v>8</v>
      </c>
      <c r="C34" s="129">
        <v>0</v>
      </c>
      <c r="D34" s="116">
        <v>160.32</v>
      </c>
      <c r="E34" s="129">
        <v>12</v>
      </c>
      <c r="F34" s="130">
        <v>8</v>
      </c>
      <c r="G34" s="106">
        <v>176.32</v>
      </c>
      <c r="H34" s="129"/>
      <c r="I34" s="129"/>
      <c r="J34" s="108"/>
      <c r="K34" s="108"/>
      <c r="L34" s="109">
        <v>13.92</v>
      </c>
      <c r="M34" s="110">
        <v>120</v>
      </c>
      <c r="N34" s="117"/>
      <c r="O34" s="152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51"/>
      <c r="AA34" s="117">
        <v>150</v>
      </c>
      <c r="AB34" s="117">
        <v>0</v>
      </c>
      <c r="AC34" s="370"/>
      <c r="AD34" s="370"/>
      <c r="AE34" s="370"/>
      <c r="AF34" s="370"/>
      <c r="AG34" s="370"/>
      <c r="AH34" s="370"/>
    </row>
    <row r="35" spans="1:34" ht="12.75" customHeight="1">
      <c r="A35" s="208">
        <f t="shared" si="0"/>
        <v>10</v>
      </c>
      <c r="B35" s="209">
        <v>8</v>
      </c>
      <c r="C35" s="209">
        <v>0</v>
      </c>
      <c r="D35" s="210">
        <v>160.32</v>
      </c>
      <c r="E35" s="209">
        <v>13</v>
      </c>
      <c r="F35" s="211">
        <v>8</v>
      </c>
      <c r="G35" s="212">
        <v>190.24</v>
      </c>
      <c r="H35" s="209"/>
      <c r="I35" s="209"/>
      <c r="J35" s="213"/>
      <c r="K35" s="213"/>
      <c r="L35" s="214">
        <v>13.92</v>
      </c>
      <c r="M35" s="215">
        <v>120</v>
      </c>
      <c r="N35" s="216"/>
      <c r="O35" s="216"/>
      <c r="P35" s="216">
        <v>2299112</v>
      </c>
      <c r="Q35" s="216">
        <v>13</v>
      </c>
      <c r="R35" s="216">
        <v>8</v>
      </c>
      <c r="S35" s="216">
        <v>1</v>
      </c>
      <c r="T35" s="216">
        <v>4</v>
      </c>
      <c r="U35" s="216">
        <v>171</v>
      </c>
      <c r="V35" s="216"/>
      <c r="W35" s="216"/>
      <c r="X35" s="216"/>
      <c r="Y35" s="216"/>
      <c r="Z35" s="218"/>
      <c r="AA35" s="216">
        <v>150</v>
      </c>
      <c r="AB35" s="216">
        <v>0</v>
      </c>
      <c r="AC35" s="377"/>
      <c r="AD35" s="377"/>
      <c r="AE35" s="377"/>
      <c r="AF35" s="377"/>
      <c r="AG35" s="377"/>
      <c r="AH35" s="377"/>
    </row>
    <row r="36" spans="1:34" ht="12.75" customHeight="1">
      <c r="A36" s="208">
        <f t="shared" si="0"/>
        <v>11</v>
      </c>
      <c r="B36" s="209">
        <v>8</v>
      </c>
      <c r="C36" s="209">
        <v>0</v>
      </c>
      <c r="D36" s="210">
        <v>160.32</v>
      </c>
      <c r="E36" s="209">
        <v>2</v>
      </c>
      <c r="F36" s="211">
        <v>2</v>
      </c>
      <c r="G36" s="212">
        <v>30.16</v>
      </c>
      <c r="H36" s="209"/>
      <c r="I36" s="209"/>
      <c r="J36" s="213"/>
      <c r="K36" s="213"/>
      <c r="L36" s="214">
        <v>11.6</v>
      </c>
      <c r="M36" s="215">
        <v>125</v>
      </c>
      <c r="N36" s="216"/>
      <c r="O36" s="217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8"/>
      <c r="AA36" s="216">
        <v>150</v>
      </c>
      <c r="AB36" s="216">
        <v>0</v>
      </c>
      <c r="AC36" s="377"/>
      <c r="AD36" s="377"/>
      <c r="AE36" s="377"/>
      <c r="AF36" s="377"/>
      <c r="AG36" s="377"/>
      <c r="AH36" s="377"/>
    </row>
    <row r="37" spans="1:34" ht="12.75" customHeight="1">
      <c r="A37" s="115">
        <f t="shared" si="0"/>
        <v>12</v>
      </c>
      <c r="B37" s="129">
        <v>8</v>
      </c>
      <c r="C37" s="130">
        <v>0</v>
      </c>
      <c r="D37" s="116">
        <v>160.32</v>
      </c>
      <c r="E37" s="129">
        <v>3</v>
      </c>
      <c r="F37" s="130">
        <v>0</v>
      </c>
      <c r="G37" s="106">
        <v>41.76</v>
      </c>
      <c r="H37" s="129"/>
      <c r="I37" s="129"/>
      <c r="J37" s="108"/>
      <c r="K37" s="108"/>
      <c r="L37" s="109">
        <v>11.6</v>
      </c>
      <c r="M37" s="110">
        <v>125</v>
      </c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/>
      <c r="AA37" s="117">
        <v>150</v>
      </c>
      <c r="AB37" s="117">
        <v>0</v>
      </c>
      <c r="AC37" s="370"/>
      <c r="AD37" s="370"/>
      <c r="AE37" s="370"/>
      <c r="AF37" s="370"/>
      <c r="AG37" s="370"/>
      <c r="AH37" s="370"/>
    </row>
    <row r="38" spans="1:34" ht="12.75" customHeight="1">
      <c r="A38" s="208">
        <f t="shared" si="0"/>
        <v>13</v>
      </c>
      <c r="B38" s="209">
        <v>8</v>
      </c>
      <c r="C38" s="209">
        <v>0</v>
      </c>
      <c r="D38" s="210">
        <v>160.32</v>
      </c>
      <c r="E38" s="209">
        <v>3</v>
      </c>
      <c r="F38" s="209">
        <v>10</v>
      </c>
      <c r="G38" s="212">
        <v>53.36</v>
      </c>
      <c r="H38" s="209"/>
      <c r="I38" s="209"/>
      <c r="J38" s="213"/>
      <c r="K38" s="213"/>
      <c r="L38" s="214">
        <v>11.6</v>
      </c>
      <c r="M38" s="215">
        <v>125</v>
      </c>
      <c r="N38" s="216"/>
      <c r="O38" s="217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8"/>
      <c r="AA38" s="216">
        <v>150</v>
      </c>
      <c r="AB38" s="216">
        <v>0</v>
      </c>
      <c r="AC38" s="377"/>
      <c r="AD38" s="377"/>
      <c r="AE38" s="377"/>
      <c r="AF38" s="377"/>
      <c r="AG38" s="377"/>
      <c r="AH38" s="377"/>
    </row>
    <row r="39" spans="1:34" ht="12.75" customHeight="1">
      <c r="A39" s="115">
        <f t="shared" si="0"/>
        <v>14</v>
      </c>
      <c r="B39" s="129">
        <v>8</v>
      </c>
      <c r="C39" s="130">
        <v>0</v>
      </c>
      <c r="D39" s="116">
        <v>160.32</v>
      </c>
      <c r="E39" s="129">
        <v>4</v>
      </c>
      <c r="F39" s="129">
        <v>8</v>
      </c>
      <c r="G39" s="106">
        <v>64.959999999999994</v>
      </c>
      <c r="H39" s="129"/>
      <c r="I39" s="129"/>
      <c r="J39" s="108"/>
      <c r="K39" s="108"/>
      <c r="L39" s="109">
        <v>11.6</v>
      </c>
      <c r="M39" s="110">
        <v>125</v>
      </c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51"/>
      <c r="AA39" s="117">
        <v>150</v>
      </c>
      <c r="AB39" s="117">
        <v>0</v>
      </c>
      <c r="AC39" s="370"/>
      <c r="AD39" s="370"/>
      <c r="AE39" s="370"/>
      <c r="AF39" s="370"/>
      <c r="AG39" s="370"/>
      <c r="AH39" s="370"/>
    </row>
    <row r="40" spans="1:34" ht="12.75" customHeight="1">
      <c r="A40" s="115">
        <f t="shared" si="0"/>
        <v>15</v>
      </c>
      <c r="B40" s="129">
        <v>8</v>
      </c>
      <c r="C40" s="130">
        <v>0</v>
      </c>
      <c r="D40" s="116">
        <v>160.32</v>
      </c>
      <c r="E40" s="129">
        <v>5</v>
      </c>
      <c r="F40" s="129">
        <v>6</v>
      </c>
      <c r="G40" s="106">
        <v>76.56</v>
      </c>
      <c r="H40" s="129"/>
      <c r="I40" s="129"/>
      <c r="J40" s="108"/>
      <c r="K40" s="108"/>
      <c r="L40" s="109">
        <v>11.6</v>
      </c>
      <c r="M40" s="110">
        <v>125</v>
      </c>
      <c r="N40" s="117"/>
      <c r="O40" s="152"/>
      <c r="P40" s="117"/>
      <c r="Q40" s="117"/>
      <c r="R40" s="117"/>
      <c r="S40" s="117"/>
      <c r="T40" s="153"/>
      <c r="U40" s="117"/>
      <c r="V40" s="117"/>
      <c r="W40" s="117"/>
      <c r="X40" s="117"/>
      <c r="Y40" s="117"/>
      <c r="Z40" s="151"/>
      <c r="AA40" s="117">
        <v>150</v>
      </c>
      <c r="AB40" s="117">
        <v>0</v>
      </c>
      <c r="AC40" s="370"/>
      <c r="AD40" s="370"/>
      <c r="AE40" s="370"/>
      <c r="AF40" s="370"/>
      <c r="AG40" s="370"/>
      <c r="AH40" s="370"/>
    </row>
    <row r="41" spans="1:34" ht="12.75" customHeight="1">
      <c r="A41" s="208">
        <f t="shared" si="0"/>
        <v>16</v>
      </c>
      <c r="B41" s="209">
        <v>8</v>
      </c>
      <c r="C41" s="211">
        <v>0</v>
      </c>
      <c r="D41" s="210">
        <v>160.32</v>
      </c>
      <c r="E41" s="209">
        <v>6</v>
      </c>
      <c r="F41" s="211">
        <v>4</v>
      </c>
      <c r="G41" s="212">
        <v>88.16</v>
      </c>
      <c r="H41" s="209"/>
      <c r="I41" s="209"/>
      <c r="J41" s="213"/>
      <c r="K41" s="213"/>
      <c r="L41" s="214">
        <v>11.6</v>
      </c>
      <c r="M41" s="215">
        <v>125</v>
      </c>
      <c r="N41" s="216"/>
      <c r="O41" s="216"/>
      <c r="P41" s="216"/>
      <c r="Q41" s="216"/>
      <c r="R41" s="216"/>
      <c r="S41" s="216"/>
      <c r="T41" s="216"/>
      <c r="U41" s="216"/>
      <c r="V41" s="216"/>
      <c r="W41" s="216"/>
      <c r="X41" s="216"/>
      <c r="Y41" s="216"/>
      <c r="Z41" s="218"/>
      <c r="AA41" s="216">
        <v>150</v>
      </c>
      <c r="AB41" s="216">
        <v>0</v>
      </c>
      <c r="AC41" s="377"/>
      <c r="AD41" s="377"/>
      <c r="AE41" s="377"/>
      <c r="AF41" s="377"/>
      <c r="AG41" s="377"/>
      <c r="AH41" s="377"/>
    </row>
    <row r="42" spans="1:34" ht="12.75" customHeight="1">
      <c r="A42" s="115">
        <f t="shared" si="0"/>
        <v>17</v>
      </c>
      <c r="B42" s="129">
        <v>8</v>
      </c>
      <c r="C42" s="130">
        <v>0</v>
      </c>
      <c r="D42" s="116">
        <v>160.32</v>
      </c>
      <c r="E42" s="129">
        <v>7</v>
      </c>
      <c r="F42" s="129">
        <v>2</v>
      </c>
      <c r="G42" s="106">
        <v>99.76</v>
      </c>
      <c r="H42" s="129"/>
      <c r="I42" s="129"/>
      <c r="J42" s="108"/>
      <c r="K42" s="108"/>
      <c r="L42" s="109">
        <v>11.6</v>
      </c>
      <c r="M42" s="110">
        <v>125</v>
      </c>
      <c r="N42" s="117"/>
      <c r="O42" s="152"/>
      <c r="P42" s="117"/>
      <c r="Q42" s="117"/>
      <c r="R42" s="117"/>
      <c r="S42" s="117"/>
      <c r="T42" s="153"/>
      <c r="U42" s="117"/>
      <c r="V42" s="117"/>
      <c r="W42" s="117"/>
      <c r="X42" s="117"/>
      <c r="Y42" s="117"/>
      <c r="Z42" s="151"/>
      <c r="AA42" s="117">
        <v>150</v>
      </c>
      <c r="AB42" s="117">
        <v>0</v>
      </c>
      <c r="AC42" s="370"/>
      <c r="AD42" s="370"/>
      <c r="AE42" s="370"/>
      <c r="AF42" s="370"/>
      <c r="AG42" s="370"/>
      <c r="AH42" s="370"/>
    </row>
    <row r="43" spans="1:34" ht="12.75" customHeight="1">
      <c r="A43" s="208">
        <f t="shared" si="0"/>
        <v>18</v>
      </c>
      <c r="B43" s="209">
        <v>8</v>
      </c>
      <c r="C43" s="211">
        <v>0</v>
      </c>
      <c r="D43" s="210">
        <v>160.32</v>
      </c>
      <c r="E43" s="209">
        <v>8</v>
      </c>
      <c r="F43" s="209">
        <v>0</v>
      </c>
      <c r="G43" s="212">
        <v>111.36</v>
      </c>
      <c r="H43" s="209"/>
      <c r="I43" s="209"/>
      <c r="J43" s="213"/>
      <c r="K43" s="213"/>
      <c r="L43" s="214">
        <v>11.6</v>
      </c>
      <c r="M43" s="215">
        <v>125</v>
      </c>
      <c r="N43" s="216"/>
      <c r="O43" s="216"/>
      <c r="P43" s="216"/>
      <c r="Q43" s="216"/>
      <c r="R43" s="216"/>
      <c r="S43" s="216"/>
      <c r="T43" s="216"/>
      <c r="U43" s="216"/>
      <c r="V43" s="216"/>
      <c r="W43" s="216"/>
      <c r="X43" s="216"/>
      <c r="Y43" s="216"/>
      <c r="Z43" s="218"/>
      <c r="AA43" s="216">
        <v>150</v>
      </c>
      <c r="AB43" s="216">
        <v>0</v>
      </c>
      <c r="AC43" s="377"/>
      <c r="AD43" s="377"/>
      <c r="AE43" s="377"/>
      <c r="AF43" s="377"/>
      <c r="AG43" s="377"/>
      <c r="AH43" s="377"/>
    </row>
    <row r="44" spans="1:34" ht="12.75" customHeight="1">
      <c r="A44" s="208">
        <f t="shared" si="0"/>
        <v>19</v>
      </c>
      <c r="B44" s="209">
        <v>8</v>
      </c>
      <c r="C44" s="211">
        <v>0</v>
      </c>
      <c r="D44" s="210">
        <v>160.32</v>
      </c>
      <c r="E44" s="209">
        <v>8</v>
      </c>
      <c r="F44" s="209">
        <v>10</v>
      </c>
      <c r="G44" s="212">
        <v>122.96</v>
      </c>
      <c r="H44" s="209"/>
      <c r="I44" s="209"/>
      <c r="J44" s="213"/>
      <c r="K44" s="213"/>
      <c r="L44" s="214">
        <v>11.6</v>
      </c>
      <c r="M44" s="215">
        <v>125</v>
      </c>
      <c r="N44" s="216"/>
      <c r="O44" s="217"/>
      <c r="P44" s="216"/>
      <c r="Q44" s="216"/>
      <c r="R44" s="216"/>
      <c r="S44" s="216"/>
      <c r="T44" s="216"/>
      <c r="U44" s="216"/>
      <c r="V44" s="216"/>
      <c r="W44" s="216"/>
      <c r="X44" s="216"/>
      <c r="Y44" s="216"/>
      <c r="Z44" s="218"/>
      <c r="AA44" s="216">
        <v>150</v>
      </c>
      <c r="AB44" s="216">
        <v>0</v>
      </c>
      <c r="AC44" s="377"/>
      <c r="AD44" s="377"/>
      <c r="AE44" s="377"/>
      <c r="AF44" s="377"/>
      <c r="AG44" s="377"/>
      <c r="AH44" s="377"/>
    </row>
    <row r="45" spans="1:34" ht="12.75" customHeight="1">
      <c r="A45" s="115">
        <f t="shared" si="0"/>
        <v>20</v>
      </c>
      <c r="B45" s="129">
        <v>8</v>
      </c>
      <c r="C45" s="130">
        <v>0</v>
      </c>
      <c r="D45" s="116">
        <v>160.32</v>
      </c>
      <c r="E45" s="129">
        <v>9</v>
      </c>
      <c r="F45" s="129">
        <v>8</v>
      </c>
      <c r="G45" s="106">
        <v>134.56</v>
      </c>
      <c r="H45" s="129"/>
      <c r="I45" s="129"/>
      <c r="J45" s="108"/>
      <c r="K45" s="108"/>
      <c r="L45" s="109">
        <v>11.6</v>
      </c>
      <c r="M45" s="110">
        <v>125</v>
      </c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/>
      <c r="AA45" s="117">
        <v>150</v>
      </c>
      <c r="AB45" s="117">
        <v>0</v>
      </c>
      <c r="AC45" s="370"/>
      <c r="AD45" s="370"/>
      <c r="AE45" s="370"/>
      <c r="AF45" s="370"/>
      <c r="AG45" s="370"/>
      <c r="AH45" s="370"/>
    </row>
    <row r="46" spans="1:34" ht="12.75" customHeight="1">
      <c r="A46" s="115">
        <f t="shared" si="0"/>
        <v>21</v>
      </c>
      <c r="B46" s="129">
        <v>8</v>
      </c>
      <c r="C46" s="130">
        <v>0</v>
      </c>
      <c r="D46" s="116">
        <v>160.32</v>
      </c>
      <c r="E46" s="129">
        <v>10</v>
      </c>
      <c r="F46" s="130">
        <v>6</v>
      </c>
      <c r="G46" s="106">
        <v>146.16</v>
      </c>
      <c r="H46" s="129"/>
      <c r="I46" s="129"/>
      <c r="J46" s="108"/>
      <c r="K46" s="108"/>
      <c r="L46" s="109">
        <v>11.6</v>
      </c>
      <c r="M46" s="110">
        <v>125</v>
      </c>
      <c r="N46" s="117"/>
      <c r="O46" s="152"/>
      <c r="P46" s="117"/>
      <c r="Q46" s="117"/>
      <c r="R46" s="153"/>
      <c r="S46" s="117"/>
      <c r="T46" s="153"/>
      <c r="U46" s="117"/>
      <c r="V46" s="117"/>
      <c r="W46" s="117"/>
      <c r="X46" s="117"/>
      <c r="Y46" s="117"/>
      <c r="Z46" s="151"/>
      <c r="AA46" s="117">
        <v>150</v>
      </c>
      <c r="AB46" s="117">
        <v>0</v>
      </c>
      <c r="AC46" s="370"/>
      <c r="AD46" s="370"/>
      <c r="AE46" s="370"/>
      <c r="AF46" s="370"/>
      <c r="AG46" s="370"/>
      <c r="AH46" s="370"/>
    </row>
    <row r="47" spans="1:34" ht="12.75" customHeight="1">
      <c r="A47" s="208">
        <f t="shared" si="0"/>
        <v>22</v>
      </c>
      <c r="B47" s="209">
        <v>8</v>
      </c>
      <c r="C47" s="209">
        <v>0</v>
      </c>
      <c r="D47" s="210">
        <v>160.32</v>
      </c>
      <c r="E47" s="209">
        <v>11</v>
      </c>
      <c r="F47" s="211">
        <v>6</v>
      </c>
      <c r="G47" s="212">
        <v>160.08000000000001</v>
      </c>
      <c r="H47" s="209"/>
      <c r="I47" s="209"/>
      <c r="J47" s="213"/>
      <c r="K47" s="213"/>
      <c r="L47" s="214">
        <v>13.92</v>
      </c>
      <c r="M47" s="215">
        <v>125</v>
      </c>
      <c r="N47" s="216"/>
      <c r="O47" s="217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8"/>
      <c r="AA47" s="216">
        <v>150</v>
      </c>
      <c r="AB47" s="216">
        <v>0</v>
      </c>
      <c r="AC47" s="377"/>
      <c r="AD47" s="377"/>
      <c r="AE47" s="377"/>
      <c r="AF47" s="377"/>
      <c r="AG47" s="377"/>
      <c r="AH47" s="377"/>
    </row>
    <row r="48" spans="1:34" ht="12.75" customHeight="1">
      <c r="A48" s="115">
        <f t="shared" si="0"/>
        <v>23</v>
      </c>
      <c r="B48" s="129">
        <v>8</v>
      </c>
      <c r="C48" s="129">
        <v>0</v>
      </c>
      <c r="D48" s="116">
        <v>160.32</v>
      </c>
      <c r="E48" s="129">
        <v>12</v>
      </c>
      <c r="F48" s="130">
        <v>6</v>
      </c>
      <c r="G48" s="106">
        <v>174</v>
      </c>
      <c r="H48" s="129"/>
      <c r="I48" s="129"/>
      <c r="J48" s="108"/>
      <c r="K48" s="108"/>
      <c r="L48" s="109">
        <v>13.92</v>
      </c>
      <c r="M48" s="110">
        <v>125</v>
      </c>
      <c r="N48" s="117"/>
      <c r="O48" s="152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150</v>
      </c>
      <c r="AB48" s="117">
        <v>0</v>
      </c>
      <c r="AC48" s="370"/>
      <c r="AD48" s="370"/>
      <c r="AE48" s="370"/>
      <c r="AF48" s="370"/>
      <c r="AG48" s="370"/>
      <c r="AH48" s="370"/>
    </row>
    <row r="49" spans="1:34" ht="12.75" customHeight="1">
      <c r="A49" s="208">
        <f t="shared" si="0"/>
        <v>24</v>
      </c>
      <c r="B49" s="209">
        <v>8</v>
      </c>
      <c r="C49" s="209">
        <v>0</v>
      </c>
      <c r="D49" s="210">
        <v>160.32</v>
      </c>
      <c r="E49" s="209">
        <v>13</v>
      </c>
      <c r="F49" s="211">
        <v>6</v>
      </c>
      <c r="G49" s="212">
        <v>187.92</v>
      </c>
      <c r="H49" s="209"/>
      <c r="I49" s="209"/>
      <c r="J49" s="213"/>
      <c r="K49" s="213"/>
      <c r="L49" s="214">
        <v>13.92</v>
      </c>
      <c r="M49" s="215">
        <v>125</v>
      </c>
      <c r="N49" s="216"/>
      <c r="O49" s="216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8"/>
      <c r="AA49" s="216">
        <v>150</v>
      </c>
      <c r="AB49" s="216">
        <v>0</v>
      </c>
      <c r="AC49" s="376"/>
      <c r="AD49" s="376"/>
      <c r="AE49" s="376"/>
      <c r="AF49" s="376"/>
      <c r="AG49" s="376"/>
      <c r="AH49" s="376"/>
    </row>
    <row r="50" spans="1:34" ht="12.75" customHeight="1">
      <c r="A50" s="115">
        <f t="shared" si="0"/>
        <v>25</v>
      </c>
      <c r="B50" s="129">
        <v>8</v>
      </c>
      <c r="C50" s="129">
        <v>0</v>
      </c>
      <c r="D50" s="116">
        <v>160.32</v>
      </c>
      <c r="E50" s="129">
        <v>14</v>
      </c>
      <c r="F50" s="130">
        <v>4</v>
      </c>
      <c r="G50" s="106">
        <v>199.52</v>
      </c>
      <c r="H50" s="129"/>
      <c r="I50" s="129"/>
      <c r="J50" s="108"/>
      <c r="K50" s="108"/>
      <c r="L50" s="109">
        <v>11.6</v>
      </c>
      <c r="M50" s="110">
        <v>125</v>
      </c>
      <c r="N50" s="117"/>
      <c r="O50" s="152"/>
      <c r="P50" s="117">
        <v>2307408</v>
      </c>
      <c r="Q50" s="117">
        <v>14</v>
      </c>
      <c r="R50" s="153">
        <v>4</v>
      </c>
      <c r="S50" s="117">
        <v>1</v>
      </c>
      <c r="T50" s="153">
        <v>4</v>
      </c>
      <c r="U50" s="117">
        <v>181</v>
      </c>
      <c r="V50" s="117"/>
      <c r="W50" s="117"/>
      <c r="X50" s="117"/>
      <c r="Y50" s="117"/>
      <c r="Z50" s="151"/>
      <c r="AA50" s="117">
        <v>150</v>
      </c>
      <c r="AB50" s="117">
        <v>0</v>
      </c>
      <c r="AC50" s="370"/>
      <c r="AD50" s="370"/>
      <c r="AE50" s="370"/>
      <c r="AF50" s="370"/>
      <c r="AG50" s="370"/>
      <c r="AH50" s="370"/>
    </row>
    <row r="51" spans="1:34" ht="12.75" customHeight="1">
      <c r="A51" s="208">
        <v>26</v>
      </c>
      <c r="B51" s="209">
        <v>8</v>
      </c>
      <c r="C51" s="211">
        <v>0</v>
      </c>
      <c r="D51" s="210">
        <v>160.32</v>
      </c>
      <c r="E51" s="209">
        <v>2</v>
      </c>
      <c r="F51" s="211">
        <v>2</v>
      </c>
      <c r="G51" s="212">
        <v>30.16</v>
      </c>
      <c r="H51" s="209"/>
      <c r="I51" s="209"/>
      <c r="J51" s="213"/>
      <c r="K51" s="213"/>
      <c r="L51" s="214">
        <v>11.6</v>
      </c>
      <c r="M51" s="215">
        <v>125</v>
      </c>
      <c r="N51" s="216"/>
      <c r="O51" s="216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8"/>
      <c r="AA51" s="216">
        <v>150</v>
      </c>
      <c r="AB51" s="216">
        <v>0</v>
      </c>
      <c r="AC51" s="377"/>
      <c r="AD51" s="377"/>
      <c r="AE51" s="377"/>
      <c r="AF51" s="377"/>
      <c r="AG51" s="377"/>
      <c r="AH51" s="377"/>
    </row>
    <row r="52" spans="1:34" ht="12.75" customHeight="1">
      <c r="A52" s="208">
        <f t="shared" si="0"/>
        <v>27</v>
      </c>
      <c r="B52" s="209">
        <v>8</v>
      </c>
      <c r="C52" s="211">
        <v>0</v>
      </c>
      <c r="D52" s="210">
        <v>160.32</v>
      </c>
      <c r="E52" s="209">
        <v>3</v>
      </c>
      <c r="F52" s="211">
        <v>0</v>
      </c>
      <c r="G52" s="212">
        <v>41.76</v>
      </c>
      <c r="H52" s="209"/>
      <c r="I52" s="209"/>
      <c r="J52" s="213"/>
      <c r="K52" s="213"/>
      <c r="L52" s="214">
        <v>11.6</v>
      </c>
      <c r="M52" s="215">
        <v>125</v>
      </c>
      <c r="N52" s="216"/>
      <c r="O52" s="216"/>
      <c r="P52" s="216"/>
      <c r="Q52" s="216"/>
      <c r="R52" s="216"/>
      <c r="S52" s="216"/>
      <c r="T52" s="216"/>
      <c r="U52" s="216"/>
      <c r="V52" s="216"/>
      <c r="W52" s="216"/>
      <c r="X52" s="216"/>
      <c r="Y52" s="216"/>
      <c r="Z52" s="218"/>
      <c r="AA52" s="216">
        <v>150</v>
      </c>
      <c r="AB52" s="216">
        <v>0</v>
      </c>
      <c r="AC52" s="377"/>
      <c r="AD52" s="377"/>
      <c r="AE52" s="377"/>
      <c r="AF52" s="377"/>
      <c r="AG52" s="377"/>
      <c r="AH52" s="377"/>
    </row>
    <row r="53" spans="1:34" ht="12.75" customHeight="1">
      <c r="A53" s="115">
        <f t="shared" si="0"/>
        <v>28</v>
      </c>
      <c r="B53" s="129">
        <v>8</v>
      </c>
      <c r="C53" s="129">
        <v>0</v>
      </c>
      <c r="D53" s="116">
        <v>160.32</v>
      </c>
      <c r="E53" s="129">
        <v>3</v>
      </c>
      <c r="F53" s="130">
        <v>10</v>
      </c>
      <c r="G53" s="106">
        <v>53.36</v>
      </c>
      <c r="H53" s="129"/>
      <c r="I53" s="129"/>
      <c r="J53" s="108"/>
      <c r="K53" s="108"/>
      <c r="L53" s="109">
        <v>11.6</v>
      </c>
      <c r="M53" s="110">
        <v>125</v>
      </c>
      <c r="N53" s="117"/>
      <c r="O53" s="152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51"/>
      <c r="AA53" s="117">
        <v>150</v>
      </c>
      <c r="AB53" s="117">
        <v>0</v>
      </c>
      <c r="AC53" s="370"/>
      <c r="AD53" s="370"/>
      <c r="AE53" s="370"/>
      <c r="AF53" s="370"/>
      <c r="AG53" s="370"/>
      <c r="AH53" s="370"/>
    </row>
    <row r="54" spans="1:34" ht="12.75" customHeight="1">
      <c r="A54" s="115">
        <f t="shared" si="0"/>
        <v>29</v>
      </c>
      <c r="B54" s="129">
        <v>8</v>
      </c>
      <c r="C54" s="129">
        <v>0</v>
      </c>
      <c r="D54" s="116">
        <v>160.32</v>
      </c>
      <c r="E54" s="129">
        <v>4</v>
      </c>
      <c r="F54" s="130">
        <v>8</v>
      </c>
      <c r="G54" s="106">
        <v>64.959999999999994</v>
      </c>
      <c r="H54" s="129"/>
      <c r="I54" s="129"/>
      <c r="J54" s="108"/>
      <c r="K54" s="108"/>
      <c r="L54" s="109">
        <v>11.6</v>
      </c>
      <c r="M54" s="110">
        <v>125</v>
      </c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/>
      <c r="AA54" s="117">
        <v>150</v>
      </c>
      <c r="AB54" s="117">
        <v>0</v>
      </c>
      <c r="AC54" s="370"/>
      <c r="AD54" s="370"/>
      <c r="AE54" s="370"/>
      <c r="AF54" s="370"/>
      <c r="AG54" s="370"/>
      <c r="AH54" s="370"/>
    </row>
    <row r="55" spans="1:34" ht="12.75" customHeight="1">
      <c r="A55" s="115">
        <f t="shared" si="0"/>
        <v>30</v>
      </c>
      <c r="B55" s="129">
        <v>8</v>
      </c>
      <c r="C55" s="129">
        <v>0</v>
      </c>
      <c r="D55" s="116">
        <v>160.32</v>
      </c>
      <c r="E55" s="129">
        <v>5</v>
      </c>
      <c r="F55" s="130">
        <v>6</v>
      </c>
      <c r="G55" s="106">
        <v>76.56</v>
      </c>
      <c r="H55" s="129"/>
      <c r="I55" s="129"/>
      <c r="J55" s="108"/>
      <c r="K55" s="108"/>
      <c r="L55" s="109">
        <v>11.6</v>
      </c>
      <c r="M55" s="110">
        <v>125</v>
      </c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51"/>
      <c r="AA55" s="117">
        <v>150</v>
      </c>
      <c r="AB55" s="117">
        <v>0</v>
      </c>
      <c r="AC55" s="370"/>
      <c r="AD55" s="370"/>
      <c r="AE55" s="370"/>
      <c r="AF55" s="370"/>
      <c r="AG55" s="370"/>
      <c r="AH55" s="370"/>
    </row>
    <row r="56" spans="1:34" ht="12.75" customHeight="1">
      <c r="A56" s="135">
        <v>1</v>
      </c>
      <c r="B56" s="156">
        <v>8</v>
      </c>
      <c r="C56" s="156">
        <v>0</v>
      </c>
      <c r="D56" s="116">
        <v>160.32</v>
      </c>
      <c r="E56" s="129">
        <v>6</v>
      </c>
      <c r="F56" s="129">
        <v>4</v>
      </c>
      <c r="G56" s="106">
        <v>88.16</v>
      </c>
      <c r="H56" s="129"/>
      <c r="I56" s="129"/>
      <c r="J56" s="108"/>
      <c r="K56" s="108"/>
      <c r="L56" s="109">
        <v>11.6</v>
      </c>
      <c r="M56" s="110">
        <v>125</v>
      </c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60"/>
      <c r="AA56" s="158">
        <v>150</v>
      </c>
      <c r="AB56" s="158">
        <v>0</v>
      </c>
      <c r="AC56" s="370"/>
      <c r="AD56" s="370"/>
      <c r="AE56" s="370"/>
      <c r="AF56" s="370"/>
      <c r="AG56" s="370"/>
      <c r="AH56" s="370"/>
    </row>
    <row r="57" spans="1:34" ht="12.75" customHeight="1">
      <c r="A57" s="139"/>
      <c r="B57" s="161"/>
      <c r="C57" s="161"/>
      <c r="D57" s="116"/>
      <c r="E57" s="161"/>
      <c r="F57" s="162"/>
      <c r="G57" s="106"/>
      <c r="H57" s="161"/>
      <c r="I57" s="161"/>
      <c r="J57" s="108"/>
      <c r="K57" s="108"/>
      <c r="L57" s="109"/>
      <c r="M57" s="110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>
        <v>150</v>
      </c>
      <c r="AB57" s="144">
        <v>0</v>
      </c>
      <c r="AC57" s="372"/>
      <c r="AD57" s="372"/>
      <c r="AE57" s="372"/>
      <c r="AF57" s="372"/>
      <c r="AG57" s="372"/>
      <c r="AH57" s="372"/>
    </row>
    <row r="58" spans="1:34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375.84000000000015</v>
      </c>
      <c r="M58" s="101">
        <f>SUM(M27:M57)</f>
        <v>3702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352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</row>
    <row r="59" spans="1:34" ht="20.100000000000001" customHeight="1">
      <c r="Z59" s="165"/>
      <c r="AA59" s="165"/>
      <c r="AB59" s="165"/>
      <c r="AC59" s="165"/>
      <c r="AD59" s="165"/>
      <c r="AE59" s="165"/>
      <c r="AF59" s="165"/>
      <c r="AG59" s="165"/>
      <c r="AH59" s="16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J58"/>
  <sheetViews>
    <sheetView showGridLines="0" topLeftCell="I37" zoomScale="115" zoomScaleNormal="115" workbookViewId="0">
      <selection activeCell="M59" sqref="M59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1.140625" style="1" customWidth="1"/>
    <col min="36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 t="s">
        <v>75</v>
      </c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 t="s">
        <v>78</v>
      </c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3"/>
      <c r="AF7" s="343"/>
      <c r="AG7" s="343"/>
      <c r="AH7" s="6"/>
    </row>
    <row r="8" spans="1:34" ht="12.75" customHeight="1">
      <c r="A8" s="6" t="s">
        <v>8</v>
      </c>
      <c r="B8" s="6"/>
      <c r="C8" s="344" t="s">
        <v>67</v>
      </c>
      <c r="D8" s="344"/>
      <c r="E8" s="344"/>
      <c r="F8" s="344"/>
      <c r="G8" s="6" t="s">
        <v>9</v>
      </c>
      <c r="H8" s="344">
        <v>2019</v>
      </c>
      <c r="I8" s="344"/>
      <c r="J8" s="6"/>
      <c r="K8" s="6" t="s">
        <v>10</v>
      </c>
      <c r="L8" s="7" t="s">
        <v>85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233.8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>
        <v>0</v>
      </c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222">
        <v>8</v>
      </c>
      <c r="C27" s="223">
        <v>0</v>
      </c>
      <c r="D27" s="224">
        <v>160.32</v>
      </c>
      <c r="E27" s="225">
        <v>6</v>
      </c>
      <c r="F27" s="226">
        <v>10</v>
      </c>
      <c r="G27" s="224">
        <v>95.12</v>
      </c>
      <c r="H27" s="225"/>
      <c r="I27" s="225"/>
      <c r="J27" s="227"/>
      <c r="K27" s="227"/>
      <c r="L27" s="228">
        <v>6.96</v>
      </c>
      <c r="M27" s="229">
        <v>130</v>
      </c>
      <c r="N27" s="230"/>
      <c r="O27" s="231"/>
      <c r="P27" s="232"/>
      <c r="Q27" s="230"/>
      <c r="R27" s="233"/>
      <c r="S27" s="230"/>
      <c r="T27" s="233"/>
      <c r="U27" s="230"/>
      <c r="V27" s="230"/>
      <c r="W27" s="230"/>
      <c r="X27" s="230"/>
      <c r="Y27" s="230"/>
      <c r="Z27" s="234"/>
      <c r="AA27" s="230">
        <v>150</v>
      </c>
      <c r="AB27" s="230">
        <v>0</v>
      </c>
      <c r="AC27" s="378"/>
      <c r="AD27" s="378"/>
      <c r="AE27" s="378"/>
      <c r="AF27" s="378"/>
      <c r="AG27" s="378"/>
      <c r="AH27" s="378"/>
      <c r="AJ27" s="235"/>
    </row>
    <row r="28" spans="1:36" ht="12.75" customHeight="1">
      <c r="A28" s="208">
        <f t="shared" ref="A28:A55" si="0">A27+1</f>
        <v>3</v>
      </c>
      <c r="B28" s="209">
        <v>8</v>
      </c>
      <c r="C28" s="264">
        <v>0</v>
      </c>
      <c r="D28" s="210">
        <v>160.32</v>
      </c>
      <c r="E28" s="209">
        <v>7</v>
      </c>
      <c r="F28" s="211">
        <v>4</v>
      </c>
      <c r="G28" s="212">
        <v>102.08</v>
      </c>
      <c r="H28" s="209"/>
      <c r="I28" s="209"/>
      <c r="J28" s="213"/>
      <c r="K28" s="213"/>
      <c r="L28" s="214">
        <v>6.96</v>
      </c>
      <c r="M28" s="215">
        <v>125</v>
      </c>
      <c r="N28" s="216"/>
      <c r="O28" s="217"/>
      <c r="P28" s="265"/>
      <c r="Q28" s="216"/>
      <c r="R28" s="216"/>
      <c r="S28" s="216"/>
      <c r="T28" s="216"/>
      <c r="U28" s="216"/>
      <c r="V28" s="216"/>
      <c r="W28" s="216"/>
      <c r="X28" s="216"/>
      <c r="Y28" s="216"/>
      <c r="Z28" s="218"/>
      <c r="AA28" s="216">
        <v>150</v>
      </c>
      <c r="AB28" s="216">
        <v>0</v>
      </c>
      <c r="AC28" s="377"/>
      <c r="AD28" s="377"/>
      <c r="AE28" s="377"/>
      <c r="AF28" s="377"/>
      <c r="AG28" s="377"/>
      <c r="AH28" s="377"/>
      <c r="AJ28" s="235"/>
    </row>
    <row r="29" spans="1:36" ht="12.75" customHeight="1">
      <c r="A29" s="115">
        <f t="shared" si="0"/>
        <v>4</v>
      </c>
      <c r="B29" s="248">
        <v>8</v>
      </c>
      <c r="C29" s="223">
        <v>0</v>
      </c>
      <c r="D29" s="249">
        <v>160.32</v>
      </c>
      <c r="E29" s="248">
        <v>7</v>
      </c>
      <c r="F29" s="250">
        <v>10</v>
      </c>
      <c r="G29" s="224">
        <v>109.04</v>
      </c>
      <c r="H29" s="248"/>
      <c r="I29" s="248"/>
      <c r="J29" s="227"/>
      <c r="K29" s="227"/>
      <c r="L29" s="228">
        <v>6.96</v>
      </c>
      <c r="M29" s="229">
        <v>125</v>
      </c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34"/>
      <c r="AA29" s="251">
        <v>150</v>
      </c>
      <c r="AB29" s="251">
        <v>0</v>
      </c>
      <c r="AC29" s="378"/>
      <c r="AD29" s="378"/>
      <c r="AE29" s="378"/>
      <c r="AF29" s="378"/>
      <c r="AG29" s="378"/>
      <c r="AH29" s="378"/>
      <c r="AJ29" s="235"/>
    </row>
    <row r="30" spans="1:36" ht="12.75" customHeight="1">
      <c r="A30" s="208">
        <f t="shared" si="0"/>
        <v>5</v>
      </c>
      <c r="B30" s="209">
        <v>8</v>
      </c>
      <c r="C30" s="264">
        <v>0</v>
      </c>
      <c r="D30" s="210">
        <v>160.32</v>
      </c>
      <c r="E30" s="209">
        <v>8</v>
      </c>
      <c r="F30" s="211">
        <v>4</v>
      </c>
      <c r="G30" s="212">
        <v>116</v>
      </c>
      <c r="H30" s="209"/>
      <c r="I30" s="209"/>
      <c r="J30" s="213"/>
      <c r="K30" s="213"/>
      <c r="L30" s="214">
        <v>6.96</v>
      </c>
      <c r="M30" s="215">
        <v>123</v>
      </c>
      <c r="N30" s="216"/>
      <c r="O30" s="217"/>
      <c r="P30" s="265"/>
      <c r="Q30" s="216"/>
      <c r="R30" s="216"/>
      <c r="S30" s="216"/>
      <c r="T30" s="216"/>
      <c r="U30" s="216"/>
      <c r="V30" s="216"/>
      <c r="W30" s="216"/>
      <c r="X30" s="216"/>
      <c r="Y30" s="216"/>
      <c r="Z30" s="218"/>
      <c r="AA30" s="216">
        <v>150</v>
      </c>
      <c r="AB30" s="216">
        <v>0</v>
      </c>
      <c r="AC30" s="377"/>
      <c r="AD30" s="377"/>
      <c r="AE30" s="377"/>
      <c r="AF30" s="377"/>
      <c r="AG30" s="377"/>
      <c r="AH30" s="377"/>
      <c r="AJ30" s="235"/>
    </row>
    <row r="31" spans="1:36" ht="12.75" customHeight="1">
      <c r="A31" s="208">
        <f t="shared" si="0"/>
        <v>6</v>
      </c>
      <c r="B31" s="209">
        <v>8</v>
      </c>
      <c r="C31" s="264">
        <v>0</v>
      </c>
      <c r="D31" s="210">
        <v>160.32</v>
      </c>
      <c r="E31" s="209">
        <v>8</v>
      </c>
      <c r="F31" s="211">
        <v>10</v>
      </c>
      <c r="G31" s="212">
        <v>122.96</v>
      </c>
      <c r="H31" s="209"/>
      <c r="I31" s="209"/>
      <c r="J31" s="213"/>
      <c r="K31" s="213"/>
      <c r="L31" s="214">
        <v>6.96</v>
      </c>
      <c r="M31" s="215">
        <v>123</v>
      </c>
      <c r="N31" s="216"/>
      <c r="O31" s="217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66"/>
      <c r="AA31" s="216">
        <v>150</v>
      </c>
      <c r="AB31" s="216">
        <v>0</v>
      </c>
      <c r="AC31" s="377"/>
      <c r="AD31" s="377"/>
      <c r="AE31" s="377"/>
      <c r="AF31" s="377"/>
      <c r="AG31" s="377"/>
      <c r="AH31" s="377"/>
      <c r="AJ31" s="235"/>
    </row>
    <row r="32" spans="1:36" ht="12.75" customHeight="1">
      <c r="A32" s="115">
        <f t="shared" si="0"/>
        <v>7</v>
      </c>
      <c r="B32" s="236">
        <v>8</v>
      </c>
      <c r="C32" s="237">
        <v>0</v>
      </c>
      <c r="D32" s="238">
        <v>160.32</v>
      </c>
      <c r="E32" s="236">
        <v>9</v>
      </c>
      <c r="F32" s="239">
        <v>4</v>
      </c>
      <c r="G32" s="240">
        <v>129.91999999999999</v>
      </c>
      <c r="H32" s="236"/>
      <c r="I32" s="236"/>
      <c r="J32" s="241"/>
      <c r="K32" s="241"/>
      <c r="L32" s="242">
        <v>6.96</v>
      </c>
      <c r="M32" s="243">
        <v>123</v>
      </c>
      <c r="N32" s="244"/>
      <c r="O32" s="245"/>
      <c r="P32" s="246"/>
      <c r="Q32" s="244"/>
      <c r="R32" s="244"/>
      <c r="S32" s="244"/>
      <c r="T32" s="244"/>
      <c r="U32" s="244"/>
      <c r="V32" s="244"/>
      <c r="W32" s="244"/>
      <c r="X32" s="244"/>
      <c r="Y32" s="244"/>
      <c r="Z32" s="247"/>
      <c r="AA32" s="244">
        <v>150</v>
      </c>
      <c r="AB32" s="244">
        <v>0</v>
      </c>
      <c r="AC32" s="379"/>
      <c r="AD32" s="379"/>
      <c r="AE32" s="379"/>
      <c r="AF32" s="379"/>
      <c r="AG32" s="379"/>
      <c r="AH32" s="379"/>
      <c r="AJ32" s="235"/>
    </row>
    <row r="33" spans="1:36" ht="12.75" customHeight="1">
      <c r="A33" s="115">
        <f t="shared" si="0"/>
        <v>8</v>
      </c>
      <c r="B33" s="236">
        <v>8</v>
      </c>
      <c r="C33" s="237">
        <v>0</v>
      </c>
      <c r="D33" s="238">
        <v>160.32</v>
      </c>
      <c r="E33" s="236">
        <v>9</v>
      </c>
      <c r="F33" s="239">
        <v>10</v>
      </c>
      <c r="G33" s="240">
        <v>136.88</v>
      </c>
      <c r="H33" s="236"/>
      <c r="I33" s="236"/>
      <c r="J33" s="241"/>
      <c r="K33" s="241"/>
      <c r="L33" s="242">
        <v>6.96</v>
      </c>
      <c r="M33" s="243">
        <v>123</v>
      </c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52"/>
      <c r="AA33" s="244">
        <v>150</v>
      </c>
      <c r="AB33" s="244">
        <v>0</v>
      </c>
      <c r="AC33" s="379"/>
      <c r="AD33" s="379"/>
      <c r="AE33" s="379"/>
      <c r="AF33" s="379"/>
      <c r="AG33" s="379"/>
      <c r="AH33" s="379"/>
      <c r="AJ33" s="235"/>
    </row>
    <row r="34" spans="1:36" ht="12.75" customHeight="1">
      <c r="A34" s="115">
        <f t="shared" si="0"/>
        <v>9</v>
      </c>
      <c r="B34" s="236">
        <v>8</v>
      </c>
      <c r="C34" s="237">
        <v>0</v>
      </c>
      <c r="D34" s="238">
        <v>160.32</v>
      </c>
      <c r="E34" s="236">
        <v>10</v>
      </c>
      <c r="F34" s="239">
        <v>4</v>
      </c>
      <c r="G34" s="240">
        <v>143.84</v>
      </c>
      <c r="H34" s="236"/>
      <c r="I34" s="236"/>
      <c r="J34" s="241"/>
      <c r="K34" s="241"/>
      <c r="L34" s="242">
        <v>6.96</v>
      </c>
      <c r="M34" s="243">
        <v>123</v>
      </c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7"/>
      <c r="AA34" s="244">
        <v>150</v>
      </c>
      <c r="AB34" s="244">
        <v>0</v>
      </c>
      <c r="AC34" s="379"/>
      <c r="AD34" s="379"/>
      <c r="AE34" s="379"/>
      <c r="AF34" s="379"/>
      <c r="AG34" s="379"/>
      <c r="AH34" s="379"/>
      <c r="AJ34" s="235"/>
    </row>
    <row r="35" spans="1:36" ht="12.75" customHeight="1">
      <c r="A35" s="115">
        <f t="shared" si="0"/>
        <v>10</v>
      </c>
      <c r="B35" s="236">
        <v>8</v>
      </c>
      <c r="C35" s="237">
        <v>0</v>
      </c>
      <c r="D35" s="238">
        <v>160.32</v>
      </c>
      <c r="E35" s="236">
        <v>10</v>
      </c>
      <c r="F35" s="239">
        <v>10</v>
      </c>
      <c r="G35" s="240">
        <v>150.80000000000001</v>
      </c>
      <c r="H35" s="236"/>
      <c r="I35" s="236"/>
      <c r="J35" s="241"/>
      <c r="K35" s="241"/>
      <c r="L35" s="242">
        <v>6.96</v>
      </c>
      <c r="M35" s="243">
        <v>125</v>
      </c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52"/>
      <c r="AA35" s="244">
        <v>150</v>
      </c>
      <c r="AB35" s="244">
        <v>0</v>
      </c>
      <c r="AC35" s="379"/>
      <c r="AD35" s="379"/>
      <c r="AE35" s="379"/>
      <c r="AF35" s="379"/>
      <c r="AG35" s="379"/>
      <c r="AH35" s="379"/>
      <c r="AJ35" s="235"/>
    </row>
    <row r="36" spans="1:36" ht="12.75" customHeight="1">
      <c r="A36" s="115">
        <f t="shared" si="0"/>
        <v>11</v>
      </c>
      <c r="B36" s="236">
        <v>8</v>
      </c>
      <c r="C36" s="236">
        <v>0</v>
      </c>
      <c r="D36" s="238">
        <v>160.32</v>
      </c>
      <c r="E36" s="236">
        <v>11</v>
      </c>
      <c r="F36" s="239">
        <v>4</v>
      </c>
      <c r="G36" s="240">
        <v>157.76</v>
      </c>
      <c r="H36" s="236"/>
      <c r="I36" s="236"/>
      <c r="J36" s="241"/>
      <c r="K36" s="241"/>
      <c r="L36" s="242">
        <v>6.96</v>
      </c>
      <c r="M36" s="243">
        <v>125</v>
      </c>
      <c r="N36" s="244"/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7"/>
      <c r="AA36" s="244">
        <v>150</v>
      </c>
      <c r="AB36" s="244">
        <v>0</v>
      </c>
      <c r="AC36" s="379"/>
      <c r="AD36" s="379"/>
      <c r="AE36" s="379"/>
      <c r="AF36" s="379"/>
      <c r="AG36" s="379"/>
      <c r="AH36" s="379"/>
      <c r="AJ36" s="235"/>
    </row>
    <row r="37" spans="1:36" ht="12.75" customHeight="1">
      <c r="A37" s="115">
        <f t="shared" si="0"/>
        <v>12</v>
      </c>
      <c r="B37" s="236">
        <v>8</v>
      </c>
      <c r="C37" s="236">
        <v>0</v>
      </c>
      <c r="D37" s="238">
        <v>160.32</v>
      </c>
      <c r="E37" s="236">
        <v>11</v>
      </c>
      <c r="F37" s="239">
        <v>10</v>
      </c>
      <c r="G37" s="240">
        <v>164.72</v>
      </c>
      <c r="H37" s="236"/>
      <c r="I37" s="236"/>
      <c r="J37" s="241"/>
      <c r="K37" s="241"/>
      <c r="L37" s="242">
        <v>6.96</v>
      </c>
      <c r="M37" s="243">
        <v>125</v>
      </c>
      <c r="N37" s="244"/>
      <c r="O37" s="245"/>
      <c r="P37" s="246"/>
      <c r="Q37" s="244"/>
      <c r="R37" s="244"/>
      <c r="S37" s="244"/>
      <c r="T37" s="244"/>
      <c r="U37" s="244"/>
      <c r="V37" s="244"/>
      <c r="W37" s="244"/>
      <c r="X37" s="244"/>
      <c r="Y37" s="244"/>
      <c r="Z37" s="247"/>
      <c r="AA37" s="244">
        <v>150</v>
      </c>
      <c r="AB37" s="244">
        <v>0</v>
      </c>
      <c r="AC37" s="379"/>
      <c r="AD37" s="379"/>
      <c r="AE37" s="379"/>
      <c r="AF37" s="379"/>
      <c r="AG37" s="379"/>
      <c r="AH37" s="379"/>
      <c r="AJ37" s="235"/>
    </row>
    <row r="38" spans="1:36" ht="12.75" customHeight="1">
      <c r="A38" s="115">
        <f t="shared" si="0"/>
        <v>13</v>
      </c>
      <c r="B38" s="236">
        <v>8</v>
      </c>
      <c r="C38" s="236">
        <v>0</v>
      </c>
      <c r="D38" s="238">
        <v>160.32</v>
      </c>
      <c r="E38" s="236">
        <v>12</v>
      </c>
      <c r="F38" s="239">
        <v>4</v>
      </c>
      <c r="G38" s="240">
        <v>171.68</v>
      </c>
      <c r="H38" s="236"/>
      <c r="I38" s="236"/>
      <c r="J38" s="241"/>
      <c r="K38" s="241"/>
      <c r="L38" s="242">
        <v>6.96</v>
      </c>
      <c r="M38" s="243">
        <v>125</v>
      </c>
      <c r="N38" s="244"/>
      <c r="O38" s="245"/>
      <c r="P38" s="246"/>
      <c r="Q38" s="244"/>
      <c r="R38" s="244"/>
      <c r="S38" s="244"/>
      <c r="T38" s="244"/>
      <c r="U38" s="244"/>
      <c r="V38" s="244"/>
      <c r="W38" s="244"/>
      <c r="X38" s="244"/>
      <c r="Y38" s="244"/>
      <c r="Z38" s="247"/>
      <c r="AA38" s="244">
        <v>150</v>
      </c>
      <c r="AB38" s="244">
        <v>0</v>
      </c>
      <c r="AC38" s="379"/>
      <c r="AD38" s="379"/>
      <c r="AE38" s="379"/>
      <c r="AF38" s="379"/>
      <c r="AG38" s="379"/>
      <c r="AH38" s="379"/>
      <c r="AJ38" s="235"/>
    </row>
    <row r="39" spans="1:36" ht="12.75" customHeight="1">
      <c r="A39" s="208">
        <f t="shared" si="0"/>
        <v>14</v>
      </c>
      <c r="B39" s="209">
        <v>8</v>
      </c>
      <c r="C39" s="209">
        <v>0</v>
      </c>
      <c r="D39" s="210">
        <v>160.32</v>
      </c>
      <c r="E39" s="209">
        <v>12</v>
      </c>
      <c r="F39" s="211">
        <v>10</v>
      </c>
      <c r="G39" s="212">
        <v>178.64</v>
      </c>
      <c r="H39" s="209"/>
      <c r="I39" s="209"/>
      <c r="J39" s="213"/>
      <c r="K39" s="213"/>
      <c r="L39" s="214">
        <v>6.96</v>
      </c>
      <c r="M39" s="215">
        <v>125</v>
      </c>
      <c r="N39" s="216"/>
      <c r="O39" s="217"/>
      <c r="P39" s="216"/>
      <c r="Q39" s="216"/>
      <c r="R39" s="267"/>
      <c r="S39" s="216"/>
      <c r="T39" s="267"/>
      <c r="U39" s="216"/>
      <c r="V39" s="216"/>
      <c r="W39" s="216"/>
      <c r="X39" s="216"/>
      <c r="Y39" s="216"/>
      <c r="Z39" s="218"/>
      <c r="AA39" s="216">
        <v>150</v>
      </c>
      <c r="AB39" s="216">
        <v>0</v>
      </c>
      <c r="AC39" s="377"/>
      <c r="AD39" s="377"/>
      <c r="AE39" s="377"/>
      <c r="AF39" s="377"/>
      <c r="AG39" s="377"/>
      <c r="AH39" s="377"/>
      <c r="AJ39" s="235"/>
    </row>
    <row r="40" spans="1:36" ht="12.75" customHeight="1">
      <c r="A40" s="208">
        <f t="shared" si="0"/>
        <v>15</v>
      </c>
      <c r="B40" s="209">
        <v>8</v>
      </c>
      <c r="C40" s="209">
        <v>0</v>
      </c>
      <c r="D40" s="210">
        <v>160.32</v>
      </c>
      <c r="E40" s="209">
        <v>13</v>
      </c>
      <c r="F40" s="211">
        <v>4</v>
      </c>
      <c r="G40" s="212">
        <v>185.6</v>
      </c>
      <c r="H40" s="209"/>
      <c r="I40" s="209"/>
      <c r="J40" s="213"/>
      <c r="K40" s="213"/>
      <c r="L40" s="214">
        <v>6.96</v>
      </c>
      <c r="M40" s="215">
        <v>120</v>
      </c>
      <c r="N40" s="216"/>
      <c r="O40" s="217"/>
      <c r="P40" s="265"/>
      <c r="Q40" s="216"/>
      <c r="R40" s="216"/>
      <c r="S40" s="216"/>
      <c r="T40" s="216"/>
      <c r="U40" s="216"/>
      <c r="V40" s="216"/>
      <c r="W40" s="216"/>
      <c r="X40" s="216"/>
      <c r="Y40" s="216"/>
      <c r="Z40" s="218"/>
      <c r="AA40" s="216">
        <v>150</v>
      </c>
      <c r="AB40" s="216">
        <v>0</v>
      </c>
      <c r="AC40" s="377"/>
      <c r="AD40" s="377"/>
      <c r="AE40" s="377"/>
      <c r="AF40" s="377"/>
      <c r="AG40" s="377"/>
      <c r="AH40" s="377"/>
      <c r="AJ40" s="235"/>
    </row>
    <row r="41" spans="1:36" ht="12.75" customHeight="1">
      <c r="A41" s="115">
        <f t="shared" si="0"/>
        <v>16</v>
      </c>
      <c r="B41" s="236">
        <v>8</v>
      </c>
      <c r="C41" s="239">
        <v>0</v>
      </c>
      <c r="D41" s="238">
        <v>160.32</v>
      </c>
      <c r="E41" s="236">
        <v>13</v>
      </c>
      <c r="F41" s="239">
        <v>10</v>
      </c>
      <c r="G41" s="240">
        <v>192.56</v>
      </c>
      <c r="H41" s="236"/>
      <c r="I41" s="236"/>
      <c r="J41" s="241"/>
      <c r="K41" s="241"/>
      <c r="L41" s="242">
        <v>6.96</v>
      </c>
      <c r="M41" s="243">
        <v>123</v>
      </c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4"/>
      <c r="Z41" s="247"/>
      <c r="AA41" s="244">
        <v>150</v>
      </c>
      <c r="AB41" s="244">
        <v>0</v>
      </c>
      <c r="AC41" s="379"/>
      <c r="AD41" s="379"/>
      <c r="AE41" s="379"/>
      <c r="AF41" s="379"/>
      <c r="AG41" s="379"/>
      <c r="AH41" s="379"/>
      <c r="AJ41" s="235"/>
    </row>
    <row r="42" spans="1:36" ht="12.75" customHeight="1">
      <c r="A42" s="115">
        <f t="shared" si="0"/>
        <v>17</v>
      </c>
      <c r="B42" s="236">
        <v>8</v>
      </c>
      <c r="C42" s="239">
        <v>0</v>
      </c>
      <c r="D42" s="238">
        <v>160.32</v>
      </c>
      <c r="E42" s="236">
        <v>14</v>
      </c>
      <c r="F42" s="239">
        <v>5</v>
      </c>
      <c r="G42" s="240">
        <v>200.68</v>
      </c>
      <c r="H42" s="236"/>
      <c r="I42" s="236"/>
      <c r="J42" s="241"/>
      <c r="K42" s="241"/>
      <c r="L42" s="242">
        <v>8.1199999999999992</v>
      </c>
      <c r="M42" s="243">
        <v>123</v>
      </c>
      <c r="N42" s="244"/>
      <c r="O42" s="245">
        <v>43602</v>
      </c>
      <c r="P42" s="244">
        <v>2319106</v>
      </c>
      <c r="Q42" s="244">
        <v>14</v>
      </c>
      <c r="R42" s="253">
        <v>5</v>
      </c>
      <c r="S42" s="244">
        <v>1</v>
      </c>
      <c r="T42" s="253">
        <v>5</v>
      </c>
      <c r="U42" s="244">
        <v>181</v>
      </c>
      <c r="V42" s="244"/>
      <c r="W42" s="244"/>
      <c r="X42" s="244"/>
      <c r="Y42" s="244"/>
      <c r="Z42" s="247"/>
      <c r="AA42" s="244">
        <v>150</v>
      </c>
      <c r="AB42" s="244">
        <v>0</v>
      </c>
      <c r="AC42" s="379"/>
      <c r="AD42" s="379"/>
      <c r="AE42" s="379"/>
      <c r="AF42" s="379"/>
      <c r="AG42" s="379"/>
      <c r="AH42" s="379"/>
      <c r="AJ42" s="235"/>
    </row>
    <row r="43" spans="1:36" ht="12.75" customHeight="1">
      <c r="A43" s="208">
        <f t="shared" si="0"/>
        <v>18</v>
      </c>
      <c r="B43" s="209">
        <v>8</v>
      </c>
      <c r="C43" s="211">
        <v>0</v>
      </c>
      <c r="D43" s="210">
        <v>160.32</v>
      </c>
      <c r="E43" s="209">
        <v>2</v>
      </c>
      <c r="F43" s="211">
        <v>3</v>
      </c>
      <c r="G43" s="212">
        <v>31.32</v>
      </c>
      <c r="H43" s="209"/>
      <c r="I43" s="209"/>
      <c r="J43" s="213"/>
      <c r="K43" s="213"/>
      <c r="L43" s="214">
        <v>11.6</v>
      </c>
      <c r="M43" s="215">
        <v>123</v>
      </c>
      <c r="N43" s="216"/>
      <c r="O43" s="216"/>
      <c r="P43" s="216"/>
      <c r="Q43" s="216"/>
      <c r="R43" s="216"/>
      <c r="S43" s="216"/>
      <c r="T43" s="216"/>
      <c r="U43" s="216"/>
      <c r="V43" s="216"/>
      <c r="W43" s="216"/>
      <c r="X43" s="216"/>
      <c r="Y43" s="216"/>
      <c r="Z43" s="218"/>
      <c r="AA43" s="216">
        <v>150</v>
      </c>
      <c r="AB43" s="216">
        <v>0</v>
      </c>
      <c r="AC43" s="377"/>
      <c r="AD43" s="377"/>
      <c r="AE43" s="377"/>
      <c r="AF43" s="377"/>
      <c r="AG43" s="377"/>
      <c r="AH43" s="377"/>
      <c r="AJ43" s="235"/>
    </row>
    <row r="44" spans="1:36" ht="12.75" customHeight="1">
      <c r="A44" s="208">
        <f t="shared" si="0"/>
        <v>19</v>
      </c>
      <c r="B44" s="209">
        <v>8</v>
      </c>
      <c r="C44" s="211">
        <v>0</v>
      </c>
      <c r="D44" s="210">
        <v>160.32</v>
      </c>
      <c r="E44" s="209">
        <v>3</v>
      </c>
      <c r="F44" s="211">
        <v>1</v>
      </c>
      <c r="G44" s="212">
        <v>42.92</v>
      </c>
      <c r="H44" s="209"/>
      <c r="I44" s="209"/>
      <c r="J44" s="213"/>
      <c r="K44" s="213"/>
      <c r="L44" s="214">
        <v>11.6</v>
      </c>
      <c r="M44" s="215">
        <v>125</v>
      </c>
      <c r="N44" s="216"/>
      <c r="O44" s="217"/>
      <c r="P44" s="265"/>
      <c r="Q44" s="216"/>
      <c r="R44" s="216"/>
      <c r="S44" s="216"/>
      <c r="T44" s="216"/>
      <c r="U44" s="216"/>
      <c r="V44" s="216"/>
      <c r="W44" s="216"/>
      <c r="X44" s="216"/>
      <c r="Y44" s="216"/>
      <c r="Z44" s="218"/>
      <c r="AA44" s="216">
        <v>150</v>
      </c>
      <c r="AB44" s="216">
        <v>0</v>
      </c>
      <c r="AC44" s="377"/>
      <c r="AD44" s="377"/>
      <c r="AE44" s="377"/>
      <c r="AF44" s="377"/>
      <c r="AG44" s="377"/>
      <c r="AH44" s="377"/>
      <c r="AJ44" s="235"/>
    </row>
    <row r="45" spans="1:36" ht="12.75" customHeight="1">
      <c r="A45" s="208">
        <f t="shared" si="0"/>
        <v>20</v>
      </c>
      <c r="B45" s="209">
        <v>8</v>
      </c>
      <c r="C45" s="211">
        <v>0</v>
      </c>
      <c r="D45" s="210">
        <v>160.32</v>
      </c>
      <c r="E45" s="209">
        <v>3</v>
      </c>
      <c r="F45" s="211">
        <v>11</v>
      </c>
      <c r="G45" s="212">
        <v>54.52</v>
      </c>
      <c r="H45" s="209"/>
      <c r="I45" s="209"/>
      <c r="J45" s="213"/>
      <c r="K45" s="213"/>
      <c r="L45" s="214">
        <v>11.6</v>
      </c>
      <c r="M45" s="215">
        <v>125</v>
      </c>
      <c r="N45" s="216"/>
      <c r="O45" s="216"/>
      <c r="P45" s="216"/>
      <c r="Q45" s="216"/>
      <c r="R45" s="216"/>
      <c r="S45" s="216"/>
      <c r="T45" s="216"/>
      <c r="U45" s="216"/>
      <c r="V45" s="216"/>
      <c r="W45" s="216"/>
      <c r="X45" s="216"/>
      <c r="Y45" s="216"/>
      <c r="Z45" s="218"/>
      <c r="AA45" s="216">
        <v>150</v>
      </c>
      <c r="AB45" s="216">
        <v>0</v>
      </c>
      <c r="AC45" s="377"/>
      <c r="AD45" s="377"/>
      <c r="AE45" s="377"/>
      <c r="AF45" s="377"/>
      <c r="AG45" s="377"/>
      <c r="AH45" s="377"/>
      <c r="AJ45" s="235"/>
    </row>
    <row r="46" spans="1:36" ht="12.75" customHeight="1">
      <c r="A46" s="115">
        <f t="shared" si="0"/>
        <v>21</v>
      </c>
      <c r="B46" s="236">
        <v>8</v>
      </c>
      <c r="C46" s="239">
        <v>0</v>
      </c>
      <c r="D46" s="238">
        <v>160.32</v>
      </c>
      <c r="E46" s="236">
        <v>4</v>
      </c>
      <c r="F46" s="239">
        <v>9</v>
      </c>
      <c r="G46" s="240">
        <v>66.12</v>
      </c>
      <c r="H46" s="236"/>
      <c r="I46" s="236"/>
      <c r="J46" s="241"/>
      <c r="K46" s="241"/>
      <c r="L46" s="242">
        <v>11.6</v>
      </c>
      <c r="M46" s="243">
        <v>120</v>
      </c>
      <c r="N46" s="244"/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7"/>
      <c r="AA46" s="244">
        <v>150</v>
      </c>
      <c r="AB46" s="244">
        <v>0</v>
      </c>
      <c r="AC46" s="379"/>
      <c r="AD46" s="379"/>
      <c r="AE46" s="379"/>
      <c r="AF46" s="379"/>
      <c r="AG46" s="379"/>
      <c r="AH46" s="379"/>
      <c r="AJ46" s="235"/>
    </row>
    <row r="47" spans="1:36" ht="12.75" customHeight="1">
      <c r="A47" s="115">
        <f t="shared" si="0"/>
        <v>22</v>
      </c>
      <c r="B47" s="236">
        <v>8</v>
      </c>
      <c r="C47" s="239">
        <v>0</v>
      </c>
      <c r="D47" s="238">
        <v>160.32</v>
      </c>
      <c r="E47" s="236">
        <v>5</v>
      </c>
      <c r="F47" s="239">
        <v>7</v>
      </c>
      <c r="G47" s="240">
        <v>77.72</v>
      </c>
      <c r="H47" s="236"/>
      <c r="I47" s="236"/>
      <c r="J47" s="241"/>
      <c r="K47" s="241"/>
      <c r="L47" s="242">
        <v>11.6</v>
      </c>
      <c r="M47" s="243">
        <v>125</v>
      </c>
      <c r="N47" s="244"/>
      <c r="O47" s="245"/>
      <c r="P47" s="246"/>
      <c r="Q47" s="244"/>
      <c r="R47" s="244"/>
      <c r="S47" s="244"/>
      <c r="T47" s="244"/>
      <c r="U47" s="244"/>
      <c r="V47" s="244"/>
      <c r="W47" s="244"/>
      <c r="X47" s="244"/>
      <c r="Y47" s="244"/>
      <c r="Z47" s="247"/>
      <c r="AA47" s="244">
        <v>150</v>
      </c>
      <c r="AB47" s="244">
        <v>0</v>
      </c>
      <c r="AC47" s="379"/>
      <c r="AD47" s="379"/>
      <c r="AE47" s="379"/>
      <c r="AF47" s="379"/>
      <c r="AG47" s="379"/>
      <c r="AH47" s="379"/>
      <c r="AJ47" s="235"/>
    </row>
    <row r="48" spans="1:36" ht="12.75" customHeight="1">
      <c r="A48" s="208">
        <f t="shared" si="0"/>
        <v>23</v>
      </c>
      <c r="B48" s="209">
        <v>8</v>
      </c>
      <c r="C48" s="211">
        <v>0</v>
      </c>
      <c r="D48" s="210">
        <v>160.32</v>
      </c>
      <c r="E48" s="209">
        <v>6</v>
      </c>
      <c r="F48" s="211">
        <v>5</v>
      </c>
      <c r="G48" s="212">
        <v>89.32</v>
      </c>
      <c r="H48" s="209"/>
      <c r="I48" s="209"/>
      <c r="J48" s="213"/>
      <c r="K48" s="213"/>
      <c r="L48" s="214">
        <v>11.6</v>
      </c>
      <c r="M48" s="215">
        <v>120</v>
      </c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8"/>
      <c r="AA48" s="216">
        <v>150</v>
      </c>
      <c r="AB48" s="216">
        <v>0</v>
      </c>
      <c r="AC48" s="377"/>
      <c r="AD48" s="377"/>
      <c r="AE48" s="377"/>
      <c r="AF48" s="377"/>
      <c r="AG48" s="377"/>
      <c r="AH48" s="377"/>
      <c r="AJ48" s="235"/>
    </row>
    <row r="49" spans="1:36" ht="12.75" customHeight="1">
      <c r="A49" s="208">
        <f t="shared" si="0"/>
        <v>24</v>
      </c>
      <c r="B49" s="209">
        <v>8</v>
      </c>
      <c r="C49" s="211">
        <v>0</v>
      </c>
      <c r="D49" s="210">
        <v>160.32</v>
      </c>
      <c r="E49" s="209">
        <v>7</v>
      </c>
      <c r="F49" s="211">
        <v>3</v>
      </c>
      <c r="G49" s="212">
        <v>100.92</v>
      </c>
      <c r="H49" s="209"/>
      <c r="I49" s="209"/>
      <c r="J49" s="213"/>
      <c r="K49" s="213"/>
      <c r="L49" s="214">
        <v>11.6</v>
      </c>
      <c r="M49" s="215">
        <v>123</v>
      </c>
      <c r="N49" s="216"/>
      <c r="O49" s="217"/>
      <c r="P49" s="216"/>
      <c r="Q49" s="216"/>
      <c r="R49" s="267"/>
      <c r="S49" s="216"/>
      <c r="T49" s="267"/>
      <c r="U49" s="216"/>
      <c r="V49" s="216"/>
      <c r="W49" s="216"/>
      <c r="X49" s="216"/>
      <c r="Y49" s="216"/>
      <c r="Z49" s="218"/>
      <c r="AA49" s="216">
        <v>150</v>
      </c>
      <c r="AB49" s="216">
        <v>0</v>
      </c>
      <c r="AC49" s="377"/>
      <c r="AD49" s="377"/>
      <c r="AE49" s="377"/>
      <c r="AF49" s="377"/>
      <c r="AG49" s="377"/>
      <c r="AH49" s="377"/>
      <c r="AJ49" s="235"/>
    </row>
    <row r="50" spans="1:36" ht="12.75" customHeight="1">
      <c r="A50" s="115">
        <f t="shared" si="0"/>
        <v>25</v>
      </c>
      <c r="B50" s="236">
        <v>8</v>
      </c>
      <c r="C50" s="239">
        <v>0</v>
      </c>
      <c r="D50" s="238">
        <v>160.32</v>
      </c>
      <c r="E50" s="236">
        <v>8</v>
      </c>
      <c r="F50" s="236">
        <v>1</v>
      </c>
      <c r="G50" s="240">
        <v>112.52</v>
      </c>
      <c r="H50" s="236"/>
      <c r="I50" s="236"/>
      <c r="J50" s="241"/>
      <c r="K50" s="241"/>
      <c r="L50" s="242">
        <v>11.6</v>
      </c>
      <c r="M50" s="243">
        <v>123</v>
      </c>
      <c r="N50" s="244"/>
      <c r="O50" s="245"/>
      <c r="P50" s="246"/>
      <c r="Q50" s="244"/>
      <c r="R50" s="244"/>
      <c r="S50" s="244"/>
      <c r="T50" s="244"/>
      <c r="U50" s="244"/>
      <c r="V50" s="244"/>
      <c r="W50" s="244"/>
      <c r="X50" s="244"/>
      <c r="Y50" s="244"/>
      <c r="Z50" s="247"/>
      <c r="AA50" s="244">
        <v>150</v>
      </c>
      <c r="AB50" s="244">
        <v>0</v>
      </c>
      <c r="AC50" s="379"/>
      <c r="AD50" s="379"/>
      <c r="AE50" s="379"/>
      <c r="AF50" s="379"/>
      <c r="AG50" s="379"/>
      <c r="AH50" s="379"/>
      <c r="AJ50" s="235"/>
    </row>
    <row r="51" spans="1:36" ht="12.75" customHeight="1">
      <c r="A51" s="208">
        <f t="shared" si="0"/>
        <v>26</v>
      </c>
      <c r="B51" s="209">
        <v>8</v>
      </c>
      <c r="C51" s="211">
        <v>0</v>
      </c>
      <c r="D51" s="210">
        <v>160.32</v>
      </c>
      <c r="E51" s="209">
        <v>8</v>
      </c>
      <c r="F51" s="209">
        <v>11</v>
      </c>
      <c r="G51" s="212">
        <v>124.12</v>
      </c>
      <c r="H51" s="209"/>
      <c r="I51" s="209"/>
      <c r="J51" s="213"/>
      <c r="K51" s="213"/>
      <c r="L51" s="214">
        <v>11.6</v>
      </c>
      <c r="M51" s="215">
        <v>123</v>
      </c>
      <c r="N51" s="216"/>
      <c r="O51" s="216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8"/>
      <c r="AA51" s="216">
        <v>150</v>
      </c>
      <c r="AB51" s="216">
        <v>0</v>
      </c>
      <c r="AC51" s="377"/>
      <c r="AD51" s="377"/>
      <c r="AE51" s="377"/>
      <c r="AF51" s="377"/>
      <c r="AG51" s="377"/>
      <c r="AH51" s="377"/>
      <c r="AJ51" s="235"/>
    </row>
    <row r="52" spans="1:36" ht="12.75" customHeight="1">
      <c r="A52" s="115">
        <f t="shared" si="0"/>
        <v>27</v>
      </c>
      <c r="B52" s="236">
        <v>8</v>
      </c>
      <c r="C52" s="239">
        <v>0</v>
      </c>
      <c r="D52" s="238">
        <v>160.32</v>
      </c>
      <c r="E52" s="236">
        <v>9</v>
      </c>
      <c r="F52" s="236">
        <v>9</v>
      </c>
      <c r="G52" s="240">
        <v>135.72</v>
      </c>
      <c r="H52" s="236"/>
      <c r="I52" s="236"/>
      <c r="J52" s="241"/>
      <c r="K52" s="241"/>
      <c r="L52" s="242">
        <v>11.6</v>
      </c>
      <c r="M52" s="243">
        <v>123</v>
      </c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7"/>
      <c r="AA52" s="244">
        <v>150</v>
      </c>
      <c r="AB52" s="244">
        <v>0</v>
      </c>
      <c r="AC52" s="379"/>
      <c r="AD52" s="379"/>
      <c r="AE52" s="379"/>
      <c r="AF52" s="379"/>
      <c r="AG52" s="379"/>
      <c r="AH52" s="379"/>
      <c r="AJ52" s="235"/>
    </row>
    <row r="53" spans="1:36" ht="12.75" customHeight="1">
      <c r="A53" s="208">
        <f t="shared" si="0"/>
        <v>28</v>
      </c>
      <c r="B53" s="209">
        <v>8</v>
      </c>
      <c r="C53" s="211">
        <v>0</v>
      </c>
      <c r="D53" s="210">
        <v>160.32</v>
      </c>
      <c r="E53" s="209">
        <v>10</v>
      </c>
      <c r="F53" s="209">
        <v>8</v>
      </c>
      <c r="G53" s="212">
        <v>148.47999999999999</v>
      </c>
      <c r="H53" s="209"/>
      <c r="I53" s="209"/>
      <c r="J53" s="213"/>
      <c r="K53" s="213"/>
      <c r="L53" s="214">
        <v>12.76</v>
      </c>
      <c r="M53" s="215">
        <v>120</v>
      </c>
      <c r="N53" s="216"/>
      <c r="O53" s="217"/>
      <c r="P53" s="265"/>
      <c r="Q53" s="216"/>
      <c r="R53" s="216"/>
      <c r="S53" s="216"/>
      <c r="T53" s="216"/>
      <c r="U53" s="216"/>
      <c r="V53" s="216"/>
      <c r="W53" s="216"/>
      <c r="X53" s="216"/>
      <c r="Y53" s="216"/>
      <c r="Z53" s="218"/>
      <c r="AA53" s="216">
        <v>150</v>
      </c>
      <c r="AB53" s="216">
        <v>0</v>
      </c>
      <c r="AC53" s="377"/>
      <c r="AD53" s="377"/>
      <c r="AE53" s="377"/>
      <c r="AF53" s="377"/>
      <c r="AG53" s="377"/>
      <c r="AH53" s="377"/>
      <c r="AJ53" s="235"/>
    </row>
    <row r="54" spans="1:36" ht="12.75" customHeight="1">
      <c r="A54" s="115">
        <f t="shared" si="0"/>
        <v>29</v>
      </c>
      <c r="B54" s="236">
        <v>8</v>
      </c>
      <c r="C54" s="239">
        <v>0</v>
      </c>
      <c r="D54" s="238">
        <v>160.32</v>
      </c>
      <c r="E54" s="236">
        <v>11</v>
      </c>
      <c r="F54" s="236">
        <v>7</v>
      </c>
      <c r="G54" s="240">
        <v>161.24</v>
      </c>
      <c r="H54" s="236"/>
      <c r="I54" s="236"/>
      <c r="J54" s="241"/>
      <c r="K54" s="241"/>
      <c r="L54" s="242">
        <v>12.76</v>
      </c>
      <c r="M54" s="243">
        <v>120</v>
      </c>
      <c r="N54" s="244"/>
      <c r="O54" s="245"/>
      <c r="P54" s="246"/>
      <c r="Q54" s="244"/>
      <c r="R54" s="244"/>
      <c r="S54" s="244"/>
      <c r="T54" s="244"/>
      <c r="U54" s="244"/>
      <c r="V54" s="244"/>
      <c r="W54" s="244"/>
      <c r="X54" s="244"/>
      <c r="Y54" s="244"/>
      <c r="Z54" s="247"/>
      <c r="AA54" s="244">
        <v>150</v>
      </c>
      <c r="AB54" s="244">
        <v>0</v>
      </c>
      <c r="AC54" s="379"/>
      <c r="AD54" s="379"/>
      <c r="AE54" s="379"/>
      <c r="AF54" s="379"/>
      <c r="AG54" s="379"/>
      <c r="AH54" s="379"/>
      <c r="AJ54" s="235"/>
    </row>
    <row r="55" spans="1:36" ht="12.75" customHeight="1">
      <c r="A55" s="115">
        <f t="shared" si="0"/>
        <v>30</v>
      </c>
      <c r="B55" s="236">
        <v>8</v>
      </c>
      <c r="C55" s="239">
        <v>0</v>
      </c>
      <c r="D55" s="238">
        <v>160.32</v>
      </c>
      <c r="E55" s="236">
        <v>12</v>
      </c>
      <c r="F55" s="236">
        <v>6</v>
      </c>
      <c r="G55" s="240">
        <v>174</v>
      </c>
      <c r="H55" s="236"/>
      <c r="I55" s="236"/>
      <c r="J55" s="241"/>
      <c r="K55" s="241"/>
      <c r="L55" s="242">
        <v>12.76</v>
      </c>
      <c r="M55" s="243">
        <v>120</v>
      </c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7"/>
      <c r="AA55" s="244">
        <v>150</v>
      </c>
      <c r="AB55" s="244">
        <v>0</v>
      </c>
      <c r="AC55" s="379"/>
      <c r="AD55" s="379"/>
      <c r="AE55" s="379"/>
      <c r="AF55" s="379"/>
      <c r="AG55" s="379"/>
      <c r="AH55" s="379"/>
      <c r="AJ55" s="235"/>
    </row>
    <row r="56" spans="1:36" ht="12.75" customHeight="1">
      <c r="A56" s="135">
        <v>31</v>
      </c>
      <c r="B56" s="254">
        <v>8</v>
      </c>
      <c r="C56" s="255">
        <v>0</v>
      </c>
      <c r="D56" s="238">
        <v>160.32</v>
      </c>
      <c r="E56" s="236">
        <v>13</v>
      </c>
      <c r="F56" s="236">
        <v>5</v>
      </c>
      <c r="G56" s="240">
        <v>185.6</v>
      </c>
      <c r="H56" s="236"/>
      <c r="I56" s="236"/>
      <c r="J56" s="241"/>
      <c r="K56" s="241"/>
      <c r="L56" s="242">
        <v>12.76</v>
      </c>
      <c r="M56" s="243">
        <v>120</v>
      </c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44"/>
      <c r="Y56" s="244"/>
      <c r="Z56" s="247"/>
      <c r="AA56" s="244">
        <v>150</v>
      </c>
      <c r="AB56" s="244">
        <v>0</v>
      </c>
      <c r="AC56" s="379"/>
      <c r="AD56" s="379"/>
      <c r="AE56" s="379"/>
      <c r="AF56" s="379"/>
      <c r="AG56" s="379"/>
      <c r="AH56" s="379"/>
      <c r="AJ56" s="235"/>
    </row>
    <row r="57" spans="1:36" ht="12.75" customHeight="1">
      <c r="A57" s="139">
        <v>1</v>
      </c>
      <c r="B57" s="257">
        <v>8</v>
      </c>
      <c r="C57" s="258">
        <v>0</v>
      </c>
      <c r="D57" s="238">
        <v>160.32</v>
      </c>
      <c r="E57" s="257">
        <v>14</v>
      </c>
      <c r="F57" s="257">
        <v>5</v>
      </c>
      <c r="G57" s="240">
        <v>200.68</v>
      </c>
      <c r="H57" s="257"/>
      <c r="I57" s="257"/>
      <c r="J57" s="241"/>
      <c r="K57" s="241"/>
      <c r="L57" s="242">
        <v>15.08</v>
      </c>
      <c r="M57" s="243">
        <v>123</v>
      </c>
      <c r="N57" s="259"/>
      <c r="O57" s="336">
        <v>43617</v>
      </c>
      <c r="P57" s="259">
        <v>2327565</v>
      </c>
      <c r="Q57" s="259">
        <v>14</v>
      </c>
      <c r="R57" s="259">
        <v>5</v>
      </c>
      <c r="S57" s="259">
        <v>1</v>
      </c>
      <c r="T57" s="259">
        <v>3</v>
      </c>
      <c r="U57" s="259">
        <v>182</v>
      </c>
      <c r="V57" s="259"/>
      <c r="W57" s="259"/>
      <c r="X57" s="244"/>
      <c r="Y57" s="244"/>
      <c r="Z57" s="247"/>
      <c r="AA57" s="244">
        <v>150</v>
      </c>
      <c r="AB57" s="244">
        <v>0</v>
      </c>
      <c r="AC57" s="379"/>
      <c r="AD57" s="379"/>
      <c r="AE57" s="379"/>
      <c r="AF57" s="379"/>
      <c r="AG57" s="379"/>
      <c r="AH57" s="379"/>
      <c r="AJ57" s="235"/>
    </row>
    <row r="58" spans="1:36" ht="12.75" customHeight="1">
      <c r="A58" s="6"/>
      <c r="B58" s="260"/>
      <c r="C58" s="260"/>
      <c r="D58" s="260"/>
      <c r="E58" s="260"/>
      <c r="F58" s="260"/>
      <c r="G58" s="260"/>
      <c r="H58" s="260"/>
      <c r="I58" s="260"/>
      <c r="J58" s="260"/>
      <c r="K58" s="261" t="s">
        <v>62</v>
      </c>
      <c r="L58" s="262">
        <f>SUM(L27:L57)</f>
        <v>294.63999999999987</v>
      </c>
      <c r="M58" s="262">
        <f>SUM(M27:M57)</f>
        <v>3819</v>
      </c>
      <c r="N58" s="263">
        <f>SUM(N27:N57)</f>
        <v>0</v>
      </c>
      <c r="O58" s="260"/>
      <c r="P58" s="260"/>
      <c r="Q58" s="260"/>
      <c r="R58" s="260"/>
      <c r="S58" s="260"/>
      <c r="T58" s="260"/>
      <c r="U58" s="263">
        <f>SUM(U27:U57)</f>
        <v>363</v>
      </c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J58" s="23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J58"/>
  <sheetViews>
    <sheetView showGridLines="0" topLeftCell="A35" zoomScaleNormal="100" workbookViewId="0">
      <selection activeCell="W27" sqref="W27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6.140625" style="1" customWidth="1"/>
    <col min="5" max="5" width="4" style="1" customWidth="1"/>
    <col min="6" max="6" width="6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7.140625" style="1" customWidth="1"/>
    <col min="19" max="19" width="3.7109375" style="1" customWidth="1"/>
    <col min="20" max="20" width="4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7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 t="s">
        <v>75</v>
      </c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 t="s">
        <v>78</v>
      </c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3"/>
      <c r="AF7" s="343"/>
      <c r="AG7" s="343"/>
      <c r="AH7" s="6"/>
    </row>
    <row r="8" spans="1:34" ht="12.75" customHeight="1">
      <c r="A8" s="6" t="s">
        <v>8</v>
      </c>
      <c r="B8" s="6"/>
      <c r="C8" s="344" t="s">
        <v>68</v>
      </c>
      <c r="D8" s="344"/>
      <c r="E8" s="344"/>
      <c r="F8" s="344"/>
      <c r="G8" s="6" t="s">
        <v>9</v>
      </c>
      <c r="H8" s="344">
        <v>2019</v>
      </c>
      <c r="I8" s="344"/>
      <c r="J8" s="6"/>
      <c r="K8" s="6" t="s">
        <v>10</v>
      </c>
      <c r="L8" s="7"/>
      <c r="M8" s="7" t="s">
        <v>85</v>
      </c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6"/>
      <c r="AF10" s="346"/>
      <c r="AG10" s="34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222.11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68">
        <v>2</v>
      </c>
      <c r="B27" s="269">
        <v>8</v>
      </c>
      <c r="C27" s="270">
        <v>0</v>
      </c>
      <c r="D27" s="240">
        <v>160.32</v>
      </c>
      <c r="E27" s="271">
        <v>1</v>
      </c>
      <c r="F27" s="271">
        <v>10</v>
      </c>
      <c r="G27" s="240">
        <v>25.52</v>
      </c>
      <c r="H27" s="271"/>
      <c r="I27" s="271"/>
      <c r="J27" s="241"/>
      <c r="K27" s="241"/>
      <c r="L27" s="242">
        <v>8.1199999999999992</v>
      </c>
      <c r="M27" s="243">
        <v>119</v>
      </c>
      <c r="N27" s="272"/>
      <c r="O27" s="273"/>
      <c r="P27" s="272"/>
      <c r="Q27" s="272"/>
      <c r="R27" s="272"/>
      <c r="S27" s="272"/>
      <c r="T27" s="272"/>
      <c r="U27" s="272"/>
      <c r="V27" s="272"/>
      <c r="W27" s="272"/>
      <c r="X27" s="272"/>
      <c r="Y27" s="272"/>
      <c r="Z27" s="252"/>
      <c r="AA27" s="272">
        <v>150</v>
      </c>
      <c r="AB27" s="272">
        <v>0</v>
      </c>
      <c r="AC27" s="379"/>
      <c r="AD27" s="379"/>
      <c r="AE27" s="379"/>
      <c r="AF27" s="379"/>
      <c r="AG27" s="379"/>
      <c r="AH27" s="379"/>
      <c r="AI27" s="235"/>
      <c r="AJ27" s="235"/>
    </row>
    <row r="28" spans="1:36" ht="12.75" customHeight="1">
      <c r="A28" s="180">
        <f t="shared" ref="A28:A55" si="0">A27+1</f>
        <v>3</v>
      </c>
      <c r="B28" s="184">
        <v>8</v>
      </c>
      <c r="C28" s="283">
        <v>0</v>
      </c>
      <c r="D28" s="183">
        <v>160.32</v>
      </c>
      <c r="E28" s="184">
        <v>2</v>
      </c>
      <c r="F28" s="284">
        <v>5</v>
      </c>
      <c r="G28" s="185">
        <v>33.64</v>
      </c>
      <c r="H28" s="184"/>
      <c r="I28" s="184"/>
      <c r="J28" s="186"/>
      <c r="K28" s="186"/>
      <c r="L28" s="187">
        <v>8.1199999999999992</v>
      </c>
      <c r="M28" s="188">
        <v>119</v>
      </c>
      <c r="N28" s="189"/>
      <c r="O28" s="285"/>
      <c r="P28" s="189"/>
      <c r="Q28" s="189"/>
      <c r="R28" s="286"/>
      <c r="S28" s="189"/>
      <c r="T28" s="286"/>
      <c r="U28" s="189"/>
      <c r="V28" s="189"/>
      <c r="W28" s="189"/>
      <c r="X28" s="189"/>
      <c r="Y28" s="189"/>
      <c r="Z28" s="190"/>
      <c r="AA28" s="189">
        <v>150</v>
      </c>
      <c r="AB28" s="189">
        <v>0</v>
      </c>
      <c r="AC28" s="380"/>
      <c r="AD28" s="380"/>
      <c r="AE28" s="380"/>
      <c r="AF28" s="380"/>
      <c r="AG28" s="380"/>
      <c r="AH28" s="380"/>
      <c r="AI28" s="235"/>
      <c r="AJ28" s="235"/>
    </row>
    <row r="29" spans="1:36" ht="12.75" customHeight="1">
      <c r="A29" s="180">
        <f t="shared" si="0"/>
        <v>4</v>
      </c>
      <c r="B29" s="184">
        <v>8</v>
      </c>
      <c r="C29" s="283">
        <v>0</v>
      </c>
      <c r="D29" s="183">
        <v>160.32</v>
      </c>
      <c r="E29" s="184">
        <v>3</v>
      </c>
      <c r="F29" s="284">
        <v>0</v>
      </c>
      <c r="G29" s="185">
        <v>41.76</v>
      </c>
      <c r="H29" s="184"/>
      <c r="I29" s="184"/>
      <c r="J29" s="186"/>
      <c r="K29" s="186"/>
      <c r="L29" s="187">
        <v>8.1199999999999992</v>
      </c>
      <c r="M29" s="188">
        <v>119</v>
      </c>
      <c r="N29" s="189"/>
      <c r="O29" s="285"/>
      <c r="P29" s="287"/>
      <c r="Q29" s="189"/>
      <c r="R29" s="189"/>
      <c r="S29" s="189"/>
      <c r="T29" s="189"/>
      <c r="U29" s="189"/>
      <c r="V29" s="189"/>
      <c r="W29" s="189"/>
      <c r="X29" s="189"/>
      <c r="Y29" s="189"/>
      <c r="Z29" s="190"/>
      <c r="AA29" s="189">
        <v>150</v>
      </c>
      <c r="AB29" s="189">
        <v>0</v>
      </c>
      <c r="AC29" s="380"/>
      <c r="AD29" s="380"/>
      <c r="AE29" s="380"/>
      <c r="AF29" s="380"/>
      <c r="AG29" s="380"/>
      <c r="AH29" s="380"/>
      <c r="AI29" s="235"/>
      <c r="AJ29" s="235"/>
    </row>
    <row r="30" spans="1:36" ht="12.75" customHeight="1">
      <c r="A30" s="274">
        <f t="shared" si="0"/>
        <v>5</v>
      </c>
      <c r="B30" s="236">
        <v>8</v>
      </c>
      <c r="C30" s="276">
        <v>0</v>
      </c>
      <c r="D30" s="238">
        <v>160.32</v>
      </c>
      <c r="E30" s="236">
        <v>3</v>
      </c>
      <c r="F30" s="239">
        <v>7</v>
      </c>
      <c r="G30" s="240">
        <v>49.88</v>
      </c>
      <c r="H30" s="236"/>
      <c r="I30" s="236"/>
      <c r="J30" s="241"/>
      <c r="K30" s="241"/>
      <c r="L30" s="242">
        <v>8.1199999999999992</v>
      </c>
      <c r="M30" s="243">
        <v>119</v>
      </c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7"/>
      <c r="AA30" s="244">
        <v>150</v>
      </c>
      <c r="AB30" s="244">
        <v>0</v>
      </c>
      <c r="AC30" s="379"/>
      <c r="AD30" s="379"/>
      <c r="AE30" s="379"/>
      <c r="AF30" s="379"/>
      <c r="AG30" s="379"/>
      <c r="AH30" s="379"/>
      <c r="AI30" s="235"/>
      <c r="AJ30" s="235"/>
    </row>
    <row r="31" spans="1:36" ht="12.75" customHeight="1">
      <c r="A31" s="180">
        <f t="shared" si="0"/>
        <v>6</v>
      </c>
      <c r="B31" s="184">
        <v>8</v>
      </c>
      <c r="C31" s="283">
        <v>0</v>
      </c>
      <c r="D31" s="183">
        <v>160.32</v>
      </c>
      <c r="E31" s="184">
        <v>4</v>
      </c>
      <c r="F31" s="284">
        <v>2</v>
      </c>
      <c r="G31" s="185">
        <v>58</v>
      </c>
      <c r="H31" s="184"/>
      <c r="I31" s="184"/>
      <c r="J31" s="186"/>
      <c r="K31" s="186"/>
      <c r="L31" s="187">
        <v>8.1199999999999992</v>
      </c>
      <c r="M31" s="188">
        <v>119</v>
      </c>
      <c r="N31" s="189"/>
      <c r="O31" s="285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90"/>
      <c r="AA31" s="189">
        <v>150</v>
      </c>
      <c r="AB31" s="189">
        <v>0</v>
      </c>
      <c r="AC31" s="380"/>
      <c r="AD31" s="380"/>
      <c r="AE31" s="380"/>
      <c r="AF31" s="380"/>
      <c r="AG31" s="380"/>
      <c r="AH31" s="380"/>
      <c r="AI31" s="235"/>
      <c r="AJ31" s="235"/>
    </row>
    <row r="32" spans="1:36" ht="12.75" customHeight="1">
      <c r="A32" s="180">
        <f t="shared" si="0"/>
        <v>7</v>
      </c>
      <c r="B32" s="184">
        <v>8</v>
      </c>
      <c r="C32" s="283">
        <v>0</v>
      </c>
      <c r="D32" s="183">
        <v>160.32</v>
      </c>
      <c r="E32" s="184">
        <v>4</v>
      </c>
      <c r="F32" s="284">
        <v>9</v>
      </c>
      <c r="G32" s="185">
        <v>66.12</v>
      </c>
      <c r="H32" s="184"/>
      <c r="I32" s="184"/>
      <c r="J32" s="186"/>
      <c r="K32" s="186"/>
      <c r="L32" s="187">
        <v>8.1199999999999992</v>
      </c>
      <c r="M32" s="188">
        <v>115</v>
      </c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90"/>
      <c r="AA32" s="189">
        <v>150</v>
      </c>
      <c r="AB32" s="189">
        <v>0</v>
      </c>
      <c r="AC32" s="380"/>
      <c r="AD32" s="380"/>
      <c r="AE32" s="380"/>
      <c r="AF32" s="380"/>
      <c r="AG32" s="380"/>
      <c r="AH32" s="380"/>
      <c r="AI32" s="235"/>
      <c r="AJ32" s="235"/>
    </row>
    <row r="33" spans="1:36" ht="12.75" customHeight="1">
      <c r="A33" s="274">
        <f t="shared" si="0"/>
        <v>8</v>
      </c>
      <c r="B33" s="248">
        <v>8</v>
      </c>
      <c r="C33" s="277">
        <v>0</v>
      </c>
      <c r="D33" s="249">
        <v>160.32</v>
      </c>
      <c r="E33" s="248">
        <v>5</v>
      </c>
      <c r="F33" s="250">
        <v>4</v>
      </c>
      <c r="G33" s="224">
        <v>74.239999999999995</v>
      </c>
      <c r="H33" s="248"/>
      <c r="I33" s="248"/>
      <c r="J33" s="227"/>
      <c r="K33" s="227"/>
      <c r="L33" s="228">
        <v>8.1199999999999992</v>
      </c>
      <c r="M33" s="229">
        <v>119</v>
      </c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78"/>
      <c r="AA33" s="251">
        <v>150</v>
      </c>
      <c r="AB33" s="251">
        <v>0</v>
      </c>
      <c r="AC33" s="381"/>
      <c r="AD33" s="381"/>
      <c r="AE33" s="381"/>
      <c r="AF33" s="381"/>
      <c r="AG33" s="381"/>
      <c r="AH33" s="381"/>
      <c r="AI33" s="235"/>
      <c r="AJ33" s="235"/>
    </row>
    <row r="34" spans="1:36" ht="12.75" customHeight="1">
      <c r="A34" s="274">
        <f t="shared" si="0"/>
        <v>9</v>
      </c>
      <c r="B34" s="236">
        <v>8</v>
      </c>
      <c r="C34" s="275">
        <v>0</v>
      </c>
      <c r="D34" s="238">
        <v>160.32</v>
      </c>
      <c r="E34" s="236">
        <v>5</v>
      </c>
      <c r="F34" s="239">
        <v>11</v>
      </c>
      <c r="G34" s="240">
        <v>82.36</v>
      </c>
      <c r="H34" s="236"/>
      <c r="I34" s="236"/>
      <c r="J34" s="241"/>
      <c r="K34" s="241"/>
      <c r="L34" s="242">
        <v>8.1199999999999992</v>
      </c>
      <c r="M34" s="243">
        <v>119</v>
      </c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7"/>
      <c r="AA34" s="244">
        <v>150</v>
      </c>
      <c r="AB34" s="244">
        <v>0</v>
      </c>
      <c r="AC34" s="379"/>
      <c r="AD34" s="379"/>
      <c r="AE34" s="379"/>
      <c r="AF34" s="379"/>
      <c r="AG34" s="379"/>
      <c r="AH34" s="379"/>
      <c r="AI34" s="235"/>
      <c r="AJ34" s="235"/>
    </row>
    <row r="35" spans="1:36" ht="12.75" customHeight="1">
      <c r="A35" s="274">
        <f t="shared" si="0"/>
        <v>10</v>
      </c>
      <c r="B35" s="236">
        <v>8</v>
      </c>
      <c r="C35" s="239">
        <v>0</v>
      </c>
      <c r="D35" s="238">
        <v>160.32</v>
      </c>
      <c r="E35" s="236">
        <v>6</v>
      </c>
      <c r="F35" s="239">
        <v>6</v>
      </c>
      <c r="G35" s="240">
        <v>90.48</v>
      </c>
      <c r="H35" s="236"/>
      <c r="I35" s="236"/>
      <c r="J35" s="241"/>
      <c r="K35" s="241"/>
      <c r="L35" s="242">
        <v>8.1199999999999992</v>
      </c>
      <c r="M35" s="243">
        <v>119</v>
      </c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7"/>
      <c r="AA35" s="244">
        <v>150</v>
      </c>
      <c r="AB35" s="244">
        <v>0</v>
      </c>
      <c r="AC35" s="379"/>
      <c r="AD35" s="379"/>
      <c r="AE35" s="379"/>
      <c r="AF35" s="379"/>
      <c r="AG35" s="379"/>
      <c r="AH35" s="379"/>
      <c r="AI35" s="235"/>
      <c r="AJ35" s="235"/>
    </row>
    <row r="36" spans="1:36" ht="12.75" customHeight="1">
      <c r="A36" s="274">
        <f t="shared" si="0"/>
        <v>11</v>
      </c>
      <c r="B36" s="236">
        <v>8</v>
      </c>
      <c r="C36" s="239">
        <v>0</v>
      </c>
      <c r="D36" s="238">
        <v>160.32</v>
      </c>
      <c r="E36" s="236">
        <v>7</v>
      </c>
      <c r="F36" s="236">
        <v>1</v>
      </c>
      <c r="G36" s="240">
        <v>98.6</v>
      </c>
      <c r="H36" s="236"/>
      <c r="I36" s="236"/>
      <c r="J36" s="241"/>
      <c r="K36" s="241"/>
      <c r="L36" s="242">
        <v>8.1199999999999992</v>
      </c>
      <c r="M36" s="243">
        <v>119</v>
      </c>
      <c r="N36" s="244"/>
      <c r="O36" s="245"/>
      <c r="P36" s="246"/>
      <c r="Q36" s="244"/>
      <c r="R36" s="244"/>
      <c r="S36" s="244"/>
      <c r="T36" s="244"/>
      <c r="U36" s="244"/>
      <c r="V36" s="244"/>
      <c r="W36" s="244"/>
      <c r="X36" s="244"/>
      <c r="Y36" s="244"/>
      <c r="Z36" s="247"/>
      <c r="AA36" s="244">
        <v>150</v>
      </c>
      <c r="AB36" s="244">
        <v>0</v>
      </c>
      <c r="AC36" s="382"/>
      <c r="AD36" s="382"/>
      <c r="AE36" s="382"/>
      <c r="AF36" s="382"/>
      <c r="AG36" s="382"/>
      <c r="AH36" s="382"/>
      <c r="AI36" s="235"/>
      <c r="AJ36" s="235"/>
    </row>
    <row r="37" spans="1:36" ht="12.75" customHeight="1">
      <c r="A37" s="180">
        <f t="shared" si="0"/>
        <v>12</v>
      </c>
      <c r="B37" s="184">
        <v>8</v>
      </c>
      <c r="C37" s="284">
        <v>0</v>
      </c>
      <c r="D37" s="183">
        <v>160.32</v>
      </c>
      <c r="E37" s="184">
        <v>7</v>
      </c>
      <c r="F37" s="184">
        <v>8</v>
      </c>
      <c r="G37" s="185">
        <v>106.72</v>
      </c>
      <c r="H37" s="184"/>
      <c r="I37" s="184"/>
      <c r="J37" s="186"/>
      <c r="K37" s="186"/>
      <c r="L37" s="187">
        <v>8.1199999999999992</v>
      </c>
      <c r="M37" s="188">
        <v>120</v>
      </c>
      <c r="N37" s="189"/>
      <c r="O37" s="285"/>
      <c r="P37" s="189"/>
      <c r="Q37" s="189"/>
      <c r="R37" s="189"/>
      <c r="S37" s="189"/>
      <c r="T37" s="189"/>
      <c r="U37" s="189"/>
      <c r="V37" s="189"/>
      <c r="W37" s="189"/>
      <c r="X37" s="189"/>
      <c r="Y37" s="189"/>
      <c r="Z37" s="190"/>
      <c r="AA37" s="189">
        <v>150</v>
      </c>
      <c r="AB37" s="189">
        <v>0</v>
      </c>
      <c r="AC37" s="380"/>
      <c r="AD37" s="380"/>
      <c r="AE37" s="380"/>
      <c r="AF37" s="380"/>
      <c r="AG37" s="380"/>
      <c r="AH37" s="380"/>
      <c r="AI37" s="235"/>
      <c r="AJ37" s="235"/>
    </row>
    <row r="38" spans="1:36" ht="12.75" customHeight="1">
      <c r="A38" s="180">
        <f t="shared" si="0"/>
        <v>13</v>
      </c>
      <c r="B38" s="184">
        <v>8</v>
      </c>
      <c r="C38" s="284">
        <v>0</v>
      </c>
      <c r="D38" s="183">
        <v>160.32</v>
      </c>
      <c r="E38" s="184">
        <v>8</v>
      </c>
      <c r="F38" s="184">
        <v>3</v>
      </c>
      <c r="G38" s="185">
        <v>114.84</v>
      </c>
      <c r="H38" s="184"/>
      <c r="I38" s="184"/>
      <c r="J38" s="186"/>
      <c r="K38" s="186"/>
      <c r="L38" s="187">
        <v>8.1199999999999992</v>
      </c>
      <c r="M38" s="188">
        <v>120</v>
      </c>
      <c r="N38" s="189"/>
      <c r="O38" s="285"/>
      <c r="P38" s="189"/>
      <c r="Q38" s="189"/>
      <c r="R38" s="189"/>
      <c r="S38" s="189"/>
      <c r="T38" s="286"/>
      <c r="U38" s="189"/>
      <c r="V38" s="189"/>
      <c r="W38" s="189"/>
      <c r="X38" s="189"/>
      <c r="Y38" s="189"/>
      <c r="Z38" s="190"/>
      <c r="AA38" s="189">
        <v>150</v>
      </c>
      <c r="AB38" s="189">
        <v>0</v>
      </c>
      <c r="AC38" s="380"/>
      <c r="AD38" s="380"/>
      <c r="AE38" s="380"/>
      <c r="AF38" s="380"/>
      <c r="AG38" s="380"/>
      <c r="AH38" s="380"/>
      <c r="AI38" s="235"/>
      <c r="AJ38" s="235"/>
    </row>
    <row r="39" spans="1:36" ht="12.75" customHeight="1">
      <c r="A39" s="274">
        <f t="shared" si="0"/>
        <v>14</v>
      </c>
      <c r="B39" s="236">
        <v>8</v>
      </c>
      <c r="C39" s="239">
        <v>0</v>
      </c>
      <c r="D39" s="238">
        <v>160.32</v>
      </c>
      <c r="E39" s="236">
        <v>8</v>
      </c>
      <c r="F39" s="236">
        <v>10</v>
      </c>
      <c r="G39" s="240">
        <v>122.96</v>
      </c>
      <c r="H39" s="236"/>
      <c r="I39" s="236"/>
      <c r="J39" s="241"/>
      <c r="K39" s="241"/>
      <c r="L39" s="242">
        <v>8.1199999999999992</v>
      </c>
      <c r="M39" s="243">
        <v>120</v>
      </c>
      <c r="N39" s="244"/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/>
      <c r="Z39" s="247"/>
      <c r="AA39" s="244">
        <v>150</v>
      </c>
      <c r="AB39" s="244">
        <v>0</v>
      </c>
      <c r="AC39" s="379"/>
      <c r="AD39" s="379"/>
      <c r="AE39" s="379"/>
      <c r="AF39" s="379"/>
      <c r="AG39" s="379"/>
      <c r="AH39" s="379"/>
      <c r="AI39" s="235"/>
      <c r="AJ39" s="235"/>
    </row>
    <row r="40" spans="1:36" ht="12.75" customHeight="1">
      <c r="A40" s="180">
        <f t="shared" si="0"/>
        <v>15</v>
      </c>
      <c r="B40" s="184">
        <v>8</v>
      </c>
      <c r="C40" s="284">
        <v>0</v>
      </c>
      <c r="D40" s="183">
        <v>160.32</v>
      </c>
      <c r="E40" s="184">
        <v>9</v>
      </c>
      <c r="F40" s="284">
        <v>5</v>
      </c>
      <c r="G40" s="185">
        <v>131.08000000000001</v>
      </c>
      <c r="H40" s="184"/>
      <c r="I40" s="184"/>
      <c r="J40" s="186"/>
      <c r="K40" s="186"/>
      <c r="L40" s="187">
        <v>8.1199999999999992</v>
      </c>
      <c r="M40" s="188">
        <v>120</v>
      </c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90"/>
      <c r="AA40" s="189">
        <v>150</v>
      </c>
      <c r="AB40" s="189">
        <v>0</v>
      </c>
      <c r="AC40" s="380"/>
      <c r="AD40" s="380"/>
      <c r="AE40" s="380"/>
      <c r="AF40" s="380"/>
      <c r="AG40" s="380"/>
      <c r="AH40" s="380"/>
      <c r="AI40" s="235"/>
      <c r="AJ40" s="235"/>
    </row>
    <row r="41" spans="1:36" ht="12.75" customHeight="1">
      <c r="A41" s="274">
        <f t="shared" si="0"/>
        <v>16</v>
      </c>
      <c r="B41" s="236">
        <v>8</v>
      </c>
      <c r="C41" s="239">
        <v>0</v>
      </c>
      <c r="D41" s="238">
        <v>160.32</v>
      </c>
      <c r="E41" s="236">
        <v>10</v>
      </c>
      <c r="F41" s="239">
        <v>0</v>
      </c>
      <c r="G41" s="240">
        <v>139.19999999999999</v>
      </c>
      <c r="H41" s="236"/>
      <c r="I41" s="236"/>
      <c r="J41" s="241"/>
      <c r="K41" s="241"/>
      <c r="L41" s="242">
        <v>8.1199999999999992</v>
      </c>
      <c r="M41" s="243">
        <v>120</v>
      </c>
      <c r="N41" s="244"/>
      <c r="O41" s="245"/>
      <c r="P41" s="246"/>
      <c r="Q41" s="244"/>
      <c r="R41" s="244"/>
      <c r="S41" s="244"/>
      <c r="T41" s="244"/>
      <c r="U41" s="244"/>
      <c r="V41" s="244"/>
      <c r="W41" s="244"/>
      <c r="X41" s="244"/>
      <c r="Y41" s="244"/>
      <c r="Z41" s="247"/>
      <c r="AA41" s="244">
        <v>150</v>
      </c>
      <c r="AB41" s="244">
        <v>0</v>
      </c>
      <c r="AC41" s="379"/>
      <c r="AD41" s="379"/>
      <c r="AE41" s="379"/>
      <c r="AF41" s="379"/>
      <c r="AG41" s="379"/>
      <c r="AH41" s="379"/>
      <c r="AI41" s="235"/>
      <c r="AJ41" s="235"/>
    </row>
    <row r="42" spans="1:36" ht="12.75" customHeight="1">
      <c r="A42" s="180">
        <f t="shared" si="0"/>
        <v>17</v>
      </c>
      <c r="B42" s="184">
        <v>8</v>
      </c>
      <c r="C42" s="284">
        <v>0</v>
      </c>
      <c r="D42" s="183">
        <v>160.32</v>
      </c>
      <c r="E42" s="184">
        <v>10</v>
      </c>
      <c r="F42" s="184">
        <v>7</v>
      </c>
      <c r="G42" s="185">
        <v>147.32</v>
      </c>
      <c r="H42" s="184"/>
      <c r="I42" s="184"/>
      <c r="J42" s="186"/>
      <c r="K42" s="186"/>
      <c r="L42" s="187">
        <v>8.1199999999999992</v>
      </c>
      <c r="M42" s="188">
        <v>120</v>
      </c>
      <c r="N42" s="189"/>
      <c r="O42" s="285"/>
      <c r="P42" s="287"/>
      <c r="Q42" s="189"/>
      <c r="R42" s="189"/>
      <c r="S42" s="189"/>
      <c r="T42" s="189"/>
      <c r="U42" s="189"/>
      <c r="V42" s="189"/>
      <c r="W42" s="189"/>
      <c r="X42" s="189"/>
      <c r="Y42" s="189"/>
      <c r="Z42" s="190"/>
      <c r="AA42" s="189">
        <v>150</v>
      </c>
      <c r="AB42" s="189">
        <v>0</v>
      </c>
      <c r="AC42" s="380"/>
      <c r="AD42" s="380"/>
      <c r="AE42" s="380"/>
      <c r="AF42" s="380"/>
      <c r="AG42" s="380"/>
      <c r="AH42" s="380"/>
      <c r="AI42" s="235"/>
      <c r="AJ42" s="235"/>
    </row>
    <row r="43" spans="1:36" ht="12.75" customHeight="1">
      <c r="A43" s="180">
        <f t="shared" si="0"/>
        <v>18</v>
      </c>
      <c r="B43" s="184">
        <v>8</v>
      </c>
      <c r="C43" s="284">
        <v>0</v>
      </c>
      <c r="D43" s="183">
        <v>160.32</v>
      </c>
      <c r="E43" s="184">
        <v>11</v>
      </c>
      <c r="F43" s="184">
        <v>2</v>
      </c>
      <c r="G43" s="185">
        <v>155.44</v>
      </c>
      <c r="H43" s="184"/>
      <c r="I43" s="184"/>
      <c r="J43" s="186"/>
      <c r="K43" s="186"/>
      <c r="L43" s="187">
        <v>8.1199999999999992</v>
      </c>
      <c r="M43" s="188">
        <v>120</v>
      </c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90"/>
      <c r="AA43" s="189">
        <v>150</v>
      </c>
      <c r="AB43" s="189">
        <v>0</v>
      </c>
      <c r="AC43" s="380"/>
      <c r="AD43" s="380"/>
      <c r="AE43" s="380"/>
      <c r="AF43" s="380"/>
      <c r="AG43" s="380"/>
      <c r="AH43" s="380"/>
      <c r="AI43" s="235"/>
      <c r="AJ43" s="235"/>
    </row>
    <row r="44" spans="1:36" ht="12.75" customHeight="1">
      <c r="A44" s="274">
        <f t="shared" si="0"/>
        <v>19</v>
      </c>
      <c r="B44" s="236">
        <v>8</v>
      </c>
      <c r="C44" s="239">
        <v>0</v>
      </c>
      <c r="D44" s="238">
        <v>160.32</v>
      </c>
      <c r="E44" s="236">
        <v>11</v>
      </c>
      <c r="F44" s="236">
        <v>9</v>
      </c>
      <c r="G44" s="240">
        <v>163.56</v>
      </c>
      <c r="H44" s="236"/>
      <c r="I44" s="236"/>
      <c r="J44" s="241"/>
      <c r="K44" s="241"/>
      <c r="L44" s="242">
        <v>8.1199999999999992</v>
      </c>
      <c r="M44" s="243">
        <v>120</v>
      </c>
      <c r="N44" s="244"/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7"/>
      <c r="AA44" s="244">
        <v>150</v>
      </c>
      <c r="AB44" s="244">
        <v>0</v>
      </c>
      <c r="AC44" s="379"/>
      <c r="AD44" s="379"/>
      <c r="AE44" s="379"/>
      <c r="AF44" s="379"/>
      <c r="AG44" s="379"/>
      <c r="AH44" s="379"/>
      <c r="AI44" s="235"/>
      <c r="AJ44" s="235"/>
    </row>
    <row r="45" spans="1:36" ht="12.75" customHeight="1">
      <c r="A45" s="274">
        <f t="shared" si="0"/>
        <v>20</v>
      </c>
      <c r="B45" s="236">
        <v>8</v>
      </c>
      <c r="C45" s="239">
        <v>0</v>
      </c>
      <c r="D45" s="238">
        <v>160.32</v>
      </c>
      <c r="E45" s="236">
        <v>12</v>
      </c>
      <c r="F45" s="236">
        <v>4</v>
      </c>
      <c r="G45" s="240">
        <v>171.68</v>
      </c>
      <c r="H45" s="236"/>
      <c r="I45" s="236"/>
      <c r="J45" s="241"/>
      <c r="K45" s="241"/>
      <c r="L45" s="242">
        <v>8.1199999999999992</v>
      </c>
      <c r="M45" s="243">
        <v>120</v>
      </c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7"/>
      <c r="AA45" s="244">
        <v>150</v>
      </c>
      <c r="AB45" s="244">
        <v>0</v>
      </c>
      <c r="AC45" s="379"/>
      <c r="AD45" s="379"/>
      <c r="AE45" s="379"/>
      <c r="AF45" s="379"/>
      <c r="AG45" s="379"/>
      <c r="AH45" s="379"/>
      <c r="AI45" s="235"/>
      <c r="AJ45" s="235"/>
    </row>
    <row r="46" spans="1:36" ht="12.75" customHeight="1">
      <c r="A46" s="180">
        <f t="shared" si="0"/>
        <v>21</v>
      </c>
      <c r="B46" s="184">
        <v>8</v>
      </c>
      <c r="C46" s="284">
        <v>0</v>
      </c>
      <c r="D46" s="183">
        <v>160.32</v>
      </c>
      <c r="E46" s="184">
        <v>12</v>
      </c>
      <c r="F46" s="184">
        <v>11</v>
      </c>
      <c r="G46" s="185">
        <v>179.8</v>
      </c>
      <c r="H46" s="184"/>
      <c r="I46" s="184"/>
      <c r="J46" s="186"/>
      <c r="K46" s="186"/>
      <c r="L46" s="187">
        <v>8.1199999999999992</v>
      </c>
      <c r="M46" s="188">
        <v>120</v>
      </c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90"/>
      <c r="AA46" s="189">
        <v>150</v>
      </c>
      <c r="AB46" s="189">
        <v>0</v>
      </c>
      <c r="AC46" s="380"/>
      <c r="AD46" s="380"/>
      <c r="AE46" s="380"/>
      <c r="AF46" s="380"/>
      <c r="AG46" s="380"/>
      <c r="AH46" s="380"/>
      <c r="AI46" s="235"/>
      <c r="AJ46" s="235"/>
    </row>
    <row r="47" spans="1:36" ht="12.75" customHeight="1">
      <c r="A47" s="180">
        <f t="shared" si="0"/>
        <v>22</v>
      </c>
      <c r="B47" s="184">
        <v>8</v>
      </c>
      <c r="C47" s="284">
        <v>0</v>
      </c>
      <c r="D47" s="183">
        <v>160.32</v>
      </c>
      <c r="E47" s="184">
        <v>13</v>
      </c>
      <c r="F47" s="184">
        <v>6</v>
      </c>
      <c r="G47" s="185">
        <v>187.92</v>
      </c>
      <c r="H47" s="184"/>
      <c r="I47" s="184"/>
      <c r="J47" s="186"/>
      <c r="K47" s="186"/>
      <c r="L47" s="187">
        <v>8.1199999999999992</v>
      </c>
      <c r="M47" s="188">
        <v>120</v>
      </c>
      <c r="N47" s="189"/>
      <c r="O47" s="285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90"/>
      <c r="AA47" s="189">
        <v>150</v>
      </c>
      <c r="AB47" s="189">
        <v>0</v>
      </c>
      <c r="AC47" s="374"/>
      <c r="AD47" s="374"/>
      <c r="AE47" s="374"/>
      <c r="AF47" s="374"/>
      <c r="AG47" s="374"/>
      <c r="AH47" s="374"/>
      <c r="AI47" s="235"/>
      <c r="AJ47" s="235"/>
    </row>
    <row r="48" spans="1:36" ht="12.75" customHeight="1">
      <c r="A48" s="180">
        <f t="shared" si="0"/>
        <v>23</v>
      </c>
      <c r="B48" s="184">
        <v>8</v>
      </c>
      <c r="C48" s="284">
        <v>0</v>
      </c>
      <c r="D48" s="183">
        <v>160.32</v>
      </c>
      <c r="E48" s="184">
        <v>14</v>
      </c>
      <c r="F48" s="184">
        <v>0</v>
      </c>
      <c r="G48" s="185">
        <v>194.88</v>
      </c>
      <c r="H48" s="184"/>
      <c r="I48" s="184"/>
      <c r="J48" s="186"/>
      <c r="K48" s="186"/>
      <c r="L48" s="187">
        <v>6.96</v>
      </c>
      <c r="M48" s="188">
        <v>120</v>
      </c>
      <c r="N48" s="189"/>
      <c r="O48" s="285"/>
      <c r="P48" s="287"/>
      <c r="Q48" s="189"/>
      <c r="R48" s="189"/>
      <c r="S48" s="189"/>
      <c r="T48" s="189"/>
      <c r="U48" s="189"/>
      <c r="V48" s="189"/>
      <c r="W48" s="189"/>
      <c r="X48" s="189"/>
      <c r="Y48" s="189"/>
      <c r="Z48" s="190"/>
      <c r="AA48" s="189">
        <v>150</v>
      </c>
      <c r="AB48" s="189">
        <v>0</v>
      </c>
      <c r="AC48" s="380"/>
      <c r="AD48" s="380"/>
      <c r="AE48" s="380"/>
      <c r="AF48" s="380"/>
      <c r="AG48" s="380"/>
      <c r="AH48" s="380"/>
      <c r="AI48" s="235"/>
      <c r="AJ48" s="235"/>
    </row>
    <row r="49" spans="1:36" ht="12.75" customHeight="1">
      <c r="A49" s="274">
        <f t="shared" si="0"/>
        <v>24</v>
      </c>
      <c r="B49" s="248">
        <v>8</v>
      </c>
      <c r="C49" s="250">
        <v>0</v>
      </c>
      <c r="D49" s="249">
        <v>160.32</v>
      </c>
      <c r="E49" s="248">
        <v>14</v>
      </c>
      <c r="F49" s="248">
        <v>5</v>
      </c>
      <c r="G49" s="224">
        <v>200.68</v>
      </c>
      <c r="H49" s="248"/>
      <c r="I49" s="248"/>
      <c r="J49" s="227"/>
      <c r="K49" s="227"/>
      <c r="L49" s="228">
        <v>5.8</v>
      </c>
      <c r="M49" s="229">
        <v>118</v>
      </c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78"/>
      <c r="AA49" s="251">
        <v>150</v>
      </c>
      <c r="AB49" s="251">
        <v>0</v>
      </c>
      <c r="AC49" s="381"/>
      <c r="AD49" s="381"/>
      <c r="AE49" s="381"/>
      <c r="AF49" s="381"/>
      <c r="AG49" s="381"/>
      <c r="AH49" s="381"/>
      <c r="AI49" s="235"/>
      <c r="AJ49" s="235"/>
    </row>
    <row r="50" spans="1:36" ht="12.75" customHeight="1">
      <c r="A50" s="180">
        <f t="shared" si="0"/>
        <v>25</v>
      </c>
      <c r="B50" s="184">
        <v>8</v>
      </c>
      <c r="C50" s="284">
        <v>4</v>
      </c>
      <c r="D50" s="183">
        <v>167</v>
      </c>
      <c r="E50" s="184">
        <v>14</v>
      </c>
      <c r="F50" s="284">
        <v>5</v>
      </c>
      <c r="G50" s="185">
        <v>200.68</v>
      </c>
      <c r="H50" s="184"/>
      <c r="I50" s="184"/>
      <c r="J50" s="186"/>
      <c r="K50" s="186"/>
      <c r="L50" s="187">
        <v>6.68</v>
      </c>
      <c r="M50" s="188">
        <v>118</v>
      </c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90"/>
      <c r="AA50" s="189">
        <v>150</v>
      </c>
      <c r="AB50" s="189">
        <v>0</v>
      </c>
      <c r="AC50" s="380"/>
      <c r="AD50" s="380"/>
      <c r="AE50" s="380"/>
      <c r="AF50" s="380"/>
      <c r="AG50" s="380"/>
      <c r="AH50" s="380"/>
      <c r="AI50" s="235"/>
      <c r="AJ50" s="235"/>
    </row>
    <row r="51" spans="1:36" ht="12.75" customHeight="1">
      <c r="A51" s="274">
        <f t="shared" si="0"/>
        <v>26</v>
      </c>
      <c r="B51" s="236">
        <v>8</v>
      </c>
      <c r="C51" s="239">
        <v>8</v>
      </c>
      <c r="D51" s="238">
        <v>173.68</v>
      </c>
      <c r="E51" s="236">
        <v>14</v>
      </c>
      <c r="F51" s="239">
        <v>5</v>
      </c>
      <c r="G51" s="240">
        <v>200.68</v>
      </c>
      <c r="H51" s="236"/>
      <c r="I51" s="236"/>
      <c r="J51" s="241"/>
      <c r="K51" s="241"/>
      <c r="L51" s="242">
        <v>6.68</v>
      </c>
      <c r="M51" s="243">
        <v>118</v>
      </c>
      <c r="N51" s="244"/>
      <c r="O51" s="245"/>
      <c r="P51" s="244">
        <v>2340142</v>
      </c>
      <c r="Q51" s="244">
        <v>14</v>
      </c>
      <c r="R51" s="253">
        <v>5</v>
      </c>
      <c r="S51" s="244">
        <v>1</v>
      </c>
      <c r="T51" s="253">
        <v>4</v>
      </c>
      <c r="U51" s="244">
        <v>182</v>
      </c>
      <c r="V51" s="244"/>
      <c r="W51" s="244"/>
      <c r="X51" s="244"/>
      <c r="Y51" s="244"/>
      <c r="Z51" s="247"/>
      <c r="AA51" s="244">
        <v>150</v>
      </c>
      <c r="AB51" s="244">
        <v>0</v>
      </c>
      <c r="AC51" s="379"/>
      <c r="AD51" s="379"/>
      <c r="AE51" s="379"/>
      <c r="AF51" s="379"/>
      <c r="AG51" s="379"/>
      <c r="AH51" s="379"/>
      <c r="AI51" s="235"/>
      <c r="AJ51" s="235"/>
    </row>
    <row r="52" spans="1:36" ht="12.75" customHeight="1">
      <c r="A52" s="274">
        <f t="shared" si="0"/>
        <v>27</v>
      </c>
      <c r="B52" s="236">
        <v>9</v>
      </c>
      <c r="C52" s="239">
        <v>0</v>
      </c>
      <c r="D52" s="238">
        <v>180.36</v>
      </c>
      <c r="E52" s="236">
        <v>1</v>
      </c>
      <c r="F52" s="239">
        <v>4</v>
      </c>
      <c r="G52" s="240">
        <v>18.559999999999999</v>
      </c>
      <c r="H52" s="236"/>
      <c r="I52" s="236"/>
      <c r="J52" s="241"/>
      <c r="K52" s="241"/>
      <c r="L52" s="242">
        <v>6.68</v>
      </c>
      <c r="M52" s="243">
        <v>118</v>
      </c>
      <c r="N52" s="244"/>
      <c r="O52" s="245"/>
      <c r="P52" s="246"/>
      <c r="Q52" s="244"/>
      <c r="R52" s="244"/>
      <c r="S52" s="244"/>
      <c r="T52" s="244"/>
      <c r="U52" s="244"/>
      <c r="V52" s="244"/>
      <c r="W52" s="244"/>
      <c r="X52" s="244"/>
      <c r="Y52" s="244"/>
      <c r="Z52" s="247"/>
      <c r="AA52" s="244">
        <v>150</v>
      </c>
      <c r="AB52" s="244">
        <v>0</v>
      </c>
      <c r="AC52" s="379"/>
      <c r="AD52" s="379"/>
      <c r="AE52" s="379"/>
      <c r="AF52" s="379"/>
      <c r="AG52" s="379"/>
      <c r="AH52" s="379"/>
      <c r="AI52" s="235"/>
      <c r="AJ52" s="235"/>
    </row>
    <row r="53" spans="1:36" ht="12.75" customHeight="1">
      <c r="A53" s="274">
        <f t="shared" si="0"/>
        <v>28</v>
      </c>
      <c r="B53" s="236">
        <v>9</v>
      </c>
      <c r="C53" s="239">
        <v>4</v>
      </c>
      <c r="D53" s="238">
        <v>187.04</v>
      </c>
      <c r="E53" s="236">
        <v>1</v>
      </c>
      <c r="F53" s="239">
        <v>4</v>
      </c>
      <c r="G53" s="240">
        <v>18.559999999999999</v>
      </c>
      <c r="H53" s="236"/>
      <c r="I53" s="236"/>
      <c r="J53" s="241"/>
      <c r="K53" s="241"/>
      <c r="L53" s="242">
        <v>6.68</v>
      </c>
      <c r="M53" s="243">
        <v>118</v>
      </c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244"/>
      <c r="Z53" s="247"/>
      <c r="AA53" s="244">
        <v>150</v>
      </c>
      <c r="AB53" s="244">
        <v>0</v>
      </c>
      <c r="AC53" s="379"/>
      <c r="AD53" s="379"/>
      <c r="AE53" s="379"/>
      <c r="AF53" s="379"/>
      <c r="AG53" s="379"/>
      <c r="AH53" s="379"/>
      <c r="AI53" s="235"/>
      <c r="AJ53" s="235"/>
    </row>
    <row r="54" spans="1:36" ht="12.75" customHeight="1">
      <c r="A54" s="274">
        <f t="shared" si="0"/>
        <v>29</v>
      </c>
      <c r="B54" s="236">
        <v>9</v>
      </c>
      <c r="C54" s="239">
        <v>8</v>
      </c>
      <c r="D54" s="238">
        <v>193.72</v>
      </c>
      <c r="E54" s="236">
        <v>1</v>
      </c>
      <c r="F54" s="239">
        <v>4</v>
      </c>
      <c r="G54" s="240">
        <v>18.559999999999999</v>
      </c>
      <c r="H54" s="236"/>
      <c r="I54" s="236"/>
      <c r="J54" s="241"/>
      <c r="K54" s="241"/>
      <c r="L54" s="242">
        <v>6.68</v>
      </c>
      <c r="M54" s="243">
        <v>118</v>
      </c>
      <c r="N54" s="244"/>
      <c r="O54" s="244"/>
      <c r="P54" s="244">
        <v>2341987</v>
      </c>
      <c r="Q54" s="244">
        <v>9</v>
      </c>
      <c r="R54" s="244">
        <v>8</v>
      </c>
      <c r="S54" s="244">
        <v>1</v>
      </c>
      <c r="T54" s="244">
        <v>1</v>
      </c>
      <c r="U54" s="244">
        <v>171</v>
      </c>
      <c r="V54" s="244"/>
      <c r="W54" s="244"/>
      <c r="X54" s="244"/>
      <c r="Y54" s="244"/>
      <c r="Z54" s="247"/>
      <c r="AA54" s="244">
        <v>150</v>
      </c>
      <c r="AB54" s="244">
        <v>0</v>
      </c>
      <c r="AC54" s="382"/>
      <c r="AD54" s="382"/>
      <c r="AE54" s="382"/>
      <c r="AF54" s="382"/>
      <c r="AG54" s="382"/>
      <c r="AH54" s="382"/>
      <c r="AI54" s="235"/>
      <c r="AJ54" s="235"/>
    </row>
    <row r="55" spans="1:36" ht="12.75" customHeight="1">
      <c r="A55" s="274">
        <f t="shared" si="0"/>
        <v>30</v>
      </c>
      <c r="B55" s="236">
        <v>1</v>
      </c>
      <c r="C55" s="239">
        <v>1</v>
      </c>
      <c r="D55" s="238">
        <v>21.71</v>
      </c>
      <c r="E55" s="236">
        <v>2</v>
      </c>
      <c r="F55" s="239">
        <v>4</v>
      </c>
      <c r="G55" s="240">
        <v>32.479999999999997</v>
      </c>
      <c r="H55" s="236"/>
      <c r="I55" s="236"/>
      <c r="J55" s="241"/>
      <c r="K55" s="241"/>
      <c r="L55" s="242">
        <v>13.92</v>
      </c>
      <c r="M55" s="243">
        <v>120</v>
      </c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7"/>
      <c r="AA55" s="244">
        <v>150</v>
      </c>
      <c r="AB55" s="244">
        <v>0</v>
      </c>
      <c r="AC55" s="382"/>
      <c r="AD55" s="382"/>
      <c r="AE55" s="382"/>
      <c r="AF55" s="382"/>
      <c r="AG55" s="382"/>
      <c r="AH55" s="382"/>
      <c r="AI55" s="235"/>
      <c r="AJ55" s="235"/>
    </row>
    <row r="56" spans="1:36" ht="12.75" customHeight="1">
      <c r="A56" s="288">
        <v>1</v>
      </c>
      <c r="B56" s="289">
        <v>1</v>
      </c>
      <c r="C56" s="290">
        <v>1</v>
      </c>
      <c r="D56" s="183">
        <v>21.71</v>
      </c>
      <c r="E56" s="184">
        <v>3</v>
      </c>
      <c r="F56" s="184">
        <v>4</v>
      </c>
      <c r="G56" s="185">
        <v>46.4</v>
      </c>
      <c r="H56" s="184"/>
      <c r="I56" s="184"/>
      <c r="J56" s="186"/>
      <c r="K56" s="186"/>
      <c r="L56" s="187">
        <v>13.92</v>
      </c>
      <c r="M56" s="188">
        <v>120</v>
      </c>
      <c r="N56" s="291"/>
      <c r="O56" s="291"/>
      <c r="P56" s="291"/>
      <c r="Q56" s="291"/>
      <c r="R56" s="291"/>
      <c r="S56" s="291"/>
      <c r="T56" s="291"/>
      <c r="U56" s="291"/>
      <c r="V56" s="291"/>
      <c r="W56" s="291"/>
      <c r="X56" s="291"/>
      <c r="Y56" s="291"/>
      <c r="Z56" s="292"/>
      <c r="AA56" s="291">
        <v>150</v>
      </c>
      <c r="AB56" s="291">
        <v>0</v>
      </c>
      <c r="AC56" s="374"/>
      <c r="AD56" s="374"/>
      <c r="AE56" s="374"/>
      <c r="AF56" s="374"/>
      <c r="AG56" s="374"/>
      <c r="AH56" s="374"/>
      <c r="AI56" s="235"/>
      <c r="AJ56" s="235"/>
    </row>
    <row r="57" spans="1:36" ht="12.75" customHeight="1">
      <c r="A57" s="280"/>
      <c r="B57" s="257"/>
      <c r="C57" s="258"/>
      <c r="D57" s="238"/>
      <c r="E57" s="257"/>
      <c r="F57" s="258"/>
      <c r="G57" s="240"/>
      <c r="H57" s="257"/>
      <c r="I57" s="257"/>
      <c r="J57" s="241"/>
      <c r="K57" s="241"/>
      <c r="L57" s="242"/>
      <c r="M57" s="243"/>
      <c r="N57" s="259"/>
      <c r="O57" s="259"/>
      <c r="P57" s="259"/>
      <c r="Q57" s="259"/>
      <c r="R57" s="259"/>
      <c r="S57" s="259"/>
      <c r="T57" s="259"/>
      <c r="U57" s="259"/>
      <c r="V57" s="259"/>
      <c r="W57" s="259"/>
      <c r="X57" s="259"/>
      <c r="Y57" s="259"/>
      <c r="Z57" s="281"/>
      <c r="AA57" s="259">
        <v>150</v>
      </c>
      <c r="AB57" s="259">
        <v>0</v>
      </c>
      <c r="AC57" s="383"/>
      <c r="AD57" s="383"/>
      <c r="AE57" s="383"/>
      <c r="AF57" s="383"/>
      <c r="AG57" s="383"/>
      <c r="AH57" s="383"/>
      <c r="AI57" s="235"/>
      <c r="AJ57" s="235"/>
    </row>
    <row r="58" spans="1:36" ht="12.75" customHeight="1">
      <c r="A58" s="282"/>
      <c r="B58" s="260"/>
      <c r="C58" s="260"/>
      <c r="D58" s="260"/>
      <c r="E58" s="260"/>
      <c r="F58" s="260"/>
      <c r="G58" s="260"/>
      <c r="H58" s="260"/>
      <c r="I58" s="260"/>
      <c r="J58" s="260"/>
      <c r="K58" s="261" t="s">
        <v>62</v>
      </c>
      <c r="L58" s="262">
        <f>SUM(L27:L57)</f>
        <v>244.52000000000007</v>
      </c>
      <c r="M58" s="262">
        <f>SUM(M27:M57)</f>
        <v>3574</v>
      </c>
      <c r="N58" s="263">
        <f>SUM(N27:N57)</f>
        <v>0</v>
      </c>
      <c r="O58" s="260"/>
      <c r="P58" s="260"/>
      <c r="Q58" s="260"/>
      <c r="R58" s="260"/>
      <c r="S58" s="260"/>
      <c r="T58" s="260"/>
      <c r="U58" s="263">
        <f>SUM(U27:U57)</f>
        <v>353</v>
      </c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35"/>
      <c r="AJ58" s="23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J58"/>
  <sheetViews>
    <sheetView showGridLines="0" topLeftCell="E19" zoomScale="115" zoomScaleNormal="115" workbookViewId="0">
      <selection activeCell="AA19" sqref="AA19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7.28515625" style="1" customWidth="1"/>
    <col min="5" max="5" width="4" style="1" customWidth="1"/>
    <col min="6" max="6" width="5.85546875" style="1" customWidth="1"/>
    <col min="7" max="7" width="7" style="1" customWidth="1"/>
    <col min="8" max="9" width="4" style="1" customWidth="1"/>
    <col min="10" max="10" width="7.28515625" style="1" customWidth="1"/>
    <col min="11" max="12" width="11.42578125" style="1" customWidth="1"/>
    <col min="13" max="13" width="8.5703125" style="1" customWidth="1"/>
    <col min="14" max="14" width="8.140625" style="1" customWidth="1"/>
    <col min="15" max="16" width="11.42578125" style="1" customWidth="1"/>
    <col min="17" max="17" width="3.140625" style="1" customWidth="1"/>
    <col min="18" max="18" width="5.140625" style="1" customWidth="1"/>
    <col min="19" max="19" width="3.7109375" style="1" customWidth="1"/>
    <col min="20" max="20" width="4.425781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1" width="10.7109375" style="1" customWidth="1"/>
    <col min="32" max="32" width="4.140625" style="1" customWidth="1"/>
    <col min="33" max="33" width="4.7109375" style="1" customWidth="1"/>
    <col min="34" max="34" width="41.42578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 t="s">
        <v>75</v>
      </c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 t="s">
        <v>78</v>
      </c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101"/>
      <c r="AF7" s="8"/>
      <c r="AG7" s="8"/>
      <c r="AH7" s="6"/>
    </row>
    <row r="8" spans="1:34" ht="12.75" customHeight="1">
      <c r="A8" s="6" t="s">
        <v>8</v>
      </c>
      <c r="B8" s="6"/>
      <c r="C8" s="344" t="s">
        <v>69</v>
      </c>
      <c r="D8" s="344"/>
      <c r="E8" s="344"/>
      <c r="F8" s="344"/>
      <c r="G8" s="6" t="s">
        <v>9</v>
      </c>
      <c r="H8" s="344">
        <v>2019</v>
      </c>
      <c r="I8" s="344"/>
      <c r="J8" s="6"/>
      <c r="K8" s="6" t="s">
        <v>10</v>
      </c>
      <c r="L8" s="7" t="s">
        <v>77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84"/>
      <c r="AF9" s="384"/>
      <c r="AG9" s="384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6"/>
      <c r="AF10" s="346"/>
      <c r="AG10" s="34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424.18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68">
        <v>2</v>
      </c>
      <c r="B27" s="269">
        <v>1</v>
      </c>
      <c r="C27" s="269">
        <v>1</v>
      </c>
      <c r="D27" s="240">
        <v>21.71</v>
      </c>
      <c r="E27" s="271">
        <v>4</v>
      </c>
      <c r="F27" s="293">
        <v>0</v>
      </c>
      <c r="G27" s="240">
        <v>55.68</v>
      </c>
      <c r="H27" s="271"/>
      <c r="I27" s="271"/>
      <c r="J27" s="241"/>
      <c r="K27" s="241"/>
      <c r="L27" s="242">
        <v>9.2799999999999994</v>
      </c>
      <c r="M27" s="243">
        <v>120</v>
      </c>
      <c r="N27" s="272"/>
      <c r="O27" s="273"/>
      <c r="P27" s="272"/>
      <c r="Q27" s="272"/>
      <c r="R27" s="272"/>
      <c r="S27" s="272"/>
      <c r="T27" s="294"/>
      <c r="U27" s="272"/>
      <c r="V27" s="272"/>
      <c r="W27" s="272"/>
      <c r="X27" s="272"/>
      <c r="Y27" s="272"/>
      <c r="Z27" s="252"/>
      <c r="AA27" s="272">
        <v>150</v>
      </c>
      <c r="AB27" s="272">
        <v>0</v>
      </c>
      <c r="AC27" s="379"/>
      <c r="AD27" s="379"/>
      <c r="AE27" s="379"/>
      <c r="AF27" s="379"/>
      <c r="AG27" s="379"/>
      <c r="AH27" s="379"/>
      <c r="AI27" s="235"/>
      <c r="AJ27" s="235"/>
    </row>
    <row r="28" spans="1:36" ht="12.75" customHeight="1">
      <c r="A28" s="274">
        <f t="shared" ref="A28:A55" si="0">A27+1</f>
        <v>3</v>
      </c>
      <c r="B28" s="295">
        <v>1</v>
      </c>
      <c r="C28" s="295">
        <v>1</v>
      </c>
      <c r="D28" s="296">
        <v>21.71</v>
      </c>
      <c r="E28" s="295">
        <v>4</v>
      </c>
      <c r="F28" s="297">
        <v>8</v>
      </c>
      <c r="G28" s="298">
        <v>64.959999999999994</v>
      </c>
      <c r="H28" s="295"/>
      <c r="I28" s="295"/>
      <c r="J28" s="299"/>
      <c r="K28" s="299"/>
      <c r="L28" s="300">
        <v>9.2799999999999994</v>
      </c>
      <c r="M28" s="301">
        <v>119</v>
      </c>
      <c r="N28" s="302"/>
      <c r="O28" s="302"/>
      <c r="P28" s="302"/>
      <c r="Q28" s="302"/>
      <c r="R28" s="302"/>
      <c r="S28" s="302"/>
      <c r="T28" s="303"/>
      <c r="U28" s="302"/>
      <c r="V28" s="302"/>
      <c r="W28" s="302"/>
      <c r="X28" s="302"/>
      <c r="Y28" s="302"/>
      <c r="Z28" s="304"/>
      <c r="AA28" s="302">
        <v>150</v>
      </c>
      <c r="AB28" s="302">
        <v>0</v>
      </c>
      <c r="AC28" s="385"/>
      <c r="AD28" s="385"/>
      <c r="AE28" s="385"/>
      <c r="AF28" s="385"/>
      <c r="AG28" s="385"/>
      <c r="AH28" s="385"/>
      <c r="AI28" s="235"/>
      <c r="AJ28" s="235"/>
    </row>
    <row r="29" spans="1:36" ht="12.75" customHeight="1">
      <c r="A29" s="274">
        <f t="shared" si="0"/>
        <v>4</v>
      </c>
      <c r="B29" s="295">
        <v>1</v>
      </c>
      <c r="C29" s="295">
        <v>1</v>
      </c>
      <c r="D29" s="296">
        <v>21.71</v>
      </c>
      <c r="E29" s="295">
        <v>5</v>
      </c>
      <c r="F29" s="297">
        <v>4</v>
      </c>
      <c r="G29" s="298">
        <v>74.239999999999995</v>
      </c>
      <c r="H29" s="295"/>
      <c r="I29" s="295"/>
      <c r="J29" s="299"/>
      <c r="K29" s="299"/>
      <c r="L29" s="300">
        <v>9.2799999999999994</v>
      </c>
      <c r="M29" s="301">
        <v>119</v>
      </c>
      <c r="N29" s="302"/>
      <c r="O29" s="305"/>
      <c r="P29" s="246"/>
      <c r="Q29" s="302"/>
      <c r="R29" s="302"/>
      <c r="S29" s="302"/>
      <c r="T29" s="303"/>
      <c r="U29" s="302"/>
      <c r="V29" s="302"/>
      <c r="W29" s="302"/>
      <c r="X29" s="302"/>
      <c r="Y29" s="302"/>
      <c r="Z29" s="304"/>
      <c r="AA29" s="302">
        <v>150</v>
      </c>
      <c r="AB29" s="302">
        <v>0</v>
      </c>
      <c r="AC29" s="385"/>
      <c r="AD29" s="385"/>
      <c r="AE29" s="385"/>
      <c r="AF29" s="385"/>
      <c r="AG29" s="385"/>
      <c r="AH29" s="385"/>
      <c r="AI29" s="235"/>
      <c r="AJ29" s="235"/>
    </row>
    <row r="30" spans="1:36" ht="12.75" customHeight="1">
      <c r="A30" s="274">
        <f t="shared" si="0"/>
        <v>5</v>
      </c>
      <c r="B30" s="295">
        <v>1</v>
      </c>
      <c r="C30" s="295">
        <v>1</v>
      </c>
      <c r="D30" s="296">
        <v>21.71</v>
      </c>
      <c r="E30" s="295">
        <v>6</v>
      </c>
      <c r="F30" s="297">
        <v>1</v>
      </c>
      <c r="G30" s="298">
        <v>84.68</v>
      </c>
      <c r="H30" s="295"/>
      <c r="I30" s="295"/>
      <c r="J30" s="299"/>
      <c r="K30" s="299"/>
      <c r="L30" s="300">
        <v>9.2799999999999994</v>
      </c>
      <c r="M30" s="301">
        <v>120</v>
      </c>
      <c r="N30" s="302"/>
      <c r="O30" s="302"/>
      <c r="P30" s="302"/>
      <c r="Q30" s="302"/>
      <c r="R30" s="302"/>
      <c r="S30" s="302"/>
      <c r="T30" s="303"/>
      <c r="U30" s="302"/>
      <c r="V30" s="302"/>
      <c r="W30" s="302"/>
      <c r="X30" s="302"/>
      <c r="Y30" s="302"/>
      <c r="Z30" s="304"/>
      <c r="AA30" s="302">
        <v>150</v>
      </c>
      <c r="AB30" s="302">
        <v>0</v>
      </c>
      <c r="AC30" s="385"/>
      <c r="AD30" s="385"/>
      <c r="AE30" s="385"/>
      <c r="AF30" s="385"/>
      <c r="AG30" s="385"/>
      <c r="AH30" s="385"/>
      <c r="AI30" s="235"/>
      <c r="AJ30" s="235"/>
    </row>
    <row r="31" spans="1:36" ht="12.75" customHeight="1">
      <c r="A31" s="274">
        <f t="shared" si="0"/>
        <v>6</v>
      </c>
      <c r="B31" s="248">
        <v>1</v>
      </c>
      <c r="C31" s="250">
        <v>1</v>
      </c>
      <c r="D31" s="249">
        <v>21.71</v>
      </c>
      <c r="E31" s="248">
        <v>6</v>
      </c>
      <c r="F31" s="248">
        <v>9</v>
      </c>
      <c r="G31" s="224">
        <v>93.96</v>
      </c>
      <c r="H31" s="248"/>
      <c r="I31" s="248"/>
      <c r="J31" s="227"/>
      <c r="K31" s="227"/>
      <c r="L31" s="228">
        <v>9.2799999999999994</v>
      </c>
      <c r="M31" s="229">
        <v>120</v>
      </c>
      <c r="N31" s="251"/>
      <c r="O31" s="306"/>
      <c r="P31" s="307"/>
      <c r="Q31" s="251"/>
      <c r="R31" s="251"/>
      <c r="S31" s="251"/>
      <c r="T31" s="308"/>
      <c r="U31" s="251"/>
      <c r="V31" s="251"/>
      <c r="W31" s="251"/>
      <c r="X31" s="251"/>
      <c r="Y31" s="251"/>
      <c r="Z31" s="278"/>
      <c r="AA31" s="251">
        <v>150</v>
      </c>
      <c r="AB31" s="251">
        <v>0</v>
      </c>
      <c r="AC31" s="378"/>
      <c r="AD31" s="378"/>
      <c r="AE31" s="378"/>
      <c r="AF31" s="378"/>
      <c r="AG31" s="378"/>
      <c r="AH31" s="378"/>
      <c r="AI31" s="235"/>
      <c r="AJ31" s="235"/>
    </row>
    <row r="32" spans="1:36" ht="12.75" customHeight="1">
      <c r="A32" s="274">
        <f t="shared" si="0"/>
        <v>7</v>
      </c>
      <c r="B32" s="295">
        <v>1</v>
      </c>
      <c r="C32" s="297">
        <v>1</v>
      </c>
      <c r="D32" s="296">
        <v>21.71</v>
      </c>
      <c r="E32" s="295">
        <v>7</v>
      </c>
      <c r="F32" s="295">
        <v>5</v>
      </c>
      <c r="G32" s="298">
        <v>103.24</v>
      </c>
      <c r="H32" s="295"/>
      <c r="I32" s="295"/>
      <c r="J32" s="299"/>
      <c r="K32" s="299"/>
      <c r="L32" s="300">
        <v>9.2799999999999994</v>
      </c>
      <c r="M32" s="301">
        <v>120</v>
      </c>
      <c r="N32" s="302"/>
      <c r="O32" s="305"/>
      <c r="P32" s="302"/>
      <c r="Q32" s="302"/>
      <c r="R32" s="303"/>
      <c r="S32" s="302"/>
      <c r="T32" s="303"/>
      <c r="U32" s="302"/>
      <c r="V32" s="302"/>
      <c r="W32" s="302"/>
      <c r="X32" s="302"/>
      <c r="Y32" s="302"/>
      <c r="Z32" s="304"/>
      <c r="AA32" s="302">
        <v>150</v>
      </c>
      <c r="AB32" s="302">
        <v>0</v>
      </c>
      <c r="AC32" s="385"/>
      <c r="AD32" s="385"/>
      <c r="AE32" s="385"/>
      <c r="AF32" s="385"/>
      <c r="AG32" s="385"/>
      <c r="AH32" s="385"/>
      <c r="AI32" s="235"/>
      <c r="AJ32" s="235"/>
    </row>
    <row r="33" spans="1:36" ht="12.75" customHeight="1">
      <c r="A33" s="274">
        <f t="shared" si="0"/>
        <v>8</v>
      </c>
      <c r="B33" s="295">
        <v>1</v>
      </c>
      <c r="C33" s="297">
        <v>1</v>
      </c>
      <c r="D33" s="296">
        <v>21.71</v>
      </c>
      <c r="E33" s="295">
        <v>8</v>
      </c>
      <c r="F33" s="295">
        <v>1</v>
      </c>
      <c r="G33" s="298">
        <v>112.52</v>
      </c>
      <c r="H33" s="295"/>
      <c r="I33" s="295"/>
      <c r="J33" s="299"/>
      <c r="K33" s="299"/>
      <c r="L33" s="300">
        <v>9.2799999999999994</v>
      </c>
      <c r="M33" s="301">
        <v>119</v>
      </c>
      <c r="N33" s="302"/>
      <c r="O33" s="302"/>
      <c r="P33" s="302"/>
      <c r="Q33" s="302"/>
      <c r="R33" s="302"/>
      <c r="S33" s="302"/>
      <c r="T33" s="303"/>
      <c r="U33" s="302"/>
      <c r="V33" s="302"/>
      <c r="W33" s="302"/>
      <c r="X33" s="302"/>
      <c r="Y33" s="302"/>
      <c r="Z33" s="304"/>
      <c r="AA33" s="302">
        <v>150</v>
      </c>
      <c r="AB33" s="302">
        <v>0</v>
      </c>
      <c r="AC33" s="385"/>
      <c r="AD33" s="385"/>
      <c r="AE33" s="385"/>
      <c r="AF33" s="385"/>
      <c r="AG33" s="385"/>
      <c r="AH33" s="385"/>
      <c r="AI33" s="235"/>
      <c r="AJ33" s="235"/>
    </row>
    <row r="34" spans="1:36" ht="12.75" customHeight="1">
      <c r="A34" s="274">
        <f t="shared" si="0"/>
        <v>9</v>
      </c>
      <c r="B34" s="295">
        <v>1</v>
      </c>
      <c r="C34" s="297">
        <v>1</v>
      </c>
      <c r="D34" s="296">
        <v>21.71</v>
      </c>
      <c r="E34" s="295">
        <v>8</v>
      </c>
      <c r="F34" s="295">
        <v>9</v>
      </c>
      <c r="G34" s="298">
        <v>121.8</v>
      </c>
      <c r="H34" s="295"/>
      <c r="I34" s="295"/>
      <c r="J34" s="299"/>
      <c r="K34" s="299"/>
      <c r="L34" s="300">
        <v>9.2799999999999994</v>
      </c>
      <c r="M34" s="301">
        <v>119</v>
      </c>
      <c r="N34" s="302"/>
      <c r="O34" s="302"/>
      <c r="P34" s="302"/>
      <c r="Q34" s="302"/>
      <c r="R34" s="302"/>
      <c r="S34" s="302"/>
      <c r="T34" s="303"/>
      <c r="U34" s="302"/>
      <c r="V34" s="302"/>
      <c r="W34" s="302"/>
      <c r="X34" s="302"/>
      <c r="Y34" s="302"/>
      <c r="Z34" s="304"/>
      <c r="AA34" s="302">
        <v>150</v>
      </c>
      <c r="AB34" s="302">
        <v>0</v>
      </c>
      <c r="AC34" s="385"/>
      <c r="AD34" s="385"/>
      <c r="AE34" s="385"/>
      <c r="AF34" s="385"/>
      <c r="AG34" s="385"/>
      <c r="AH34" s="385"/>
      <c r="AI34" s="235"/>
      <c r="AJ34" s="235"/>
    </row>
    <row r="35" spans="1:36" ht="12.75" customHeight="1">
      <c r="A35" s="274">
        <f t="shared" si="0"/>
        <v>10</v>
      </c>
      <c r="B35" s="295">
        <v>1</v>
      </c>
      <c r="C35" s="297">
        <v>1</v>
      </c>
      <c r="D35" s="296">
        <v>21.71</v>
      </c>
      <c r="E35" s="295">
        <v>9</v>
      </c>
      <c r="F35" s="295">
        <v>5</v>
      </c>
      <c r="G35" s="298">
        <v>131.08000000000001</v>
      </c>
      <c r="H35" s="295"/>
      <c r="I35" s="295"/>
      <c r="J35" s="299"/>
      <c r="K35" s="299"/>
      <c r="L35" s="300">
        <v>9.2799999999999994</v>
      </c>
      <c r="M35" s="301">
        <v>119</v>
      </c>
      <c r="N35" s="302"/>
      <c r="O35" s="302"/>
      <c r="P35" s="302"/>
      <c r="Q35" s="302"/>
      <c r="R35" s="302"/>
      <c r="S35" s="302"/>
      <c r="T35" s="303"/>
      <c r="U35" s="302"/>
      <c r="V35" s="302"/>
      <c r="W35" s="302"/>
      <c r="X35" s="302"/>
      <c r="Y35" s="302"/>
      <c r="Z35" s="304"/>
      <c r="AA35" s="302">
        <v>150</v>
      </c>
      <c r="AB35" s="302">
        <v>0</v>
      </c>
      <c r="AC35" s="385"/>
      <c r="AD35" s="385"/>
      <c r="AE35" s="385"/>
      <c r="AF35" s="385"/>
      <c r="AG35" s="385"/>
      <c r="AH35" s="385"/>
      <c r="AI35" s="235"/>
      <c r="AJ35" s="235"/>
    </row>
    <row r="36" spans="1:36" ht="12.75" customHeight="1">
      <c r="A36" s="274">
        <f t="shared" si="0"/>
        <v>11</v>
      </c>
      <c r="B36" s="295">
        <v>1</v>
      </c>
      <c r="C36" s="297">
        <v>1</v>
      </c>
      <c r="D36" s="296">
        <v>21.71</v>
      </c>
      <c r="E36" s="295">
        <v>10</v>
      </c>
      <c r="F36" s="295">
        <v>1</v>
      </c>
      <c r="G36" s="298">
        <v>140.36000000000001</v>
      </c>
      <c r="H36" s="295"/>
      <c r="I36" s="295"/>
      <c r="J36" s="299"/>
      <c r="K36" s="299"/>
      <c r="L36" s="300">
        <v>9.2799999999999994</v>
      </c>
      <c r="M36" s="301">
        <v>120</v>
      </c>
      <c r="N36" s="302"/>
      <c r="O36" s="305"/>
      <c r="P36" s="302"/>
      <c r="Q36" s="302"/>
      <c r="R36" s="302"/>
      <c r="S36" s="302"/>
      <c r="T36" s="303"/>
      <c r="U36" s="302"/>
      <c r="V36" s="302"/>
      <c r="W36" s="302"/>
      <c r="X36" s="302"/>
      <c r="Y36" s="302"/>
      <c r="Z36" s="304"/>
      <c r="AA36" s="302">
        <v>150</v>
      </c>
      <c r="AB36" s="302">
        <v>0</v>
      </c>
      <c r="AC36" s="385"/>
      <c r="AD36" s="385"/>
      <c r="AE36" s="385"/>
      <c r="AF36" s="385"/>
      <c r="AG36" s="385"/>
      <c r="AH36" s="385"/>
      <c r="AI36" s="235"/>
      <c r="AJ36" s="235"/>
    </row>
    <row r="37" spans="1:36" ht="12.75" customHeight="1">
      <c r="A37" s="180">
        <f t="shared" si="0"/>
        <v>12</v>
      </c>
      <c r="B37" s="324">
        <v>1</v>
      </c>
      <c r="C37" s="325">
        <v>1</v>
      </c>
      <c r="D37" s="326">
        <v>21.71</v>
      </c>
      <c r="E37" s="324">
        <v>10</v>
      </c>
      <c r="F37" s="325">
        <v>9</v>
      </c>
      <c r="G37" s="327">
        <v>149.63999999999999</v>
      </c>
      <c r="H37" s="324"/>
      <c r="I37" s="324"/>
      <c r="J37" s="328"/>
      <c r="K37" s="328"/>
      <c r="L37" s="329">
        <v>9.2799999999999994</v>
      </c>
      <c r="M37" s="330">
        <v>120</v>
      </c>
      <c r="N37" s="331"/>
      <c r="O37" s="334"/>
      <c r="P37" s="331"/>
      <c r="Q37" s="331"/>
      <c r="R37" s="331"/>
      <c r="S37" s="331"/>
      <c r="T37" s="332"/>
      <c r="U37" s="331"/>
      <c r="V37" s="331"/>
      <c r="W37" s="331"/>
      <c r="X37" s="331"/>
      <c r="Y37" s="331"/>
      <c r="Z37" s="333"/>
      <c r="AA37" s="331">
        <v>150</v>
      </c>
      <c r="AB37" s="331">
        <v>0</v>
      </c>
      <c r="AC37" s="386"/>
      <c r="AD37" s="386"/>
      <c r="AE37" s="386"/>
      <c r="AF37" s="386"/>
      <c r="AG37" s="386"/>
      <c r="AH37" s="386"/>
      <c r="AI37" s="235"/>
      <c r="AJ37" s="235"/>
    </row>
    <row r="38" spans="1:36" ht="12.75" customHeight="1">
      <c r="A38" s="274">
        <f t="shared" si="0"/>
        <v>13</v>
      </c>
      <c r="B38" s="295">
        <v>1</v>
      </c>
      <c r="C38" s="297">
        <v>1</v>
      </c>
      <c r="D38" s="296">
        <v>21.71</v>
      </c>
      <c r="E38" s="295">
        <v>11</v>
      </c>
      <c r="F38" s="297">
        <v>7</v>
      </c>
      <c r="G38" s="298">
        <v>161.24</v>
      </c>
      <c r="H38" s="295"/>
      <c r="I38" s="295"/>
      <c r="J38" s="299"/>
      <c r="K38" s="299"/>
      <c r="L38" s="300">
        <v>11.6</v>
      </c>
      <c r="M38" s="301">
        <v>120</v>
      </c>
      <c r="N38" s="302"/>
      <c r="O38" s="302"/>
      <c r="P38" s="302"/>
      <c r="Q38" s="302"/>
      <c r="R38" s="302"/>
      <c r="S38" s="302"/>
      <c r="T38" s="303"/>
      <c r="U38" s="302"/>
      <c r="V38" s="302"/>
      <c r="W38" s="302"/>
      <c r="X38" s="302"/>
      <c r="Y38" s="302"/>
      <c r="Z38" s="304"/>
      <c r="AA38" s="302">
        <v>150</v>
      </c>
      <c r="AB38" s="302">
        <v>0</v>
      </c>
      <c r="AC38" s="385"/>
      <c r="AD38" s="385"/>
      <c r="AE38" s="385"/>
      <c r="AF38" s="385"/>
      <c r="AG38" s="385"/>
      <c r="AH38" s="385"/>
      <c r="AI38" s="235"/>
      <c r="AJ38" s="235"/>
    </row>
    <row r="39" spans="1:36" ht="12.75" customHeight="1">
      <c r="A39" s="180">
        <f t="shared" si="0"/>
        <v>14</v>
      </c>
      <c r="B39" s="324">
        <v>1</v>
      </c>
      <c r="C39" s="325">
        <v>1</v>
      </c>
      <c r="D39" s="326">
        <v>21.71</v>
      </c>
      <c r="E39" s="324">
        <v>12</v>
      </c>
      <c r="F39" s="325">
        <v>5</v>
      </c>
      <c r="G39" s="327">
        <v>172.84</v>
      </c>
      <c r="H39" s="324"/>
      <c r="I39" s="324"/>
      <c r="J39" s="328"/>
      <c r="K39" s="328"/>
      <c r="L39" s="329">
        <v>11.6</v>
      </c>
      <c r="M39" s="330">
        <v>120</v>
      </c>
      <c r="N39" s="331"/>
      <c r="O39" s="331"/>
      <c r="P39" s="331"/>
      <c r="Q39" s="331"/>
      <c r="R39" s="331"/>
      <c r="S39" s="331"/>
      <c r="T39" s="332"/>
      <c r="U39" s="331"/>
      <c r="V39" s="331"/>
      <c r="W39" s="331"/>
      <c r="X39" s="331"/>
      <c r="Y39" s="331"/>
      <c r="Z39" s="333"/>
      <c r="AA39" s="331">
        <v>150</v>
      </c>
      <c r="AB39" s="331">
        <v>0</v>
      </c>
      <c r="AC39" s="387"/>
      <c r="AD39" s="387"/>
      <c r="AE39" s="387"/>
      <c r="AF39" s="387"/>
      <c r="AG39" s="387"/>
      <c r="AH39" s="387"/>
      <c r="AI39" s="235"/>
      <c r="AJ39" s="235"/>
    </row>
    <row r="40" spans="1:36" ht="12.75" customHeight="1">
      <c r="A40" s="274">
        <f t="shared" si="0"/>
        <v>15</v>
      </c>
      <c r="B40" s="248">
        <v>1</v>
      </c>
      <c r="C40" s="250">
        <v>1</v>
      </c>
      <c r="D40" s="249">
        <v>21.71</v>
      </c>
      <c r="E40" s="248">
        <v>13</v>
      </c>
      <c r="F40" s="248">
        <v>4</v>
      </c>
      <c r="G40" s="224">
        <v>185.6</v>
      </c>
      <c r="H40" s="248"/>
      <c r="I40" s="248"/>
      <c r="J40" s="227"/>
      <c r="K40" s="227"/>
      <c r="L40" s="228">
        <v>12.76</v>
      </c>
      <c r="M40" s="229">
        <v>120</v>
      </c>
      <c r="N40" s="251"/>
      <c r="O40" s="306">
        <v>43661</v>
      </c>
      <c r="P40" s="251">
        <v>349975</v>
      </c>
      <c r="Q40" s="251">
        <v>13</v>
      </c>
      <c r="R40" s="251">
        <v>4</v>
      </c>
      <c r="S40" s="251">
        <v>1</v>
      </c>
      <c r="T40" s="308">
        <v>7</v>
      </c>
      <c r="U40" s="251">
        <v>162</v>
      </c>
      <c r="V40" s="251"/>
      <c r="W40" s="251"/>
      <c r="X40" s="251"/>
      <c r="Y40" s="251"/>
      <c r="Z40" s="278"/>
      <c r="AA40" s="251">
        <v>150</v>
      </c>
      <c r="AB40" s="251">
        <v>0</v>
      </c>
      <c r="AC40" s="378"/>
      <c r="AD40" s="378"/>
      <c r="AE40" s="378"/>
      <c r="AF40" s="378"/>
      <c r="AG40" s="378"/>
      <c r="AH40" s="378"/>
      <c r="AI40" s="235"/>
      <c r="AJ40" s="235"/>
    </row>
    <row r="41" spans="1:36" ht="12.75" customHeight="1">
      <c r="A41" s="274">
        <f t="shared" si="0"/>
        <v>16</v>
      </c>
      <c r="B41" s="295">
        <v>1</v>
      </c>
      <c r="C41" s="297">
        <v>1</v>
      </c>
      <c r="D41" s="296">
        <v>21.71</v>
      </c>
      <c r="E41" s="295">
        <v>2</v>
      </c>
      <c r="F41" s="295">
        <v>2</v>
      </c>
      <c r="G41" s="298">
        <v>30.16</v>
      </c>
      <c r="H41" s="295"/>
      <c r="I41" s="295"/>
      <c r="J41" s="299"/>
      <c r="K41" s="299"/>
      <c r="L41" s="300">
        <v>8.1199999999999992</v>
      </c>
      <c r="M41" s="301">
        <v>120</v>
      </c>
      <c r="N41" s="302"/>
      <c r="O41" s="302"/>
      <c r="P41" s="302"/>
      <c r="Q41" s="302"/>
      <c r="R41" s="302"/>
      <c r="S41" s="302"/>
      <c r="T41" s="303"/>
      <c r="U41" s="302"/>
      <c r="V41" s="302"/>
      <c r="W41" s="302"/>
      <c r="X41" s="302"/>
      <c r="Y41" s="302"/>
      <c r="Z41" s="304"/>
      <c r="AA41" s="302">
        <v>150</v>
      </c>
      <c r="AB41" s="302">
        <v>0</v>
      </c>
      <c r="AC41" s="385"/>
      <c r="AD41" s="385"/>
      <c r="AE41" s="385"/>
      <c r="AF41" s="385"/>
      <c r="AG41" s="385"/>
      <c r="AH41" s="385"/>
      <c r="AI41" s="235"/>
      <c r="AJ41" s="235"/>
    </row>
    <row r="42" spans="1:36" ht="12.75" customHeight="1">
      <c r="A42" s="274">
        <f t="shared" si="0"/>
        <v>17</v>
      </c>
      <c r="B42" s="295">
        <v>1</v>
      </c>
      <c r="C42" s="297">
        <v>1</v>
      </c>
      <c r="D42" s="296">
        <v>21.71</v>
      </c>
      <c r="E42" s="295">
        <v>2</v>
      </c>
      <c r="F42" s="295">
        <v>9</v>
      </c>
      <c r="G42" s="298">
        <v>38.28</v>
      </c>
      <c r="H42" s="295"/>
      <c r="I42" s="295"/>
      <c r="J42" s="299"/>
      <c r="K42" s="299"/>
      <c r="L42" s="300">
        <v>8.1199999999999992</v>
      </c>
      <c r="M42" s="301">
        <v>125</v>
      </c>
      <c r="N42" s="302"/>
      <c r="O42" s="305"/>
      <c r="P42" s="307"/>
      <c r="Q42" s="302"/>
      <c r="R42" s="302"/>
      <c r="S42" s="302"/>
      <c r="T42" s="303"/>
      <c r="U42" s="302"/>
      <c r="V42" s="302"/>
      <c r="W42" s="302"/>
      <c r="X42" s="302"/>
      <c r="Y42" s="302"/>
      <c r="Z42" s="304"/>
      <c r="AA42" s="302">
        <v>150</v>
      </c>
      <c r="AB42" s="302">
        <v>0</v>
      </c>
      <c r="AC42" s="388"/>
      <c r="AD42" s="388"/>
      <c r="AE42" s="388"/>
      <c r="AF42" s="388"/>
      <c r="AG42" s="388"/>
      <c r="AH42" s="388"/>
      <c r="AI42" s="235"/>
      <c r="AJ42" s="235"/>
    </row>
    <row r="43" spans="1:36" ht="12.75" customHeight="1">
      <c r="A43" s="274">
        <f t="shared" si="0"/>
        <v>18</v>
      </c>
      <c r="B43" s="295">
        <v>1</v>
      </c>
      <c r="C43" s="297">
        <v>1</v>
      </c>
      <c r="D43" s="296">
        <v>21.71</v>
      </c>
      <c r="E43" s="295">
        <v>3</v>
      </c>
      <c r="F43" s="295">
        <v>4</v>
      </c>
      <c r="G43" s="298">
        <v>46.4</v>
      </c>
      <c r="H43" s="295"/>
      <c r="I43" s="295"/>
      <c r="J43" s="299"/>
      <c r="K43" s="299"/>
      <c r="L43" s="300">
        <v>8.1199999999999992</v>
      </c>
      <c r="M43" s="301">
        <v>125</v>
      </c>
      <c r="N43" s="302"/>
      <c r="O43" s="305"/>
      <c r="P43" s="307"/>
      <c r="Q43" s="302"/>
      <c r="R43" s="302"/>
      <c r="S43" s="302"/>
      <c r="T43" s="303"/>
      <c r="U43" s="302"/>
      <c r="V43" s="302"/>
      <c r="W43" s="302"/>
      <c r="X43" s="302"/>
      <c r="Y43" s="302"/>
      <c r="Z43" s="304"/>
      <c r="AA43" s="302">
        <v>150</v>
      </c>
      <c r="AB43" s="302">
        <v>0</v>
      </c>
      <c r="AC43" s="388"/>
      <c r="AD43" s="388"/>
      <c r="AE43" s="388"/>
      <c r="AF43" s="388"/>
      <c r="AG43" s="388"/>
      <c r="AH43" s="388"/>
      <c r="AI43" s="235"/>
      <c r="AJ43" s="235"/>
    </row>
    <row r="44" spans="1:36" ht="12.75" customHeight="1">
      <c r="A44" s="274">
        <f t="shared" si="0"/>
        <v>19</v>
      </c>
      <c r="B44" s="295">
        <v>1</v>
      </c>
      <c r="C44" s="297">
        <v>1</v>
      </c>
      <c r="D44" s="296">
        <v>21.71</v>
      </c>
      <c r="E44" s="295">
        <v>3</v>
      </c>
      <c r="F44" s="295">
        <v>11</v>
      </c>
      <c r="G44" s="298">
        <v>54.52</v>
      </c>
      <c r="H44" s="295"/>
      <c r="I44" s="295"/>
      <c r="J44" s="299"/>
      <c r="K44" s="299"/>
      <c r="L44" s="300">
        <v>8.1199999999999992</v>
      </c>
      <c r="M44" s="301">
        <v>125</v>
      </c>
      <c r="N44" s="302"/>
      <c r="O44" s="302"/>
      <c r="P44" s="302"/>
      <c r="Q44" s="302"/>
      <c r="R44" s="302"/>
      <c r="S44" s="302"/>
      <c r="T44" s="303"/>
      <c r="U44" s="302"/>
      <c r="V44" s="302"/>
      <c r="W44" s="302"/>
      <c r="X44" s="302"/>
      <c r="Y44" s="302"/>
      <c r="Z44" s="304"/>
      <c r="AA44" s="302">
        <v>150</v>
      </c>
      <c r="AB44" s="302">
        <v>0</v>
      </c>
      <c r="AC44" s="388"/>
      <c r="AD44" s="388"/>
      <c r="AE44" s="388"/>
      <c r="AF44" s="388"/>
      <c r="AG44" s="388"/>
      <c r="AH44" s="388"/>
      <c r="AI44" s="235"/>
      <c r="AJ44" s="235"/>
    </row>
    <row r="45" spans="1:36" ht="12.75" customHeight="1">
      <c r="A45" s="180">
        <f t="shared" si="0"/>
        <v>20</v>
      </c>
      <c r="B45" s="324">
        <v>1</v>
      </c>
      <c r="C45" s="325">
        <v>1</v>
      </c>
      <c r="D45" s="326">
        <v>21.71</v>
      </c>
      <c r="E45" s="324">
        <v>4</v>
      </c>
      <c r="F45" s="324">
        <v>6</v>
      </c>
      <c r="G45" s="327">
        <v>62.64</v>
      </c>
      <c r="H45" s="324"/>
      <c r="I45" s="324"/>
      <c r="J45" s="328"/>
      <c r="K45" s="328"/>
      <c r="L45" s="329">
        <v>8.1199999999999992</v>
      </c>
      <c r="M45" s="330">
        <v>125</v>
      </c>
      <c r="N45" s="331"/>
      <c r="O45" s="331"/>
      <c r="P45" s="331"/>
      <c r="Q45" s="331"/>
      <c r="R45" s="331"/>
      <c r="S45" s="331"/>
      <c r="T45" s="332"/>
      <c r="U45" s="331"/>
      <c r="V45" s="331"/>
      <c r="W45" s="331"/>
      <c r="X45" s="331"/>
      <c r="Y45" s="331"/>
      <c r="Z45" s="333"/>
      <c r="AA45" s="331">
        <v>150</v>
      </c>
      <c r="AB45" s="331">
        <v>0</v>
      </c>
      <c r="AC45" s="387"/>
      <c r="AD45" s="387"/>
      <c r="AE45" s="387"/>
      <c r="AF45" s="387"/>
      <c r="AG45" s="387"/>
      <c r="AH45" s="387"/>
      <c r="AI45" s="235"/>
      <c r="AJ45" s="235"/>
    </row>
    <row r="46" spans="1:36" ht="12.75" customHeight="1">
      <c r="A46" s="180">
        <f t="shared" si="0"/>
        <v>21</v>
      </c>
      <c r="B46" s="324">
        <v>1</v>
      </c>
      <c r="C46" s="325">
        <v>1</v>
      </c>
      <c r="D46" s="326">
        <v>21.71</v>
      </c>
      <c r="E46" s="324">
        <v>5</v>
      </c>
      <c r="F46" s="325">
        <v>1</v>
      </c>
      <c r="G46" s="327">
        <v>70.760000000000005</v>
      </c>
      <c r="H46" s="324"/>
      <c r="I46" s="324"/>
      <c r="J46" s="328"/>
      <c r="K46" s="328"/>
      <c r="L46" s="329">
        <v>8.1199999999999992</v>
      </c>
      <c r="M46" s="330">
        <v>125</v>
      </c>
      <c r="N46" s="331"/>
      <c r="O46" s="334"/>
      <c r="P46" s="331"/>
      <c r="Q46" s="331"/>
      <c r="R46" s="332"/>
      <c r="S46" s="331"/>
      <c r="T46" s="332"/>
      <c r="U46" s="331"/>
      <c r="V46" s="331"/>
      <c r="W46" s="331"/>
      <c r="X46" s="331"/>
      <c r="Y46" s="331"/>
      <c r="Z46" s="333"/>
      <c r="AA46" s="331">
        <v>150</v>
      </c>
      <c r="AB46" s="331">
        <v>0</v>
      </c>
      <c r="AC46" s="387"/>
      <c r="AD46" s="387"/>
      <c r="AE46" s="387"/>
      <c r="AF46" s="387"/>
      <c r="AG46" s="387"/>
      <c r="AH46" s="387"/>
      <c r="AI46" s="235"/>
      <c r="AJ46" s="235"/>
    </row>
    <row r="47" spans="1:36" ht="12.75" customHeight="1">
      <c r="A47" s="274">
        <f t="shared" si="0"/>
        <v>22</v>
      </c>
      <c r="B47" s="248">
        <v>1</v>
      </c>
      <c r="C47" s="250">
        <v>1</v>
      </c>
      <c r="D47" s="249">
        <v>21.71</v>
      </c>
      <c r="E47" s="248">
        <v>5</v>
      </c>
      <c r="F47" s="250">
        <v>8</v>
      </c>
      <c r="G47" s="224">
        <v>78.88</v>
      </c>
      <c r="H47" s="248"/>
      <c r="I47" s="248"/>
      <c r="J47" s="227"/>
      <c r="K47" s="227"/>
      <c r="L47" s="228">
        <v>8.1199999999999992</v>
      </c>
      <c r="M47" s="229">
        <v>125</v>
      </c>
      <c r="N47" s="251"/>
      <c r="O47" s="306"/>
      <c r="P47" s="251"/>
      <c r="Q47" s="251"/>
      <c r="R47" s="251"/>
      <c r="S47" s="251"/>
      <c r="T47" s="308"/>
      <c r="U47" s="251"/>
      <c r="V47" s="251"/>
      <c r="W47" s="251"/>
      <c r="X47" s="251"/>
      <c r="Y47" s="251"/>
      <c r="Z47" s="278"/>
      <c r="AA47" s="251">
        <v>150</v>
      </c>
      <c r="AB47" s="251">
        <v>0</v>
      </c>
      <c r="AC47" s="381"/>
      <c r="AD47" s="381"/>
      <c r="AE47" s="381"/>
      <c r="AF47" s="381"/>
      <c r="AG47" s="381"/>
      <c r="AH47" s="381"/>
      <c r="AI47" s="235"/>
      <c r="AJ47" s="235"/>
    </row>
    <row r="48" spans="1:36" ht="12.75" customHeight="1">
      <c r="A48" s="274">
        <f t="shared" si="0"/>
        <v>23</v>
      </c>
      <c r="B48" s="295">
        <v>1</v>
      </c>
      <c r="C48" s="297">
        <v>1</v>
      </c>
      <c r="D48" s="296">
        <v>21.71</v>
      </c>
      <c r="E48" s="295">
        <v>6</v>
      </c>
      <c r="F48" s="297">
        <v>3</v>
      </c>
      <c r="G48" s="298">
        <v>87</v>
      </c>
      <c r="H48" s="295"/>
      <c r="I48" s="295"/>
      <c r="J48" s="299"/>
      <c r="K48" s="299"/>
      <c r="L48" s="300">
        <v>8.1199999999999992</v>
      </c>
      <c r="M48" s="301">
        <v>123</v>
      </c>
      <c r="N48" s="302"/>
      <c r="O48" s="302"/>
      <c r="P48" s="302"/>
      <c r="Q48" s="302"/>
      <c r="R48" s="302"/>
      <c r="S48" s="302"/>
      <c r="T48" s="303"/>
      <c r="U48" s="302"/>
      <c r="V48" s="302"/>
      <c r="W48" s="302"/>
      <c r="X48" s="302"/>
      <c r="Y48" s="302"/>
      <c r="Z48" s="304"/>
      <c r="AA48" s="302">
        <v>150</v>
      </c>
      <c r="AB48" s="302">
        <v>0</v>
      </c>
      <c r="AC48" s="388"/>
      <c r="AD48" s="388"/>
      <c r="AE48" s="388"/>
      <c r="AF48" s="388"/>
      <c r="AG48" s="388"/>
      <c r="AH48" s="388"/>
      <c r="AI48" s="235"/>
      <c r="AJ48" s="235"/>
    </row>
    <row r="49" spans="1:36" ht="12.75" customHeight="1">
      <c r="A49" s="274">
        <f t="shared" si="0"/>
        <v>24</v>
      </c>
      <c r="B49" s="295">
        <v>1</v>
      </c>
      <c r="C49" s="297">
        <v>1</v>
      </c>
      <c r="D49" s="296">
        <v>21.71</v>
      </c>
      <c r="E49" s="295">
        <v>6</v>
      </c>
      <c r="F49" s="297">
        <v>10</v>
      </c>
      <c r="G49" s="298">
        <v>95.12</v>
      </c>
      <c r="H49" s="295"/>
      <c r="I49" s="295"/>
      <c r="J49" s="299"/>
      <c r="K49" s="299"/>
      <c r="L49" s="300">
        <v>8.1199999999999992</v>
      </c>
      <c r="M49" s="301">
        <v>123</v>
      </c>
      <c r="N49" s="302"/>
      <c r="O49" s="302"/>
      <c r="P49" s="302"/>
      <c r="Q49" s="302"/>
      <c r="R49" s="302"/>
      <c r="S49" s="302"/>
      <c r="T49" s="303"/>
      <c r="U49" s="302"/>
      <c r="V49" s="302"/>
      <c r="W49" s="302"/>
      <c r="X49" s="302"/>
      <c r="Y49" s="302"/>
      <c r="Z49" s="304"/>
      <c r="AA49" s="302">
        <v>150</v>
      </c>
      <c r="AB49" s="302">
        <v>0</v>
      </c>
      <c r="AC49" s="388"/>
      <c r="AD49" s="388"/>
      <c r="AE49" s="388"/>
      <c r="AF49" s="388"/>
      <c r="AG49" s="388"/>
      <c r="AH49" s="388"/>
      <c r="AI49" s="235"/>
      <c r="AJ49" s="235"/>
    </row>
    <row r="50" spans="1:36" ht="12.75" customHeight="1">
      <c r="A50" s="274">
        <f t="shared" si="0"/>
        <v>25</v>
      </c>
      <c r="B50" s="295">
        <v>1</v>
      </c>
      <c r="C50" s="297">
        <v>1</v>
      </c>
      <c r="D50" s="296">
        <v>21.71</v>
      </c>
      <c r="E50" s="295">
        <v>7</v>
      </c>
      <c r="F50" s="297">
        <v>5</v>
      </c>
      <c r="G50" s="298">
        <v>103.24</v>
      </c>
      <c r="H50" s="295"/>
      <c r="I50" s="295"/>
      <c r="J50" s="299"/>
      <c r="K50" s="299"/>
      <c r="L50" s="300">
        <v>8.1199999999999992</v>
      </c>
      <c r="M50" s="301">
        <v>123</v>
      </c>
      <c r="N50" s="302"/>
      <c r="O50" s="302"/>
      <c r="P50" s="302"/>
      <c r="Q50" s="302"/>
      <c r="R50" s="302"/>
      <c r="S50" s="302"/>
      <c r="T50" s="303"/>
      <c r="U50" s="302"/>
      <c r="V50" s="302"/>
      <c r="W50" s="302"/>
      <c r="X50" s="302"/>
      <c r="Y50" s="302"/>
      <c r="Z50" s="304"/>
      <c r="AA50" s="302">
        <v>150</v>
      </c>
      <c r="AB50" s="302">
        <v>0</v>
      </c>
      <c r="AC50" s="388"/>
      <c r="AD50" s="388"/>
      <c r="AE50" s="388"/>
      <c r="AF50" s="388"/>
      <c r="AG50" s="388"/>
      <c r="AH50" s="388"/>
      <c r="AI50" s="235"/>
      <c r="AJ50" s="235"/>
    </row>
    <row r="51" spans="1:36" ht="12.75" customHeight="1">
      <c r="A51" s="274">
        <f t="shared" si="0"/>
        <v>26</v>
      </c>
      <c r="B51" s="295">
        <v>1</v>
      </c>
      <c r="C51" s="297">
        <v>1</v>
      </c>
      <c r="D51" s="296">
        <v>21.71</v>
      </c>
      <c r="E51" s="295">
        <v>8</v>
      </c>
      <c r="F51" s="297">
        <v>0</v>
      </c>
      <c r="G51" s="298">
        <v>111.36</v>
      </c>
      <c r="H51" s="295"/>
      <c r="I51" s="295"/>
      <c r="J51" s="299"/>
      <c r="K51" s="299"/>
      <c r="L51" s="300">
        <v>8.1199999999999992</v>
      </c>
      <c r="M51" s="301">
        <v>123</v>
      </c>
      <c r="N51" s="302"/>
      <c r="O51" s="305"/>
      <c r="P51" s="302"/>
      <c r="Q51" s="302"/>
      <c r="R51" s="302"/>
      <c r="S51" s="302"/>
      <c r="T51" s="303"/>
      <c r="U51" s="302"/>
      <c r="V51" s="302"/>
      <c r="W51" s="302"/>
      <c r="X51" s="302"/>
      <c r="Y51" s="302"/>
      <c r="Z51" s="304"/>
      <c r="AA51" s="302">
        <v>150</v>
      </c>
      <c r="AB51" s="302">
        <v>0</v>
      </c>
      <c r="AC51" s="388"/>
      <c r="AD51" s="388"/>
      <c r="AE51" s="388"/>
      <c r="AF51" s="388"/>
      <c r="AG51" s="388"/>
      <c r="AH51" s="388"/>
      <c r="AI51" s="235"/>
      <c r="AJ51" s="235"/>
    </row>
    <row r="52" spans="1:36" ht="12.75" customHeight="1">
      <c r="A52" s="274">
        <f t="shared" si="0"/>
        <v>27</v>
      </c>
      <c r="B52" s="295">
        <v>1</v>
      </c>
      <c r="C52" s="297">
        <v>1</v>
      </c>
      <c r="D52" s="296">
        <v>21.71</v>
      </c>
      <c r="E52" s="295">
        <v>8</v>
      </c>
      <c r="F52" s="297">
        <v>7</v>
      </c>
      <c r="G52" s="298">
        <v>119.48</v>
      </c>
      <c r="H52" s="295"/>
      <c r="I52" s="295"/>
      <c r="J52" s="299"/>
      <c r="K52" s="299"/>
      <c r="L52" s="300">
        <v>8.1199999999999992</v>
      </c>
      <c r="M52" s="301">
        <v>123</v>
      </c>
      <c r="N52" s="302"/>
      <c r="O52" s="302"/>
      <c r="P52" s="302"/>
      <c r="Q52" s="302"/>
      <c r="R52" s="302"/>
      <c r="S52" s="302"/>
      <c r="T52" s="303"/>
      <c r="U52" s="302"/>
      <c r="V52" s="302"/>
      <c r="W52" s="302"/>
      <c r="X52" s="302"/>
      <c r="Y52" s="302"/>
      <c r="Z52" s="304"/>
      <c r="AA52" s="302">
        <v>150</v>
      </c>
      <c r="AB52" s="302">
        <v>0</v>
      </c>
      <c r="AC52" s="388"/>
      <c r="AD52" s="388"/>
      <c r="AE52" s="388"/>
      <c r="AF52" s="388"/>
      <c r="AG52" s="388"/>
      <c r="AH52" s="388"/>
      <c r="AI52" s="235"/>
      <c r="AJ52" s="235"/>
    </row>
    <row r="53" spans="1:36" ht="12.75" customHeight="1">
      <c r="A53" s="274">
        <f t="shared" si="0"/>
        <v>28</v>
      </c>
      <c r="B53" s="295">
        <v>1</v>
      </c>
      <c r="C53" s="297">
        <v>1</v>
      </c>
      <c r="D53" s="296">
        <v>21.71</v>
      </c>
      <c r="E53" s="295">
        <v>9</v>
      </c>
      <c r="F53" s="297">
        <v>2</v>
      </c>
      <c r="G53" s="298">
        <v>127.6</v>
      </c>
      <c r="H53" s="295"/>
      <c r="I53" s="295"/>
      <c r="J53" s="299"/>
      <c r="K53" s="299"/>
      <c r="L53" s="300">
        <v>8.1199999999999992</v>
      </c>
      <c r="M53" s="301">
        <v>120</v>
      </c>
      <c r="N53" s="302"/>
      <c r="O53" s="305"/>
      <c r="P53" s="307"/>
      <c r="Q53" s="302"/>
      <c r="R53" s="302"/>
      <c r="S53" s="302"/>
      <c r="T53" s="303"/>
      <c r="U53" s="302"/>
      <c r="V53" s="302"/>
      <c r="W53" s="302"/>
      <c r="X53" s="302"/>
      <c r="Y53" s="302"/>
      <c r="Z53" s="304"/>
      <c r="AA53" s="302">
        <v>150</v>
      </c>
      <c r="AB53" s="302">
        <v>0</v>
      </c>
      <c r="AC53" s="309"/>
      <c r="AD53" s="310"/>
      <c r="AE53" s="310"/>
      <c r="AF53" s="310"/>
      <c r="AG53" s="310"/>
      <c r="AH53" s="311"/>
      <c r="AI53" s="235"/>
      <c r="AJ53" s="235"/>
    </row>
    <row r="54" spans="1:36" ht="12.75" customHeight="1">
      <c r="A54" s="274">
        <f t="shared" si="0"/>
        <v>29</v>
      </c>
      <c r="B54" s="295">
        <v>1</v>
      </c>
      <c r="C54" s="297">
        <v>1</v>
      </c>
      <c r="D54" s="296">
        <v>21.71</v>
      </c>
      <c r="E54" s="295">
        <v>9</v>
      </c>
      <c r="F54" s="297">
        <v>9</v>
      </c>
      <c r="G54" s="298">
        <v>135.72</v>
      </c>
      <c r="H54" s="295"/>
      <c r="I54" s="295"/>
      <c r="J54" s="299"/>
      <c r="K54" s="299"/>
      <c r="L54" s="300">
        <v>8.1199999999999992</v>
      </c>
      <c r="M54" s="301">
        <v>123</v>
      </c>
      <c r="N54" s="302"/>
      <c r="O54" s="302"/>
      <c r="P54" s="302"/>
      <c r="Q54" s="302"/>
      <c r="R54" s="302"/>
      <c r="S54" s="302"/>
      <c r="T54" s="303"/>
      <c r="U54" s="302"/>
      <c r="V54" s="302"/>
      <c r="W54" s="302"/>
      <c r="X54" s="302"/>
      <c r="Y54" s="302"/>
      <c r="Z54" s="304"/>
      <c r="AA54" s="302">
        <v>150</v>
      </c>
      <c r="AB54" s="302">
        <v>0</v>
      </c>
      <c r="AC54" s="309"/>
      <c r="AD54" s="310"/>
      <c r="AE54" s="310"/>
      <c r="AF54" s="310"/>
      <c r="AG54" s="310"/>
      <c r="AH54" s="311"/>
      <c r="AI54" s="235"/>
      <c r="AJ54" s="235"/>
    </row>
    <row r="55" spans="1:36" ht="12.75" customHeight="1">
      <c r="A55" s="274">
        <f t="shared" si="0"/>
        <v>30</v>
      </c>
      <c r="B55" s="295">
        <v>1</v>
      </c>
      <c r="C55" s="297">
        <v>1</v>
      </c>
      <c r="D55" s="296">
        <v>21.71</v>
      </c>
      <c r="E55" s="295">
        <v>10</v>
      </c>
      <c r="F55" s="297">
        <v>5</v>
      </c>
      <c r="G55" s="298">
        <v>145</v>
      </c>
      <c r="H55" s="295"/>
      <c r="I55" s="295"/>
      <c r="J55" s="299"/>
      <c r="K55" s="299"/>
      <c r="L55" s="300">
        <v>9.2799999999999994</v>
      </c>
      <c r="M55" s="301">
        <v>123</v>
      </c>
      <c r="N55" s="302"/>
      <c r="O55" s="302"/>
      <c r="P55" s="302"/>
      <c r="Q55" s="302"/>
      <c r="R55" s="302"/>
      <c r="S55" s="302"/>
      <c r="T55" s="303"/>
      <c r="U55" s="302"/>
      <c r="V55" s="302"/>
      <c r="W55" s="302"/>
      <c r="X55" s="302"/>
      <c r="Y55" s="302"/>
      <c r="Z55" s="304"/>
      <c r="AA55" s="302">
        <v>150</v>
      </c>
      <c r="AB55" s="302">
        <v>0</v>
      </c>
      <c r="AC55" s="309"/>
      <c r="AD55" s="310"/>
      <c r="AE55" s="310"/>
      <c r="AF55" s="310"/>
      <c r="AG55" s="310"/>
      <c r="AH55" s="311"/>
      <c r="AI55" s="235"/>
      <c r="AJ55" s="235"/>
    </row>
    <row r="56" spans="1:36" ht="12.75" customHeight="1">
      <c r="A56" s="279">
        <v>31</v>
      </c>
      <c r="B56" s="312">
        <v>1</v>
      </c>
      <c r="C56" s="313">
        <v>1</v>
      </c>
      <c r="D56" s="296">
        <v>21.71</v>
      </c>
      <c r="E56" s="295">
        <v>11</v>
      </c>
      <c r="F56" s="297">
        <v>1</v>
      </c>
      <c r="G56" s="298">
        <v>154.28</v>
      </c>
      <c r="H56" s="295"/>
      <c r="I56" s="295"/>
      <c r="J56" s="299"/>
      <c r="K56" s="299"/>
      <c r="L56" s="300">
        <v>9.2799999999999994</v>
      </c>
      <c r="M56" s="301">
        <v>123</v>
      </c>
      <c r="N56" s="314"/>
      <c r="O56" s="314"/>
      <c r="P56" s="314"/>
      <c r="Q56" s="314"/>
      <c r="R56" s="314"/>
      <c r="S56" s="314"/>
      <c r="T56" s="315"/>
      <c r="U56" s="314"/>
      <c r="V56" s="314"/>
      <c r="W56" s="314"/>
      <c r="X56" s="314"/>
      <c r="Y56" s="314"/>
      <c r="Z56" s="316"/>
      <c r="AA56" s="314">
        <v>150</v>
      </c>
      <c r="AB56" s="314">
        <v>0</v>
      </c>
      <c r="AC56" s="309"/>
      <c r="AD56" s="317"/>
      <c r="AE56" s="317"/>
      <c r="AF56" s="317"/>
      <c r="AG56" s="317"/>
      <c r="AH56" s="318"/>
      <c r="AI56" s="235"/>
      <c r="AJ56" s="235"/>
    </row>
    <row r="57" spans="1:36" ht="12.75" customHeight="1">
      <c r="A57" s="280">
        <v>1</v>
      </c>
      <c r="B57" s="319">
        <v>1</v>
      </c>
      <c r="C57" s="320">
        <v>1</v>
      </c>
      <c r="D57" s="296">
        <v>21.71</v>
      </c>
      <c r="E57" s="319">
        <v>11</v>
      </c>
      <c r="F57" s="320">
        <v>10</v>
      </c>
      <c r="G57" s="298">
        <v>164.72</v>
      </c>
      <c r="H57" s="319"/>
      <c r="I57" s="319"/>
      <c r="J57" s="299"/>
      <c r="K57" s="299"/>
      <c r="L57" s="300">
        <v>10.44</v>
      </c>
      <c r="M57" s="301">
        <v>123</v>
      </c>
      <c r="N57" s="321"/>
      <c r="O57" s="321"/>
      <c r="P57" s="321"/>
      <c r="Q57" s="321"/>
      <c r="R57" s="321"/>
      <c r="S57" s="321"/>
      <c r="T57" s="322"/>
      <c r="U57" s="321"/>
      <c r="V57" s="321"/>
      <c r="W57" s="321"/>
      <c r="X57" s="321"/>
      <c r="Y57" s="321"/>
      <c r="Z57" s="323"/>
      <c r="AA57" s="321">
        <v>150</v>
      </c>
      <c r="AB57" s="321">
        <v>0</v>
      </c>
      <c r="AC57" s="389"/>
      <c r="AD57" s="389"/>
      <c r="AE57" s="389"/>
      <c r="AF57" s="389"/>
      <c r="AG57" s="389"/>
      <c r="AH57" s="389"/>
      <c r="AI57" s="235"/>
      <c r="AJ57" s="235"/>
    </row>
    <row r="58" spans="1:36" ht="12.75" customHeight="1">
      <c r="A58" s="282"/>
      <c r="B58" s="260"/>
      <c r="C58" s="260"/>
      <c r="D58" s="260"/>
      <c r="E58" s="260"/>
      <c r="F58" s="260"/>
      <c r="G58" s="260"/>
      <c r="H58" s="260"/>
      <c r="I58" s="260"/>
      <c r="J58" s="260"/>
      <c r="K58" s="261" t="s">
        <v>62</v>
      </c>
      <c r="L58" s="262">
        <f>SUM(L27:L57)</f>
        <v>280.72000000000003</v>
      </c>
      <c r="M58" s="262">
        <f>SUM(M27:M57)</f>
        <v>3772</v>
      </c>
      <c r="N58" s="263">
        <f>SUM(N27:N57)</f>
        <v>0</v>
      </c>
      <c r="O58" s="260"/>
      <c r="P58" s="260"/>
      <c r="Q58" s="260"/>
      <c r="R58" s="260"/>
      <c r="S58" s="260"/>
      <c r="T58" s="260"/>
      <c r="U58" s="263">
        <f>SUM(U27:U57)</f>
        <v>162</v>
      </c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35"/>
      <c r="AJ58" s="235"/>
    </row>
  </sheetData>
  <sheetProtection selectLockedCells="1" selectUnlockedCells="1"/>
  <mergeCells count="62">
    <mergeCell ref="AC57:AH57"/>
    <mergeCell ref="AC45:AH45"/>
    <mergeCell ref="AC46:AH46"/>
    <mergeCell ref="AC47:AH47"/>
    <mergeCell ref="AC48:AH48"/>
    <mergeCell ref="AC49:AH49"/>
    <mergeCell ref="AC50:AH50"/>
    <mergeCell ref="AC42:AH42"/>
    <mergeCell ref="AC43:AH43"/>
    <mergeCell ref="AC44:AH44"/>
    <mergeCell ref="AC51:AH51"/>
    <mergeCell ref="AC52:AH52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J58"/>
  <sheetViews>
    <sheetView showGridLines="0" topLeftCell="A37" zoomScale="115" zoomScaleNormal="115" workbookViewId="0">
      <selection activeCell="AA25" sqref="AA25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28515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2851562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 t="s">
        <v>86</v>
      </c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 t="s">
        <v>87</v>
      </c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3"/>
      <c r="AF7" s="343"/>
      <c r="AG7" s="343"/>
      <c r="AH7" s="6"/>
    </row>
    <row r="8" spans="1:34" ht="12.75" customHeight="1">
      <c r="A8" s="6" t="s">
        <v>8</v>
      </c>
      <c r="B8" s="6"/>
      <c r="C8" s="344" t="s">
        <v>70</v>
      </c>
      <c r="D8" s="344"/>
      <c r="E8" s="344"/>
      <c r="F8" s="344"/>
      <c r="G8" s="6" t="s">
        <v>9</v>
      </c>
      <c r="H8" s="344">
        <v>2019</v>
      </c>
      <c r="I8" s="344"/>
      <c r="J8" s="6"/>
      <c r="K8" s="6" t="s">
        <v>10</v>
      </c>
      <c r="L8" s="7" t="s">
        <v>88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46"/>
      <c r="AF9" s="346"/>
      <c r="AG9" s="346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348"/>
      <c r="O10" s="348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6"/>
      <c r="AF10" s="346"/>
      <c r="AG10" s="34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375.75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105">
        <v>1</v>
      </c>
      <c r="C27" s="146">
        <v>7</v>
      </c>
      <c r="D27" s="106">
        <v>31.73</v>
      </c>
      <c r="E27" s="107">
        <v>11</v>
      </c>
      <c r="F27" s="164">
        <v>10</v>
      </c>
      <c r="G27" s="106">
        <v>164.72</v>
      </c>
      <c r="H27" s="107"/>
      <c r="I27" s="107"/>
      <c r="J27" s="108"/>
      <c r="K27" s="108"/>
      <c r="L27" s="109">
        <v>10.02</v>
      </c>
      <c r="M27" s="110">
        <v>125</v>
      </c>
      <c r="N27" s="111"/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/>
      <c r="AA27" s="111">
        <v>200</v>
      </c>
      <c r="AB27" s="111">
        <v>0</v>
      </c>
      <c r="AC27" s="370"/>
      <c r="AD27" s="370"/>
      <c r="AE27" s="370"/>
      <c r="AF27" s="370"/>
      <c r="AG27" s="370"/>
      <c r="AH27" s="370"/>
      <c r="AI27" s="55"/>
      <c r="AJ27" s="55"/>
    </row>
    <row r="28" spans="1:36" ht="12.75" customHeight="1">
      <c r="A28" s="115">
        <f t="shared" ref="A28:A55" si="0">A27+1</f>
        <v>3</v>
      </c>
      <c r="B28" s="129">
        <v>2</v>
      </c>
      <c r="C28" s="130">
        <v>1</v>
      </c>
      <c r="D28" s="116">
        <v>41.75</v>
      </c>
      <c r="E28" s="129">
        <v>11</v>
      </c>
      <c r="F28" s="129">
        <v>10</v>
      </c>
      <c r="G28" s="106">
        <v>164.72</v>
      </c>
      <c r="H28" s="129"/>
      <c r="I28" s="129"/>
      <c r="J28" s="108"/>
      <c r="K28" s="108"/>
      <c r="L28" s="109">
        <v>10.02</v>
      </c>
      <c r="M28" s="110">
        <v>125</v>
      </c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51"/>
      <c r="AA28" s="117">
        <v>200</v>
      </c>
      <c r="AB28" s="117">
        <v>0</v>
      </c>
      <c r="AC28" s="370"/>
      <c r="AD28" s="370"/>
      <c r="AE28" s="370"/>
      <c r="AF28" s="370"/>
      <c r="AG28" s="370"/>
      <c r="AH28" s="370"/>
      <c r="AI28" s="55"/>
      <c r="AJ28" s="55"/>
    </row>
    <row r="29" spans="1:36" ht="12.75" customHeight="1">
      <c r="A29" s="115">
        <f t="shared" si="0"/>
        <v>4</v>
      </c>
      <c r="B29" s="129">
        <v>2</v>
      </c>
      <c r="C29" s="130">
        <v>7</v>
      </c>
      <c r="D29" s="116">
        <v>51.77</v>
      </c>
      <c r="E29" s="129">
        <v>11</v>
      </c>
      <c r="F29" s="129">
        <v>10</v>
      </c>
      <c r="G29" s="106">
        <v>164.72</v>
      </c>
      <c r="H29" s="129"/>
      <c r="I29" s="129"/>
      <c r="J29" s="108"/>
      <c r="K29" s="108"/>
      <c r="L29" s="109">
        <v>10.02</v>
      </c>
      <c r="M29" s="110">
        <v>125</v>
      </c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51"/>
      <c r="AA29" s="117">
        <v>200</v>
      </c>
      <c r="AB29" s="117">
        <v>0</v>
      </c>
      <c r="AC29" s="370"/>
      <c r="AD29" s="370"/>
      <c r="AE29" s="370"/>
      <c r="AF29" s="370"/>
      <c r="AG29" s="370"/>
      <c r="AH29" s="370"/>
      <c r="AI29" s="55"/>
      <c r="AJ29" s="55"/>
    </row>
    <row r="30" spans="1:36" ht="12.75" customHeight="1">
      <c r="A30" s="115">
        <f t="shared" si="0"/>
        <v>5</v>
      </c>
      <c r="B30" s="129">
        <v>3</v>
      </c>
      <c r="C30" s="130">
        <v>1</v>
      </c>
      <c r="D30" s="116">
        <v>61.79</v>
      </c>
      <c r="E30" s="129">
        <v>11</v>
      </c>
      <c r="F30" s="129">
        <v>10</v>
      </c>
      <c r="G30" s="106">
        <v>164.72</v>
      </c>
      <c r="H30" s="129"/>
      <c r="I30" s="129"/>
      <c r="J30" s="108"/>
      <c r="K30" s="108"/>
      <c r="L30" s="109">
        <v>10.02</v>
      </c>
      <c r="M30" s="110">
        <v>125</v>
      </c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51"/>
      <c r="AA30" s="117">
        <v>200</v>
      </c>
      <c r="AB30" s="117">
        <v>0</v>
      </c>
      <c r="AC30" s="370"/>
      <c r="AD30" s="370"/>
      <c r="AE30" s="370"/>
      <c r="AF30" s="370"/>
      <c r="AG30" s="370"/>
      <c r="AH30" s="370"/>
      <c r="AI30" s="55"/>
      <c r="AJ30" s="55"/>
    </row>
    <row r="31" spans="1:36" ht="12.75" customHeight="1">
      <c r="A31" s="115">
        <f t="shared" si="0"/>
        <v>6</v>
      </c>
      <c r="B31" s="129">
        <v>3</v>
      </c>
      <c r="C31" s="130">
        <v>7</v>
      </c>
      <c r="D31" s="116">
        <v>71.81</v>
      </c>
      <c r="E31" s="129">
        <v>11</v>
      </c>
      <c r="F31" s="129">
        <v>10</v>
      </c>
      <c r="G31" s="106">
        <v>164.72</v>
      </c>
      <c r="H31" s="129"/>
      <c r="I31" s="129"/>
      <c r="J31" s="108"/>
      <c r="K31" s="108"/>
      <c r="L31" s="109">
        <v>10.02</v>
      </c>
      <c r="M31" s="110">
        <v>125</v>
      </c>
      <c r="N31" s="117"/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51"/>
      <c r="AA31" s="117">
        <v>200</v>
      </c>
      <c r="AB31" s="117">
        <v>0</v>
      </c>
      <c r="AC31" s="370"/>
      <c r="AD31" s="370"/>
      <c r="AE31" s="370"/>
      <c r="AF31" s="370"/>
      <c r="AG31" s="370"/>
      <c r="AH31" s="370"/>
      <c r="AI31" s="55"/>
      <c r="AJ31" s="55"/>
    </row>
    <row r="32" spans="1:36" ht="12.75" customHeight="1">
      <c r="A32" s="115">
        <f t="shared" si="0"/>
        <v>7</v>
      </c>
      <c r="B32" s="129">
        <v>4</v>
      </c>
      <c r="C32" s="130">
        <v>1</v>
      </c>
      <c r="D32" s="116">
        <v>81.83</v>
      </c>
      <c r="E32" s="129">
        <v>11</v>
      </c>
      <c r="F32" s="130">
        <v>10</v>
      </c>
      <c r="G32" s="106">
        <v>164.72</v>
      </c>
      <c r="H32" s="129"/>
      <c r="I32" s="129"/>
      <c r="J32" s="108"/>
      <c r="K32" s="108"/>
      <c r="L32" s="109">
        <v>10.02</v>
      </c>
      <c r="M32" s="110">
        <v>125</v>
      </c>
      <c r="N32" s="117"/>
      <c r="O32" s="151" t="s">
        <v>89</v>
      </c>
      <c r="P32" s="117">
        <v>2119086</v>
      </c>
      <c r="Q32" s="117">
        <v>11</v>
      </c>
      <c r="R32" s="153">
        <v>9</v>
      </c>
      <c r="S32" s="117">
        <v>1</v>
      </c>
      <c r="T32" s="153">
        <v>4</v>
      </c>
      <c r="U32" s="117">
        <v>145</v>
      </c>
      <c r="V32" s="117"/>
      <c r="W32" s="117"/>
      <c r="X32" s="117"/>
      <c r="Y32" s="117"/>
      <c r="Z32" s="151"/>
      <c r="AA32" s="117">
        <v>200</v>
      </c>
      <c r="AB32" s="117">
        <v>0</v>
      </c>
      <c r="AC32" s="372"/>
      <c r="AD32" s="372"/>
      <c r="AE32" s="372"/>
      <c r="AF32" s="372"/>
      <c r="AG32" s="372"/>
      <c r="AH32" s="372"/>
      <c r="AI32" s="55"/>
      <c r="AJ32" s="55"/>
    </row>
    <row r="33" spans="1:36" ht="12.75" customHeight="1">
      <c r="A33" s="115">
        <f t="shared" si="0"/>
        <v>8</v>
      </c>
      <c r="B33" s="129">
        <v>4</v>
      </c>
      <c r="C33" s="130">
        <v>1</v>
      </c>
      <c r="D33" s="116">
        <v>81.83</v>
      </c>
      <c r="E33" s="129">
        <v>2</v>
      </c>
      <c r="F33" s="130">
        <v>0</v>
      </c>
      <c r="G33" s="106">
        <v>27.84</v>
      </c>
      <c r="H33" s="129"/>
      <c r="I33" s="129"/>
      <c r="J33" s="108"/>
      <c r="K33" s="108"/>
      <c r="L33" s="109">
        <v>9.2799999999999994</v>
      </c>
      <c r="M33" s="110">
        <v>125</v>
      </c>
      <c r="N33" s="117"/>
      <c r="O33" s="152"/>
      <c r="P33" s="117"/>
      <c r="Q33" s="117"/>
      <c r="R33" s="153"/>
      <c r="S33" s="117"/>
      <c r="T33" s="153"/>
      <c r="U33" s="117"/>
      <c r="V33" s="117"/>
      <c r="W33" s="117"/>
      <c r="X33" s="117"/>
      <c r="Y33" s="117"/>
      <c r="Z33" s="151"/>
      <c r="AA33" s="117">
        <v>200</v>
      </c>
      <c r="AB33" s="117">
        <v>0</v>
      </c>
      <c r="AC33" s="372"/>
      <c r="AD33" s="372"/>
      <c r="AE33" s="372"/>
      <c r="AF33" s="372"/>
      <c r="AG33" s="372"/>
      <c r="AH33" s="372"/>
      <c r="AI33" s="55"/>
      <c r="AJ33" s="55"/>
    </row>
    <row r="34" spans="1:36" ht="12.75" customHeight="1">
      <c r="A34" s="115">
        <f t="shared" si="0"/>
        <v>9</v>
      </c>
      <c r="B34" s="129">
        <v>4</v>
      </c>
      <c r="C34" s="130">
        <v>1</v>
      </c>
      <c r="D34" s="116">
        <v>81.83</v>
      </c>
      <c r="E34" s="129">
        <v>2</v>
      </c>
      <c r="F34" s="130">
        <v>9</v>
      </c>
      <c r="G34" s="106">
        <v>38.28</v>
      </c>
      <c r="H34" s="129"/>
      <c r="I34" s="129"/>
      <c r="J34" s="108"/>
      <c r="K34" s="108"/>
      <c r="L34" s="109">
        <v>9.2799999999999994</v>
      </c>
      <c r="M34" s="110">
        <v>125</v>
      </c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51"/>
      <c r="AA34" s="117">
        <v>200</v>
      </c>
      <c r="AB34" s="117">
        <v>0</v>
      </c>
      <c r="AC34" s="372"/>
      <c r="AD34" s="372"/>
      <c r="AE34" s="372"/>
      <c r="AF34" s="372"/>
      <c r="AG34" s="372"/>
      <c r="AH34" s="372"/>
      <c r="AI34" s="55"/>
      <c r="AJ34" s="55"/>
    </row>
    <row r="35" spans="1:36" ht="12.75" customHeight="1">
      <c r="A35" s="115">
        <f t="shared" si="0"/>
        <v>10</v>
      </c>
      <c r="B35" s="129">
        <v>4</v>
      </c>
      <c r="C35" s="130">
        <v>1</v>
      </c>
      <c r="D35" s="116">
        <v>81.83</v>
      </c>
      <c r="E35" s="129">
        <v>3</v>
      </c>
      <c r="F35" s="130">
        <v>6</v>
      </c>
      <c r="G35" s="106">
        <v>48.72</v>
      </c>
      <c r="H35" s="129"/>
      <c r="I35" s="129"/>
      <c r="J35" s="108"/>
      <c r="K35" s="108"/>
      <c r="L35" s="109">
        <v>9.2799999999999994</v>
      </c>
      <c r="M35" s="110">
        <v>123</v>
      </c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51"/>
      <c r="AA35" s="117">
        <v>200</v>
      </c>
      <c r="AB35" s="117">
        <v>0</v>
      </c>
      <c r="AC35" s="372"/>
      <c r="AD35" s="372"/>
      <c r="AE35" s="372"/>
      <c r="AF35" s="372"/>
      <c r="AG35" s="372"/>
      <c r="AH35" s="372"/>
      <c r="AI35" s="55"/>
      <c r="AJ35" s="55"/>
    </row>
    <row r="36" spans="1:36" ht="12.75" customHeight="1">
      <c r="A36" s="115">
        <f t="shared" si="0"/>
        <v>11</v>
      </c>
      <c r="B36" s="129">
        <v>4</v>
      </c>
      <c r="C36" s="130">
        <v>1</v>
      </c>
      <c r="D36" s="116">
        <v>81.83</v>
      </c>
      <c r="E36" s="129">
        <v>4</v>
      </c>
      <c r="F36" s="130">
        <v>3</v>
      </c>
      <c r="G36" s="106">
        <v>59.16</v>
      </c>
      <c r="H36" s="129"/>
      <c r="I36" s="129"/>
      <c r="J36" s="108"/>
      <c r="K36" s="108"/>
      <c r="L36" s="109">
        <v>9.2799999999999994</v>
      </c>
      <c r="M36" s="110">
        <v>123</v>
      </c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51"/>
      <c r="AA36" s="117">
        <v>200</v>
      </c>
      <c r="AB36" s="117">
        <v>0</v>
      </c>
      <c r="AC36" s="372"/>
      <c r="AD36" s="372"/>
      <c r="AE36" s="372"/>
      <c r="AF36" s="372"/>
      <c r="AG36" s="372"/>
      <c r="AH36" s="372"/>
      <c r="AI36" s="55"/>
      <c r="AJ36" s="55"/>
    </row>
    <row r="37" spans="1:36" ht="12.75" customHeight="1">
      <c r="A37" s="115">
        <f t="shared" si="0"/>
        <v>12</v>
      </c>
      <c r="B37" s="129">
        <v>4</v>
      </c>
      <c r="C37" s="130">
        <v>1</v>
      </c>
      <c r="D37" s="116">
        <v>81.83</v>
      </c>
      <c r="E37" s="129">
        <v>5</v>
      </c>
      <c r="F37" s="130">
        <v>0</v>
      </c>
      <c r="G37" s="106">
        <v>69.599999999999994</v>
      </c>
      <c r="H37" s="129"/>
      <c r="I37" s="129"/>
      <c r="J37" s="108"/>
      <c r="K37" s="108"/>
      <c r="L37" s="109">
        <v>9.2799999999999994</v>
      </c>
      <c r="M37" s="110">
        <v>123</v>
      </c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/>
      <c r="AA37" s="117">
        <v>200</v>
      </c>
      <c r="AB37" s="117">
        <v>0</v>
      </c>
      <c r="AC37" s="372"/>
      <c r="AD37" s="372"/>
      <c r="AE37" s="372"/>
      <c r="AF37" s="372"/>
      <c r="AG37" s="372"/>
      <c r="AH37" s="372"/>
      <c r="AI37" s="55"/>
      <c r="AJ37" s="55"/>
    </row>
    <row r="38" spans="1:36" ht="12.75" customHeight="1">
      <c r="A38" s="115">
        <f t="shared" si="0"/>
        <v>13</v>
      </c>
      <c r="B38" s="129">
        <v>4</v>
      </c>
      <c r="C38" s="130">
        <v>1</v>
      </c>
      <c r="D38" s="116">
        <v>81.83</v>
      </c>
      <c r="E38" s="129">
        <v>5</v>
      </c>
      <c r="F38" s="130">
        <v>9</v>
      </c>
      <c r="G38" s="106">
        <v>80.040000000000006</v>
      </c>
      <c r="H38" s="129"/>
      <c r="I38" s="129"/>
      <c r="J38" s="108"/>
      <c r="K38" s="108"/>
      <c r="L38" s="109">
        <v>9.2799999999999994</v>
      </c>
      <c r="M38" s="110">
        <v>123</v>
      </c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51"/>
      <c r="AA38" s="117">
        <v>200</v>
      </c>
      <c r="AB38" s="117">
        <v>0</v>
      </c>
      <c r="AC38" s="372"/>
      <c r="AD38" s="372"/>
      <c r="AE38" s="372"/>
      <c r="AF38" s="372"/>
      <c r="AG38" s="372"/>
      <c r="AH38" s="372"/>
      <c r="AI38" s="55"/>
      <c r="AJ38" s="55"/>
    </row>
    <row r="39" spans="1:36" ht="12.75" customHeight="1">
      <c r="A39" s="115">
        <f t="shared" si="0"/>
        <v>14</v>
      </c>
      <c r="B39" s="129">
        <v>4</v>
      </c>
      <c r="C39" s="130">
        <v>1</v>
      </c>
      <c r="D39" s="116">
        <v>81.83</v>
      </c>
      <c r="E39" s="129">
        <v>6</v>
      </c>
      <c r="F39" s="130">
        <v>6</v>
      </c>
      <c r="G39" s="106">
        <v>90.48</v>
      </c>
      <c r="H39" s="129"/>
      <c r="I39" s="129"/>
      <c r="J39" s="108"/>
      <c r="K39" s="108"/>
      <c r="L39" s="109">
        <v>9.2799999999999994</v>
      </c>
      <c r="M39" s="110">
        <v>123</v>
      </c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51"/>
      <c r="AA39" s="117">
        <v>200</v>
      </c>
      <c r="AB39" s="117">
        <v>0</v>
      </c>
      <c r="AC39" s="372"/>
      <c r="AD39" s="372"/>
      <c r="AE39" s="372"/>
      <c r="AF39" s="372"/>
      <c r="AG39" s="372"/>
      <c r="AH39" s="372"/>
      <c r="AI39" s="55"/>
      <c r="AJ39" s="55"/>
    </row>
    <row r="40" spans="1:36" ht="12.75" customHeight="1">
      <c r="A40" s="115">
        <f t="shared" si="0"/>
        <v>15</v>
      </c>
      <c r="B40" s="129">
        <v>4</v>
      </c>
      <c r="C40" s="130">
        <v>1</v>
      </c>
      <c r="D40" s="116">
        <v>81.83</v>
      </c>
      <c r="E40" s="129">
        <v>7</v>
      </c>
      <c r="F40" s="130">
        <v>3</v>
      </c>
      <c r="G40" s="106">
        <v>100.92</v>
      </c>
      <c r="H40" s="129"/>
      <c r="I40" s="129"/>
      <c r="J40" s="108"/>
      <c r="K40" s="108"/>
      <c r="L40" s="109">
        <v>9.2799999999999994</v>
      </c>
      <c r="M40" s="110">
        <v>123</v>
      </c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51"/>
      <c r="AA40" s="117">
        <v>200</v>
      </c>
      <c r="AB40" s="117">
        <v>0</v>
      </c>
      <c r="AC40" s="372"/>
      <c r="AD40" s="372"/>
      <c r="AE40" s="372"/>
      <c r="AF40" s="372"/>
      <c r="AG40" s="372"/>
      <c r="AH40" s="372"/>
      <c r="AI40" s="55"/>
      <c r="AJ40" s="55"/>
    </row>
    <row r="41" spans="1:36" ht="12.75" customHeight="1">
      <c r="A41" s="115">
        <f t="shared" si="0"/>
        <v>16</v>
      </c>
      <c r="B41" s="129">
        <v>4</v>
      </c>
      <c r="C41" s="130">
        <v>1</v>
      </c>
      <c r="D41" s="116">
        <v>81.83</v>
      </c>
      <c r="E41" s="129">
        <v>8</v>
      </c>
      <c r="F41" s="130">
        <v>0</v>
      </c>
      <c r="G41" s="106">
        <v>111.36</v>
      </c>
      <c r="H41" s="129"/>
      <c r="I41" s="129"/>
      <c r="J41" s="108"/>
      <c r="K41" s="108"/>
      <c r="L41" s="109">
        <v>9.2799999999999994</v>
      </c>
      <c r="M41" s="110">
        <v>123</v>
      </c>
      <c r="N41" s="117"/>
      <c r="O41" s="154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51"/>
      <c r="AA41" s="117">
        <v>200</v>
      </c>
      <c r="AB41" s="117">
        <v>0</v>
      </c>
      <c r="AC41" s="372"/>
      <c r="AD41" s="372"/>
      <c r="AE41" s="372"/>
      <c r="AF41" s="372"/>
      <c r="AG41" s="372"/>
      <c r="AH41" s="372"/>
      <c r="AI41" s="55"/>
      <c r="AJ41" s="55"/>
    </row>
    <row r="42" spans="1:36" ht="12.75" customHeight="1">
      <c r="A42" s="115">
        <f t="shared" si="0"/>
        <v>17</v>
      </c>
      <c r="B42" s="129">
        <v>4</v>
      </c>
      <c r="C42" s="129">
        <v>1</v>
      </c>
      <c r="D42" s="116">
        <v>81.83</v>
      </c>
      <c r="E42" s="129">
        <v>8</v>
      </c>
      <c r="F42" s="130">
        <v>9</v>
      </c>
      <c r="G42" s="106">
        <v>121.8</v>
      </c>
      <c r="H42" s="129"/>
      <c r="I42" s="129"/>
      <c r="J42" s="108"/>
      <c r="K42" s="108"/>
      <c r="L42" s="109">
        <v>9.2799999999999994</v>
      </c>
      <c r="M42" s="110">
        <v>125</v>
      </c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51"/>
      <c r="AA42" s="117">
        <v>200</v>
      </c>
      <c r="AB42" s="117">
        <v>0</v>
      </c>
      <c r="AC42" s="372"/>
      <c r="AD42" s="372"/>
      <c r="AE42" s="372"/>
      <c r="AF42" s="372"/>
      <c r="AG42" s="372"/>
      <c r="AH42" s="372"/>
      <c r="AI42" s="55"/>
      <c r="AJ42" s="55"/>
    </row>
    <row r="43" spans="1:36" ht="12.75" customHeight="1">
      <c r="A43" s="115">
        <f t="shared" si="0"/>
        <v>18</v>
      </c>
      <c r="B43" s="129">
        <v>4</v>
      </c>
      <c r="C43" s="129">
        <v>1</v>
      </c>
      <c r="D43" s="116">
        <v>81.83</v>
      </c>
      <c r="E43" s="129">
        <v>9</v>
      </c>
      <c r="F43" s="130">
        <v>7</v>
      </c>
      <c r="G43" s="106">
        <v>133.4</v>
      </c>
      <c r="H43" s="129"/>
      <c r="I43" s="129"/>
      <c r="J43" s="108"/>
      <c r="K43" s="108"/>
      <c r="L43" s="109">
        <v>11.6</v>
      </c>
      <c r="M43" s="110">
        <v>125</v>
      </c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51"/>
      <c r="AA43" s="117">
        <v>200</v>
      </c>
      <c r="AB43" s="117">
        <v>0</v>
      </c>
      <c r="AC43" s="372"/>
      <c r="AD43" s="372"/>
      <c r="AE43" s="372"/>
      <c r="AF43" s="372"/>
      <c r="AG43" s="372"/>
      <c r="AH43" s="372"/>
      <c r="AI43" s="55"/>
      <c r="AJ43" s="55"/>
    </row>
    <row r="44" spans="1:36" ht="12.75" customHeight="1">
      <c r="A44" s="115">
        <f t="shared" si="0"/>
        <v>19</v>
      </c>
      <c r="B44" s="129">
        <v>4</v>
      </c>
      <c r="C44" s="129">
        <v>1</v>
      </c>
      <c r="D44" s="116">
        <v>81.83</v>
      </c>
      <c r="E44" s="129">
        <v>10</v>
      </c>
      <c r="F44" s="130">
        <v>5</v>
      </c>
      <c r="G44" s="106">
        <v>145</v>
      </c>
      <c r="H44" s="129"/>
      <c r="I44" s="129"/>
      <c r="J44" s="108"/>
      <c r="K44" s="108"/>
      <c r="L44" s="109">
        <v>11.6</v>
      </c>
      <c r="M44" s="110">
        <v>125</v>
      </c>
      <c r="N44" s="117"/>
      <c r="O44" s="166"/>
      <c r="P44" s="117"/>
      <c r="Q44" s="117"/>
      <c r="R44" s="117"/>
      <c r="S44" s="117"/>
      <c r="T44" s="153"/>
      <c r="U44" s="117"/>
      <c r="V44" s="117"/>
      <c r="W44" s="117"/>
      <c r="X44" s="117"/>
      <c r="Y44" s="117"/>
      <c r="Z44" s="151"/>
      <c r="AA44" s="117">
        <v>200</v>
      </c>
      <c r="AB44" s="117">
        <v>0</v>
      </c>
      <c r="AC44" s="372"/>
      <c r="AD44" s="372"/>
      <c r="AE44" s="372"/>
      <c r="AF44" s="372"/>
      <c r="AG44" s="372"/>
      <c r="AH44" s="372"/>
      <c r="AI44" s="55"/>
      <c r="AJ44" s="55"/>
    </row>
    <row r="45" spans="1:36" ht="12.75" customHeight="1">
      <c r="A45" s="115">
        <f t="shared" si="0"/>
        <v>20</v>
      </c>
      <c r="B45" s="129">
        <v>4</v>
      </c>
      <c r="C45" s="129">
        <v>1</v>
      </c>
      <c r="D45" s="116">
        <v>81.83</v>
      </c>
      <c r="E45" s="129">
        <v>11</v>
      </c>
      <c r="F45" s="130">
        <v>3</v>
      </c>
      <c r="G45" s="106">
        <v>156.6</v>
      </c>
      <c r="H45" s="129"/>
      <c r="I45" s="129"/>
      <c r="J45" s="108"/>
      <c r="K45" s="108"/>
      <c r="L45" s="109">
        <v>11.6</v>
      </c>
      <c r="M45" s="110">
        <v>125</v>
      </c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/>
      <c r="AA45" s="117">
        <v>200</v>
      </c>
      <c r="AB45" s="117">
        <v>0</v>
      </c>
      <c r="AC45" s="372"/>
      <c r="AD45" s="372"/>
      <c r="AE45" s="372"/>
      <c r="AF45" s="372"/>
      <c r="AG45" s="372"/>
      <c r="AH45" s="372"/>
      <c r="AI45" s="55"/>
      <c r="AJ45" s="55"/>
    </row>
    <row r="46" spans="1:36" ht="12.75" customHeight="1">
      <c r="A46" s="115">
        <f t="shared" si="0"/>
        <v>21</v>
      </c>
      <c r="B46" s="129">
        <v>4</v>
      </c>
      <c r="C46" s="129">
        <v>1</v>
      </c>
      <c r="D46" s="116">
        <v>81.83</v>
      </c>
      <c r="E46" s="129">
        <v>12</v>
      </c>
      <c r="F46" s="130">
        <v>2</v>
      </c>
      <c r="G46" s="106">
        <v>169.36</v>
      </c>
      <c r="H46" s="129"/>
      <c r="I46" s="129"/>
      <c r="J46" s="108"/>
      <c r="K46" s="108"/>
      <c r="L46" s="109">
        <v>12.76</v>
      </c>
      <c r="M46" s="110">
        <v>125</v>
      </c>
      <c r="N46" s="117"/>
      <c r="O46" s="152">
        <v>43698</v>
      </c>
      <c r="P46" s="117">
        <v>2127362</v>
      </c>
      <c r="Q46" s="117">
        <v>12</v>
      </c>
      <c r="R46" s="117">
        <v>2</v>
      </c>
      <c r="S46" s="117">
        <v>1</v>
      </c>
      <c r="T46" s="117">
        <v>3</v>
      </c>
      <c r="U46" s="117">
        <v>151</v>
      </c>
      <c r="V46" s="117"/>
      <c r="W46" s="117"/>
      <c r="X46" s="117"/>
      <c r="Y46" s="117"/>
      <c r="Z46" s="151"/>
      <c r="AA46" s="117">
        <v>200</v>
      </c>
      <c r="AB46" s="117">
        <v>0</v>
      </c>
      <c r="AC46" s="372"/>
      <c r="AD46" s="372"/>
      <c r="AE46" s="372"/>
      <c r="AF46" s="372"/>
      <c r="AG46" s="372"/>
      <c r="AH46" s="372"/>
      <c r="AI46" s="55"/>
      <c r="AJ46" s="55"/>
    </row>
    <row r="47" spans="1:36" ht="12.75" customHeight="1">
      <c r="A47" s="115">
        <f t="shared" si="0"/>
        <v>22</v>
      </c>
      <c r="B47" s="129">
        <v>4</v>
      </c>
      <c r="C47" s="129">
        <v>1</v>
      </c>
      <c r="D47" s="116">
        <v>81.83</v>
      </c>
      <c r="E47" s="129">
        <v>1</v>
      </c>
      <c r="F47" s="130">
        <v>10</v>
      </c>
      <c r="G47" s="106">
        <v>25.52</v>
      </c>
      <c r="H47" s="129"/>
      <c r="I47" s="129"/>
      <c r="J47" s="108"/>
      <c r="K47" s="108"/>
      <c r="L47" s="109">
        <v>8.1199999999999992</v>
      </c>
      <c r="M47" s="110">
        <v>125</v>
      </c>
      <c r="N47" s="117"/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51"/>
      <c r="AA47" s="117">
        <v>200</v>
      </c>
      <c r="AB47" s="117">
        <v>0</v>
      </c>
      <c r="AC47" s="372"/>
      <c r="AD47" s="372"/>
      <c r="AE47" s="372"/>
      <c r="AF47" s="372"/>
      <c r="AG47" s="372"/>
      <c r="AH47" s="372"/>
      <c r="AI47" s="55"/>
      <c r="AJ47" s="55"/>
    </row>
    <row r="48" spans="1:36" ht="12.75" customHeight="1">
      <c r="A48" s="115">
        <f t="shared" si="0"/>
        <v>23</v>
      </c>
      <c r="B48" s="129">
        <v>4</v>
      </c>
      <c r="C48" s="129">
        <v>1</v>
      </c>
      <c r="D48" s="116">
        <v>81.83</v>
      </c>
      <c r="E48" s="129">
        <v>2</v>
      </c>
      <c r="F48" s="130">
        <v>5</v>
      </c>
      <c r="G48" s="106">
        <v>33.64</v>
      </c>
      <c r="H48" s="129"/>
      <c r="I48" s="129"/>
      <c r="J48" s="108"/>
      <c r="K48" s="108"/>
      <c r="L48" s="109">
        <v>8.1199999999999992</v>
      </c>
      <c r="M48" s="110">
        <v>123</v>
      </c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200</v>
      </c>
      <c r="AB48" s="117">
        <v>0</v>
      </c>
      <c r="AC48" s="372"/>
      <c r="AD48" s="372"/>
      <c r="AE48" s="372"/>
      <c r="AF48" s="372"/>
      <c r="AG48" s="372"/>
      <c r="AH48" s="372"/>
      <c r="AI48" s="55"/>
      <c r="AJ48" s="55"/>
    </row>
    <row r="49" spans="1:36" ht="12.75" customHeight="1">
      <c r="A49" s="115">
        <f t="shared" si="0"/>
        <v>24</v>
      </c>
      <c r="B49" s="129">
        <v>4</v>
      </c>
      <c r="C49" s="129">
        <v>1</v>
      </c>
      <c r="D49" s="116">
        <v>81.83</v>
      </c>
      <c r="E49" s="129">
        <v>3</v>
      </c>
      <c r="F49" s="130">
        <v>0</v>
      </c>
      <c r="G49" s="106">
        <v>41.76</v>
      </c>
      <c r="H49" s="129"/>
      <c r="I49" s="129"/>
      <c r="J49" s="108"/>
      <c r="K49" s="108"/>
      <c r="L49" s="109">
        <v>8.1199999999999992</v>
      </c>
      <c r="M49" s="110">
        <v>123</v>
      </c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51"/>
      <c r="AA49" s="117">
        <v>200</v>
      </c>
      <c r="AB49" s="117">
        <v>0</v>
      </c>
      <c r="AC49" s="372"/>
      <c r="AD49" s="372"/>
      <c r="AE49" s="372"/>
      <c r="AF49" s="372"/>
      <c r="AG49" s="372"/>
      <c r="AH49" s="372"/>
      <c r="AI49" s="55"/>
      <c r="AJ49" s="55"/>
    </row>
    <row r="50" spans="1:36" ht="12.75" customHeight="1">
      <c r="A50" s="115">
        <f t="shared" si="0"/>
        <v>25</v>
      </c>
      <c r="B50" s="79">
        <v>4</v>
      </c>
      <c r="C50" s="79">
        <v>1</v>
      </c>
      <c r="D50" s="80">
        <v>81.83</v>
      </c>
      <c r="E50" s="79">
        <v>3</v>
      </c>
      <c r="F50" s="89">
        <v>7</v>
      </c>
      <c r="G50" s="81">
        <v>49.88</v>
      </c>
      <c r="H50" s="79"/>
      <c r="I50" s="79"/>
      <c r="J50" s="82"/>
      <c r="K50" s="82"/>
      <c r="L50" s="83">
        <v>8.1199999999999992</v>
      </c>
      <c r="M50" s="84">
        <v>123</v>
      </c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7"/>
      <c r="AA50" s="86">
        <v>200</v>
      </c>
      <c r="AB50" s="86">
        <v>0</v>
      </c>
      <c r="AC50" s="367"/>
      <c r="AD50" s="367"/>
      <c r="AE50" s="367"/>
      <c r="AF50" s="367"/>
      <c r="AG50" s="367"/>
      <c r="AH50" s="367"/>
      <c r="AI50" s="55"/>
      <c r="AJ50" s="55"/>
    </row>
    <row r="51" spans="1:36" ht="12.75" customHeight="1">
      <c r="A51" s="115">
        <f t="shared" si="0"/>
        <v>26</v>
      </c>
      <c r="B51" s="79">
        <v>4</v>
      </c>
      <c r="C51" s="79">
        <v>1</v>
      </c>
      <c r="D51" s="80">
        <v>81.83</v>
      </c>
      <c r="E51" s="79">
        <v>4</v>
      </c>
      <c r="F51" s="89">
        <v>2</v>
      </c>
      <c r="G51" s="81">
        <v>58</v>
      </c>
      <c r="H51" s="79"/>
      <c r="I51" s="79"/>
      <c r="J51" s="82"/>
      <c r="K51" s="82"/>
      <c r="L51" s="83">
        <v>8.1199999999999992</v>
      </c>
      <c r="M51" s="84">
        <v>123</v>
      </c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7"/>
      <c r="AA51" s="86">
        <v>200</v>
      </c>
      <c r="AB51" s="86">
        <v>0</v>
      </c>
      <c r="AC51" s="367"/>
      <c r="AD51" s="367"/>
      <c r="AE51" s="367"/>
      <c r="AF51" s="367"/>
      <c r="AG51" s="367"/>
      <c r="AH51" s="367"/>
      <c r="AI51" s="55"/>
      <c r="AJ51" s="55"/>
    </row>
    <row r="52" spans="1:36" ht="12.75" customHeight="1">
      <c r="A52" s="115">
        <f t="shared" si="0"/>
        <v>27</v>
      </c>
      <c r="B52" s="79">
        <v>4</v>
      </c>
      <c r="C52" s="79">
        <v>1</v>
      </c>
      <c r="D52" s="80">
        <v>81.83</v>
      </c>
      <c r="E52" s="79">
        <v>4</v>
      </c>
      <c r="F52" s="89">
        <v>9</v>
      </c>
      <c r="G52" s="81">
        <v>66.12</v>
      </c>
      <c r="H52" s="79"/>
      <c r="I52" s="79"/>
      <c r="J52" s="82"/>
      <c r="K52" s="82"/>
      <c r="L52" s="83">
        <v>8.1199999999999992</v>
      </c>
      <c r="M52" s="84">
        <v>123</v>
      </c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7"/>
      <c r="AA52" s="86">
        <v>200</v>
      </c>
      <c r="AB52" s="86">
        <v>0</v>
      </c>
      <c r="AC52" s="367"/>
      <c r="AD52" s="367"/>
      <c r="AE52" s="367"/>
      <c r="AF52" s="367"/>
      <c r="AG52" s="367"/>
      <c r="AH52" s="367"/>
      <c r="AI52" s="55"/>
      <c r="AJ52" s="55"/>
    </row>
    <row r="53" spans="1:36" ht="12.75" customHeight="1">
      <c r="A53" s="115">
        <f t="shared" si="0"/>
        <v>28</v>
      </c>
      <c r="B53" s="79">
        <v>4</v>
      </c>
      <c r="C53" s="79">
        <v>1</v>
      </c>
      <c r="D53" s="80">
        <v>81.83</v>
      </c>
      <c r="E53" s="79">
        <v>5</v>
      </c>
      <c r="F53" s="89">
        <v>4</v>
      </c>
      <c r="G53" s="81">
        <v>74.239999999999995</v>
      </c>
      <c r="H53" s="79"/>
      <c r="I53" s="79"/>
      <c r="J53" s="82"/>
      <c r="K53" s="82"/>
      <c r="L53" s="83">
        <v>8.1199999999999992</v>
      </c>
      <c r="M53" s="84">
        <v>123</v>
      </c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7"/>
      <c r="AA53" s="86">
        <v>200</v>
      </c>
      <c r="AB53" s="86">
        <v>0</v>
      </c>
      <c r="AC53" s="367"/>
      <c r="AD53" s="367"/>
      <c r="AE53" s="367"/>
      <c r="AF53" s="367"/>
      <c r="AG53" s="367"/>
      <c r="AH53" s="367"/>
      <c r="AI53" s="55"/>
      <c r="AJ53" s="55"/>
    </row>
    <row r="54" spans="1:36" ht="12.75" customHeight="1">
      <c r="A54" s="115">
        <f t="shared" si="0"/>
        <v>29</v>
      </c>
      <c r="B54" s="57">
        <v>4</v>
      </c>
      <c r="C54" s="57">
        <v>1</v>
      </c>
      <c r="D54" s="58">
        <v>81.83</v>
      </c>
      <c r="E54" s="57">
        <v>5</v>
      </c>
      <c r="F54" s="59">
        <v>11</v>
      </c>
      <c r="G54" s="47">
        <v>82.36</v>
      </c>
      <c r="H54" s="57"/>
      <c r="I54" s="129"/>
      <c r="J54" s="108"/>
      <c r="K54" s="108"/>
      <c r="L54" s="109">
        <v>8.1199999999999992</v>
      </c>
      <c r="M54" s="110">
        <v>123</v>
      </c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/>
      <c r="AA54" s="117">
        <v>200</v>
      </c>
      <c r="AB54" s="117">
        <v>0</v>
      </c>
      <c r="AC54" s="372"/>
      <c r="AD54" s="372"/>
      <c r="AE54" s="372"/>
      <c r="AF54" s="372"/>
      <c r="AG54" s="372"/>
      <c r="AH54" s="372"/>
      <c r="AI54" s="55"/>
      <c r="AJ54" s="55"/>
    </row>
    <row r="55" spans="1:36" ht="12.75" customHeight="1">
      <c r="A55" s="115">
        <f t="shared" si="0"/>
        <v>30</v>
      </c>
      <c r="B55" s="79">
        <v>4</v>
      </c>
      <c r="C55" s="79">
        <v>1</v>
      </c>
      <c r="D55" s="80">
        <v>81.83</v>
      </c>
      <c r="E55" s="79">
        <v>6</v>
      </c>
      <c r="F55" s="89">
        <v>6</v>
      </c>
      <c r="G55" s="81">
        <v>90.48</v>
      </c>
      <c r="H55" s="79"/>
      <c r="I55" s="79"/>
      <c r="J55" s="82"/>
      <c r="K55" s="82"/>
      <c r="L55" s="83">
        <v>8.1199999999999992</v>
      </c>
      <c r="M55" s="84">
        <v>123</v>
      </c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7"/>
      <c r="AA55" s="86">
        <v>200</v>
      </c>
      <c r="AB55" s="86">
        <v>0</v>
      </c>
      <c r="AC55" s="367"/>
      <c r="AD55" s="367"/>
      <c r="AE55" s="367"/>
      <c r="AF55" s="367"/>
      <c r="AG55" s="367"/>
      <c r="AH55" s="367"/>
      <c r="AI55" s="55"/>
      <c r="AJ55" s="55"/>
    </row>
    <row r="56" spans="1:36" ht="12.75" customHeight="1">
      <c r="A56" s="135">
        <v>31</v>
      </c>
      <c r="B56" s="79">
        <v>4</v>
      </c>
      <c r="C56" s="79">
        <v>1</v>
      </c>
      <c r="D56" s="80">
        <v>81.83</v>
      </c>
      <c r="E56" s="79">
        <v>7</v>
      </c>
      <c r="F56" s="89">
        <v>1</v>
      </c>
      <c r="G56" s="81">
        <v>98.16</v>
      </c>
      <c r="H56" s="79"/>
      <c r="I56" s="79"/>
      <c r="J56" s="82"/>
      <c r="K56" s="82"/>
      <c r="L56" s="83">
        <v>8.1199999999999992</v>
      </c>
      <c r="M56" s="84">
        <v>123</v>
      </c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8"/>
      <c r="AA56" s="167">
        <v>200</v>
      </c>
      <c r="AB56" s="167">
        <v>0</v>
      </c>
      <c r="AC56" s="169"/>
      <c r="AD56" s="170"/>
      <c r="AE56" s="170"/>
      <c r="AF56" s="170"/>
      <c r="AG56" s="170"/>
      <c r="AH56" s="171"/>
      <c r="AI56" s="55"/>
      <c r="AJ56" s="55"/>
    </row>
    <row r="57" spans="1:36" ht="12.75" customHeight="1">
      <c r="A57" s="139">
        <v>1</v>
      </c>
      <c r="B57" s="79">
        <v>4</v>
      </c>
      <c r="C57" s="79">
        <v>1</v>
      </c>
      <c r="D57" s="80">
        <v>81.83</v>
      </c>
      <c r="E57" s="79">
        <v>7</v>
      </c>
      <c r="F57" s="89">
        <v>8</v>
      </c>
      <c r="G57" s="81">
        <v>106.72</v>
      </c>
      <c r="H57" s="172"/>
      <c r="I57" s="172"/>
      <c r="J57" s="82"/>
      <c r="K57" s="82"/>
      <c r="L57" s="83">
        <v>8.1199999999999992</v>
      </c>
      <c r="M57" s="84">
        <v>123</v>
      </c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4"/>
      <c r="AA57" s="173">
        <v>200</v>
      </c>
      <c r="AB57" s="173">
        <v>0</v>
      </c>
      <c r="AC57" s="390"/>
      <c r="AD57" s="390"/>
      <c r="AE57" s="390"/>
      <c r="AF57" s="390"/>
      <c r="AG57" s="390"/>
      <c r="AH57" s="390"/>
      <c r="AI57" s="55"/>
      <c r="AJ57" s="55"/>
    </row>
    <row r="58" spans="1:36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289.8</v>
      </c>
      <c r="M58" s="101">
        <f>SUM(M27:M57)</f>
        <v>3841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296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</row>
  </sheetData>
  <sheetProtection selectLockedCells="1" selectUnlockedCells="1"/>
  <mergeCells count="66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AU67"/>
  <sheetViews>
    <sheetView showGridLines="0" topLeftCell="A39" zoomScale="115" zoomScaleNormal="115" workbookViewId="0">
      <selection activeCell="AB24" sqref="AB24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.5703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6"/>
    </row>
    <row r="4" spans="1:34" ht="12.75" customHeight="1">
      <c r="A4" s="338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9" t="s">
        <v>90</v>
      </c>
      <c r="C6" s="339"/>
      <c r="D6" s="339"/>
      <c r="E6" s="339"/>
      <c r="F6" s="339"/>
      <c r="G6" s="339"/>
      <c r="H6" s="339"/>
      <c r="I6" s="339"/>
      <c r="J6" s="6"/>
      <c r="K6" s="6" t="s">
        <v>4</v>
      </c>
      <c r="L6" s="7" t="s">
        <v>78</v>
      </c>
      <c r="M6" s="340"/>
      <c r="N6" s="340"/>
      <c r="O6" s="340"/>
      <c r="P6" s="7" t="s">
        <v>5</v>
      </c>
      <c r="Q6" s="7"/>
      <c r="R6" s="7"/>
      <c r="S6" s="7"/>
      <c r="T6" s="7"/>
      <c r="U6" s="341" t="s">
        <v>6</v>
      </c>
      <c r="V6" s="34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2" t="s">
        <v>7</v>
      </c>
      <c r="AB7" s="342"/>
      <c r="AC7" s="342"/>
      <c r="AD7" s="342"/>
      <c r="AE7" s="343"/>
      <c r="AF7" s="343"/>
      <c r="AG7" s="343"/>
      <c r="AH7" s="6"/>
    </row>
    <row r="8" spans="1:34" ht="12.75" customHeight="1">
      <c r="A8" s="6" t="s">
        <v>8</v>
      </c>
      <c r="B8" s="6"/>
      <c r="C8" s="344" t="s">
        <v>71</v>
      </c>
      <c r="D8" s="344"/>
      <c r="E8" s="344"/>
      <c r="F8" s="344"/>
      <c r="G8" s="6" t="s">
        <v>9</v>
      </c>
      <c r="H8" s="344">
        <v>2019</v>
      </c>
      <c r="I8" s="344"/>
      <c r="J8" s="6"/>
      <c r="K8" s="6" t="s">
        <v>10</v>
      </c>
      <c r="L8" s="7" t="s">
        <v>84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2" t="s">
        <v>12</v>
      </c>
      <c r="AB8" s="342"/>
      <c r="AC8" s="342"/>
      <c r="AD8" s="342"/>
      <c r="AE8" s="345"/>
      <c r="AF8" s="345"/>
      <c r="AG8" s="34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2" t="s">
        <v>14</v>
      </c>
      <c r="AB9" s="342"/>
      <c r="AC9" s="342"/>
      <c r="AD9" s="342"/>
      <c r="AE9" s="346"/>
      <c r="AF9" s="346"/>
      <c r="AG9" s="346"/>
      <c r="AH9" s="6"/>
    </row>
    <row r="10" spans="1:34" ht="12.75" customHeight="1">
      <c r="A10" s="6" t="s">
        <v>15</v>
      </c>
      <c r="B10" s="6"/>
      <c r="C10" s="347" t="s">
        <v>16</v>
      </c>
      <c r="D10" s="347"/>
      <c r="E10" s="347"/>
      <c r="F10" s="347"/>
      <c r="G10" s="347"/>
      <c r="H10" s="347"/>
      <c r="I10" s="347"/>
      <c r="J10" s="6"/>
      <c r="K10" s="11" t="s">
        <v>17</v>
      </c>
      <c r="L10" s="12"/>
      <c r="M10" s="12"/>
      <c r="N10" s="102"/>
      <c r="O10" s="13"/>
      <c r="P10" s="12" t="s">
        <v>18</v>
      </c>
      <c r="Q10" s="349"/>
      <c r="R10" s="349"/>
      <c r="S10" s="349"/>
      <c r="T10" s="349"/>
      <c r="U10" s="349"/>
      <c r="V10" s="349"/>
      <c r="W10" s="6"/>
      <c r="X10" s="6"/>
      <c r="Y10" s="6"/>
      <c r="Z10" s="9" t="s">
        <v>19</v>
      </c>
      <c r="AA10" s="342" t="s">
        <v>20</v>
      </c>
      <c r="AB10" s="342"/>
      <c r="AC10" s="342"/>
      <c r="AD10" s="342"/>
      <c r="AE10" s="346"/>
      <c r="AF10" s="346"/>
      <c r="AG10" s="34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50" t="s">
        <v>21</v>
      </c>
      <c r="AB11" s="350"/>
      <c r="AC11" s="350"/>
      <c r="AD11" s="350"/>
      <c r="AE11" s="345"/>
      <c r="AF11" s="345"/>
      <c r="AG11" s="34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7" ht="12.75" customHeight="1">
      <c r="A17" s="30" t="s">
        <v>29</v>
      </c>
      <c r="B17" s="358" t="s">
        <v>30</v>
      </c>
      <c r="C17" s="358"/>
      <c r="D17" s="358"/>
      <c r="E17" s="359" t="s">
        <v>30</v>
      </c>
      <c r="F17" s="359"/>
      <c r="G17" s="359"/>
      <c r="H17" s="347" t="s">
        <v>31</v>
      </c>
      <c r="I17" s="347"/>
      <c r="J17" s="347"/>
      <c r="K17" s="22" t="s">
        <v>32</v>
      </c>
      <c r="L17" s="32"/>
      <c r="M17" s="32"/>
      <c r="N17" s="32"/>
      <c r="O17" s="32"/>
      <c r="P17" s="32"/>
      <c r="Q17" s="361" t="s">
        <v>33</v>
      </c>
      <c r="R17" s="361"/>
      <c r="S17" s="361" t="s">
        <v>34</v>
      </c>
      <c r="T17" s="361"/>
      <c r="U17" s="32"/>
      <c r="V17" s="32"/>
      <c r="W17" s="32"/>
      <c r="X17" s="32"/>
      <c r="Y17" s="32"/>
      <c r="Z17" s="32"/>
      <c r="AA17" s="32"/>
      <c r="AB17" s="32"/>
      <c r="AC17" s="357" t="s">
        <v>35</v>
      </c>
      <c r="AD17" s="357"/>
      <c r="AE17" s="357"/>
      <c r="AF17" s="357"/>
      <c r="AG17" s="357"/>
      <c r="AH17" s="357"/>
    </row>
    <row r="18" spans="1:47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1"/>
      <c r="R18" s="361"/>
      <c r="S18" s="361"/>
      <c r="T18" s="36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7" ht="12.75" customHeight="1">
      <c r="A19" s="30" t="s">
        <v>36</v>
      </c>
      <c r="B19" s="358" t="s">
        <v>37</v>
      </c>
      <c r="C19" s="358"/>
      <c r="D19" s="358"/>
      <c r="E19" s="359" t="s">
        <v>37</v>
      </c>
      <c r="F19" s="359"/>
      <c r="G19" s="359"/>
      <c r="H19" s="347" t="s">
        <v>37</v>
      </c>
      <c r="I19" s="347"/>
      <c r="J19" s="347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1"/>
      <c r="R19" s="361"/>
      <c r="S19" s="361"/>
      <c r="T19" s="361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60" t="s">
        <v>49</v>
      </c>
      <c r="AD19" s="360"/>
      <c r="AE19" s="360"/>
      <c r="AF19" s="360"/>
      <c r="AG19" s="360"/>
      <c r="AH19" s="360"/>
    </row>
    <row r="20" spans="1:47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1"/>
      <c r="R20" s="361"/>
      <c r="S20" s="361"/>
      <c r="T20" s="36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7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326.49</v>
      </c>
      <c r="L21" s="32"/>
      <c r="M21" s="32"/>
      <c r="N21" s="32"/>
      <c r="O21" s="32"/>
      <c r="P21" s="33" t="s">
        <v>50</v>
      </c>
      <c r="Q21" s="361"/>
      <c r="R21" s="361"/>
      <c r="S21" s="361"/>
      <c r="T21" s="361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7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1"/>
      <c r="R22" s="361"/>
      <c r="S22" s="361"/>
      <c r="T22" s="36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7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1"/>
      <c r="R23" s="361"/>
      <c r="S23" s="361"/>
      <c r="T23" s="36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7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7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7" ht="4.5" customHeight="1">
      <c r="A26" s="24"/>
      <c r="B26" s="26"/>
      <c r="C26" s="26">
        <v>1</v>
      </c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7" ht="12.75" customHeight="1">
      <c r="A27" s="104">
        <v>2</v>
      </c>
      <c r="B27" s="121">
        <v>4</v>
      </c>
      <c r="C27" s="121">
        <v>1</v>
      </c>
      <c r="D27" s="81">
        <v>81.83</v>
      </c>
      <c r="E27" s="122">
        <v>9</v>
      </c>
      <c r="F27" s="175">
        <v>4</v>
      </c>
      <c r="G27" s="81">
        <v>129.91999999999999</v>
      </c>
      <c r="H27" s="122"/>
      <c r="I27" s="122"/>
      <c r="J27" s="82"/>
      <c r="K27" s="82"/>
      <c r="L27" s="83">
        <v>23.2</v>
      </c>
      <c r="M27" s="84">
        <v>130</v>
      </c>
      <c r="N27" s="85"/>
      <c r="O27" s="176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124"/>
      <c r="AA27" s="85">
        <v>250</v>
      </c>
      <c r="AB27" s="85">
        <v>0</v>
      </c>
      <c r="AC27" s="371"/>
      <c r="AD27" s="371"/>
      <c r="AE27" s="371"/>
      <c r="AF27" s="371"/>
      <c r="AG27" s="371"/>
      <c r="AH27" s="371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</row>
    <row r="28" spans="1:47" ht="12.75" customHeight="1">
      <c r="A28" s="115">
        <f t="shared" ref="A28:A55" si="0">A27+1</f>
        <v>3</v>
      </c>
      <c r="B28" s="79">
        <v>4</v>
      </c>
      <c r="C28" s="79">
        <v>1</v>
      </c>
      <c r="D28" s="80">
        <v>81.83</v>
      </c>
      <c r="E28" s="79">
        <v>11</v>
      </c>
      <c r="F28" s="89">
        <v>0</v>
      </c>
      <c r="G28" s="81">
        <v>153.12</v>
      </c>
      <c r="H28" s="79"/>
      <c r="I28" s="79"/>
      <c r="J28" s="82"/>
      <c r="K28" s="82"/>
      <c r="L28" s="83">
        <v>23.2</v>
      </c>
      <c r="M28" s="84">
        <v>130</v>
      </c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7"/>
      <c r="AA28" s="86">
        <v>250</v>
      </c>
      <c r="AB28" s="86">
        <v>0</v>
      </c>
      <c r="AC28" s="371"/>
      <c r="AD28" s="371"/>
      <c r="AE28" s="371"/>
      <c r="AF28" s="371"/>
      <c r="AG28" s="371"/>
      <c r="AH28" s="371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</row>
    <row r="29" spans="1:47" ht="12.75" customHeight="1">
      <c r="A29" s="115">
        <f t="shared" si="0"/>
        <v>4</v>
      </c>
      <c r="B29" s="129">
        <v>4</v>
      </c>
      <c r="C29" s="130">
        <v>1</v>
      </c>
      <c r="D29" s="116">
        <v>81.83</v>
      </c>
      <c r="E29" s="129">
        <v>12</v>
      </c>
      <c r="F29" s="130">
        <v>8</v>
      </c>
      <c r="G29" s="106">
        <v>176.32</v>
      </c>
      <c r="H29" s="129"/>
      <c r="I29" s="129"/>
      <c r="J29" s="108"/>
      <c r="K29" s="108"/>
      <c r="L29" s="109">
        <v>23.2</v>
      </c>
      <c r="M29" s="110">
        <v>130</v>
      </c>
      <c r="N29" s="117"/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7"/>
      <c r="Z29" s="151"/>
      <c r="AA29" s="117">
        <v>250</v>
      </c>
      <c r="AB29" s="117">
        <v>0</v>
      </c>
      <c r="AC29" s="370"/>
      <c r="AD29" s="370"/>
      <c r="AE29" s="370"/>
      <c r="AF29" s="370"/>
      <c r="AG29" s="370"/>
      <c r="AH29" s="370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</row>
    <row r="30" spans="1:47" ht="12.75" customHeight="1">
      <c r="A30" s="115">
        <f t="shared" si="0"/>
        <v>5</v>
      </c>
      <c r="B30" s="129">
        <v>4</v>
      </c>
      <c r="C30" s="130">
        <v>1</v>
      </c>
      <c r="D30" s="116">
        <v>81.83</v>
      </c>
      <c r="E30" s="129">
        <v>14</v>
      </c>
      <c r="F30" s="130">
        <v>4</v>
      </c>
      <c r="G30" s="106">
        <v>199.52</v>
      </c>
      <c r="H30" s="129"/>
      <c r="I30" s="129"/>
      <c r="J30" s="108"/>
      <c r="K30" s="108"/>
      <c r="L30" s="109">
        <v>23.2</v>
      </c>
      <c r="M30" s="110">
        <v>128</v>
      </c>
      <c r="N30" s="117"/>
      <c r="O30" s="152">
        <v>43713</v>
      </c>
      <c r="P30" s="117">
        <v>2379286</v>
      </c>
      <c r="Q30" s="117">
        <v>14</v>
      </c>
      <c r="R30" s="117">
        <v>4</v>
      </c>
      <c r="S30" s="117">
        <v>1</v>
      </c>
      <c r="T30" s="117">
        <v>4</v>
      </c>
      <c r="U30" s="117">
        <v>181</v>
      </c>
      <c r="V30" s="117"/>
      <c r="W30" s="117"/>
      <c r="X30" s="117"/>
      <c r="Y30" s="117"/>
      <c r="Z30" s="151"/>
      <c r="AA30" s="117">
        <v>250</v>
      </c>
      <c r="AB30" s="117">
        <v>0</v>
      </c>
      <c r="AC30" s="370"/>
      <c r="AD30" s="370"/>
      <c r="AE30" s="370"/>
      <c r="AF30" s="370"/>
      <c r="AG30" s="370"/>
      <c r="AH30" s="370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</row>
    <row r="31" spans="1:47" ht="12.75" customHeight="1">
      <c r="A31" s="115">
        <f t="shared" si="0"/>
        <v>6</v>
      </c>
      <c r="B31" s="129">
        <v>4</v>
      </c>
      <c r="C31" s="130">
        <v>1</v>
      </c>
      <c r="D31" s="116">
        <v>81.83</v>
      </c>
      <c r="E31" s="129">
        <v>2</v>
      </c>
      <c r="F31" s="130">
        <v>5</v>
      </c>
      <c r="G31" s="106">
        <v>33.64</v>
      </c>
      <c r="H31" s="129"/>
      <c r="I31" s="129"/>
      <c r="J31" s="108"/>
      <c r="K31" s="108"/>
      <c r="L31" s="109">
        <v>11.6</v>
      </c>
      <c r="M31" s="110">
        <v>128</v>
      </c>
      <c r="N31" s="117"/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51"/>
      <c r="AA31" s="117">
        <v>250</v>
      </c>
      <c r="AB31" s="117">
        <v>0</v>
      </c>
      <c r="AC31" s="370"/>
      <c r="AD31" s="370"/>
      <c r="AE31" s="370"/>
      <c r="AF31" s="370"/>
      <c r="AG31" s="370"/>
      <c r="AH31" s="370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</row>
    <row r="32" spans="1:47" ht="12.75" customHeight="1">
      <c r="A32" s="115">
        <f t="shared" si="0"/>
        <v>7</v>
      </c>
      <c r="B32" s="129">
        <v>4</v>
      </c>
      <c r="C32" s="130">
        <v>1</v>
      </c>
      <c r="D32" s="116">
        <v>81.83</v>
      </c>
      <c r="E32" s="129">
        <v>3</v>
      </c>
      <c r="F32" s="130">
        <v>3</v>
      </c>
      <c r="G32" s="106">
        <v>45.24</v>
      </c>
      <c r="H32" s="129"/>
      <c r="I32" s="129"/>
      <c r="J32" s="108"/>
      <c r="K32" s="108"/>
      <c r="L32" s="109">
        <v>11.6</v>
      </c>
      <c r="M32" s="110">
        <v>128</v>
      </c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/>
      <c r="AA32" s="117">
        <v>250</v>
      </c>
      <c r="AB32" s="117">
        <v>0</v>
      </c>
      <c r="AC32" s="372"/>
      <c r="AD32" s="372"/>
      <c r="AE32" s="372"/>
      <c r="AF32" s="372"/>
      <c r="AG32" s="372"/>
      <c r="AH32" s="372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</row>
    <row r="33" spans="1:47" ht="12.75" customHeight="1">
      <c r="A33" s="115">
        <f t="shared" si="0"/>
        <v>8</v>
      </c>
      <c r="B33" s="129">
        <v>4</v>
      </c>
      <c r="C33" s="130">
        <v>1</v>
      </c>
      <c r="D33" s="116">
        <v>81.83</v>
      </c>
      <c r="E33" s="129">
        <v>4</v>
      </c>
      <c r="F33" s="129">
        <v>1</v>
      </c>
      <c r="G33" s="106">
        <v>56.84</v>
      </c>
      <c r="H33" s="129"/>
      <c r="I33" s="129"/>
      <c r="J33" s="108"/>
      <c r="K33" s="108"/>
      <c r="L33" s="109">
        <v>11.6</v>
      </c>
      <c r="M33" s="110">
        <v>128</v>
      </c>
      <c r="N33" s="117"/>
      <c r="O33" s="152"/>
      <c r="P33" s="117"/>
      <c r="Q33" s="117"/>
      <c r="R33" s="153"/>
      <c r="S33" s="117"/>
      <c r="T33" s="153"/>
      <c r="U33" s="117"/>
      <c r="V33" s="117"/>
      <c r="W33" s="117"/>
      <c r="X33" s="117"/>
      <c r="Y33" s="117"/>
      <c r="Z33" s="151"/>
      <c r="AA33" s="117">
        <v>250</v>
      </c>
      <c r="AB33" s="117">
        <v>0</v>
      </c>
      <c r="AC33" s="372"/>
      <c r="AD33" s="372"/>
      <c r="AE33" s="372"/>
      <c r="AF33" s="372"/>
      <c r="AG33" s="372"/>
      <c r="AH33" s="372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</row>
    <row r="34" spans="1:47" ht="12.75" customHeight="1">
      <c r="A34" s="115">
        <f t="shared" si="0"/>
        <v>9</v>
      </c>
      <c r="B34" s="129">
        <v>4</v>
      </c>
      <c r="C34" s="130">
        <v>1</v>
      </c>
      <c r="D34" s="116">
        <v>81.83</v>
      </c>
      <c r="E34" s="129">
        <v>4</v>
      </c>
      <c r="F34" s="129">
        <v>11</v>
      </c>
      <c r="G34" s="106">
        <v>68.44</v>
      </c>
      <c r="H34" s="129"/>
      <c r="I34" s="129"/>
      <c r="J34" s="108"/>
      <c r="K34" s="108"/>
      <c r="L34" s="109">
        <v>11.6</v>
      </c>
      <c r="M34" s="110">
        <v>128</v>
      </c>
      <c r="N34" s="117"/>
      <c r="O34" s="152"/>
      <c r="P34" s="117"/>
      <c r="Q34" s="117"/>
      <c r="R34" s="153"/>
      <c r="S34" s="117"/>
      <c r="T34" s="117"/>
      <c r="U34" s="117"/>
      <c r="V34" s="117"/>
      <c r="W34" s="117"/>
      <c r="X34" s="117"/>
      <c r="Y34" s="117"/>
      <c r="Z34" s="151"/>
      <c r="AA34" s="117">
        <v>250</v>
      </c>
      <c r="AB34" s="117">
        <v>0</v>
      </c>
      <c r="AC34" s="372"/>
      <c r="AD34" s="372"/>
      <c r="AE34" s="372"/>
      <c r="AF34" s="372"/>
      <c r="AG34" s="372"/>
      <c r="AH34" s="372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</row>
    <row r="35" spans="1:47" ht="12.75" customHeight="1">
      <c r="A35" s="115">
        <f t="shared" si="0"/>
        <v>10</v>
      </c>
      <c r="B35" s="129">
        <v>4</v>
      </c>
      <c r="C35" s="130">
        <v>1</v>
      </c>
      <c r="D35" s="116">
        <v>81.83</v>
      </c>
      <c r="E35" s="129">
        <v>5</v>
      </c>
      <c r="F35" s="129">
        <v>9</v>
      </c>
      <c r="G35" s="106">
        <v>80.040000000000006</v>
      </c>
      <c r="H35" s="129"/>
      <c r="I35" s="129"/>
      <c r="J35" s="108"/>
      <c r="K35" s="108"/>
      <c r="L35" s="109">
        <v>11.6</v>
      </c>
      <c r="M35" s="110">
        <v>128</v>
      </c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51"/>
      <c r="AA35" s="117">
        <v>250</v>
      </c>
      <c r="AB35" s="117">
        <v>0</v>
      </c>
      <c r="AC35" s="372"/>
      <c r="AD35" s="372"/>
      <c r="AE35" s="372"/>
      <c r="AF35" s="372"/>
      <c r="AG35" s="372"/>
      <c r="AH35" s="372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</row>
    <row r="36" spans="1:47" ht="12.75" customHeight="1">
      <c r="A36" s="115">
        <f t="shared" si="0"/>
        <v>11</v>
      </c>
      <c r="B36" s="129">
        <v>4</v>
      </c>
      <c r="C36" s="130">
        <v>1</v>
      </c>
      <c r="D36" s="116">
        <v>81.83</v>
      </c>
      <c r="E36" s="129">
        <v>6</v>
      </c>
      <c r="F36" s="129">
        <v>7</v>
      </c>
      <c r="G36" s="106">
        <v>91.64</v>
      </c>
      <c r="H36" s="129"/>
      <c r="I36" s="129"/>
      <c r="J36" s="108"/>
      <c r="K36" s="108"/>
      <c r="L36" s="109">
        <v>11.6</v>
      </c>
      <c r="M36" s="110">
        <v>128</v>
      </c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51"/>
      <c r="AA36" s="117">
        <v>250</v>
      </c>
      <c r="AB36" s="117">
        <v>0</v>
      </c>
      <c r="AC36" s="372"/>
      <c r="AD36" s="372"/>
      <c r="AE36" s="372"/>
      <c r="AF36" s="372"/>
      <c r="AG36" s="372"/>
      <c r="AH36" s="372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</row>
    <row r="37" spans="1:47" ht="12.75" customHeight="1">
      <c r="A37" s="115">
        <f t="shared" si="0"/>
        <v>12</v>
      </c>
      <c r="B37" s="129">
        <v>4</v>
      </c>
      <c r="C37" s="130">
        <v>1</v>
      </c>
      <c r="D37" s="116">
        <v>81.83</v>
      </c>
      <c r="E37" s="129">
        <v>7</v>
      </c>
      <c r="F37" s="129">
        <v>5</v>
      </c>
      <c r="G37" s="106">
        <v>103.24</v>
      </c>
      <c r="H37" s="129"/>
      <c r="I37" s="129"/>
      <c r="J37" s="108"/>
      <c r="K37" s="108"/>
      <c r="L37" s="109">
        <v>11.6</v>
      </c>
      <c r="M37" s="110">
        <v>128</v>
      </c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/>
      <c r="AA37" s="117">
        <v>250</v>
      </c>
      <c r="AB37" s="117">
        <v>0</v>
      </c>
      <c r="AC37" s="372"/>
      <c r="AD37" s="372"/>
      <c r="AE37" s="372"/>
      <c r="AF37" s="372"/>
      <c r="AG37" s="372"/>
      <c r="AH37" s="372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</row>
    <row r="38" spans="1:47" ht="12.75" customHeight="1">
      <c r="A38" s="115">
        <f t="shared" si="0"/>
        <v>13</v>
      </c>
      <c r="B38" s="129">
        <v>4</v>
      </c>
      <c r="C38" s="130">
        <v>1</v>
      </c>
      <c r="D38" s="116">
        <v>81.83</v>
      </c>
      <c r="E38" s="129">
        <v>8</v>
      </c>
      <c r="F38" s="129">
        <v>3</v>
      </c>
      <c r="G38" s="106">
        <v>114.84</v>
      </c>
      <c r="H38" s="129"/>
      <c r="I38" s="129"/>
      <c r="J38" s="108"/>
      <c r="K38" s="108"/>
      <c r="L38" s="109">
        <v>11.6</v>
      </c>
      <c r="M38" s="110">
        <v>128</v>
      </c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51"/>
      <c r="AA38" s="117">
        <v>250</v>
      </c>
      <c r="AB38" s="117">
        <v>0</v>
      </c>
      <c r="AC38" s="372"/>
      <c r="AD38" s="372"/>
      <c r="AE38" s="372"/>
      <c r="AF38" s="372"/>
      <c r="AG38" s="372"/>
      <c r="AH38" s="372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</row>
    <row r="39" spans="1:47" ht="12.75" customHeight="1">
      <c r="A39" s="115">
        <f t="shared" si="0"/>
        <v>14</v>
      </c>
      <c r="B39" s="129">
        <v>4</v>
      </c>
      <c r="C39" s="130">
        <v>1</v>
      </c>
      <c r="D39" s="116">
        <v>81.83</v>
      </c>
      <c r="E39" s="129">
        <v>9</v>
      </c>
      <c r="F39" s="129">
        <v>1</v>
      </c>
      <c r="G39" s="106">
        <v>126.44</v>
      </c>
      <c r="H39" s="129"/>
      <c r="I39" s="129"/>
      <c r="J39" s="108"/>
      <c r="K39" s="108"/>
      <c r="L39" s="109">
        <v>11.6</v>
      </c>
      <c r="M39" s="110">
        <v>128</v>
      </c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51"/>
      <c r="AA39" s="117">
        <v>250</v>
      </c>
      <c r="AB39" s="117">
        <v>0</v>
      </c>
      <c r="AC39" s="372"/>
      <c r="AD39" s="372"/>
      <c r="AE39" s="372"/>
      <c r="AF39" s="372"/>
      <c r="AG39" s="372"/>
      <c r="AH39" s="372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</row>
    <row r="40" spans="1:47" ht="12.75" customHeight="1">
      <c r="A40" s="115">
        <f t="shared" si="0"/>
        <v>15</v>
      </c>
      <c r="B40" s="129">
        <v>4</v>
      </c>
      <c r="C40" s="130">
        <v>1</v>
      </c>
      <c r="D40" s="116">
        <v>81.83</v>
      </c>
      <c r="E40" s="129">
        <v>9</v>
      </c>
      <c r="F40" s="129">
        <v>11</v>
      </c>
      <c r="G40" s="106">
        <v>138.04</v>
      </c>
      <c r="H40" s="129"/>
      <c r="I40" s="129"/>
      <c r="J40" s="108"/>
      <c r="K40" s="108"/>
      <c r="L40" s="109">
        <v>11.6</v>
      </c>
      <c r="M40" s="110">
        <v>128</v>
      </c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51"/>
      <c r="AA40" s="117">
        <v>250</v>
      </c>
      <c r="AB40" s="117">
        <v>0</v>
      </c>
      <c r="AC40" s="372"/>
      <c r="AD40" s="372"/>
      <c r="AE40" s="372"/>
      <c r="AF40" s="372"/>
      <c r="AG40" s="372"/>
      <c r="AH40" s="372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</row>
    <row r="41" spans="1:47" ht="12.75" customHeight="1">
      <c r="A41" s="115">
        <f t="shared" si="0"/>
        <v>16</v>
      </c>
      <c r="B41" s="129">
        <v>4</v>
      </c>
      <c r="C41" s="129">
        <v>1</v>
      </c>
      <c r="D41" s="116">
        <v>81.83</v>
      </c>
      <c r="E41" s="129">
        <v>10</v>
      </c>
      <c r="F41" s="129">
        <v>9</v>
      </c>
      <c r="G41" s="106">
        <v>149.63999999999999</v>
      </c>
      <c r="H41" s="129"/>
      <c r="I41" s="129"/>
      <c r="J41" s="108"/>
      <c r="K41" s="108"/>
      <c r="L41" s="109">
        <v>11.6</v>
      </c>
      <c r="M41" s="110">
        <v>128</v>
      </c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51"/>
      <c r="AA41" s="117">
        <v>250</v>
      </c>
      <c r="AB41" s="117">
        <v>0</v>
      </c>
      <c r="AC41" s="372"/>
      <c r="AD41" s="372"/>
      <c r="AE41" s="372"/>
      <c r="AF41" s="372"/>
      <c r="AG41" s="372"/>
      <c r="AH41" s="372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</row>
    <row r="42" spans="1:47" ht="12.75" customHeight="1">
      <c r="A42" s="115">
        <f t="shared" si="0"/>
        <v>17</v>
      </c>
      <c r="B42" s="129">
        <v>4</v>
      </c>
      <c r="C42" s="129">
        <v>1</v>
      </c>
      <c r="D42" s="116">
        <v>81.83</v>
      </c>
      <c r="E42" s="129">
        <v>11</v>
      </c>
      <c r="F42" s="129">
        <v>7</v>
      </c>
      <c r="G42" s="106">
        <v>161.24</v>
      </c>
      <c r="H42" s="129"/>
      <c r="I42" s="129"/>
      <c r="J42" s="108"/>
      <c r="K42" s="108"/>
      <c r="L42" s="109">
        <v>11.6</v>
      </c>
      <c r="M42" s="110">
        <v>128</v>
      </c>
      <c r="N42" s="117"/>
      <c r="O42" s="154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51"/>
      <c r="AA42" s="117">
        <v>250</v>
      </c>
      <c r="AB42" s="117">
        <v>0</v>
      </c>
      <c r="AC42" s="372"/>
      <c r="AD42" s="372"/>
      <c r="AE42" s="372"/>
      <c r="AF42" s="372"/>
      <c r="AG42" s="372"/>
      <c r="AH42" s="372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</row>
    <row r="43" spans="1:47" ht="12.75" customHeight="1">
      <c r="A43" s="115">
        <f t="shared" si="0"/>
        <v>18</v>
      </c>
      <c r="B43" s="129">
        <v>4</v>
      </c>
      <c r="C43" s="129">
        <v>1</v>
      </c>
      <c r="D43" s="116">
        <v>81.83</v>
      </c>
      <c r="E43" s="129">
        <v>12</v>
      </c>
      <c r="F43" s="129">
        <v>5</v>
      </c>
      <c r="G43" s="106">
        <v>172.84</v>
      </c>
      <c r="H43" s="129"/>
      <c r="I43" s="129"/>
      <c r="J43" s="108"/>
      <c r="K43" s="108"/>
      <c r="L43" s="109">
        <v>11.6</v>
      </c>
      <c r="M43" s="110">
        <v>128</v>
      </c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51"/>
      <c r="AA43" s="117">
        <v>250</v>
      </c>
      <c r="AB43" s="117">
        <v>0</v>
      </c>
      <c r="AC43" s="372"/>
      <c r="AD43" s="372"/>
      <c r="AE43" s="372"/>
      <c r="AF43" s="372"/>
      <c r="AG43" s="372"/>
      <c r="AH43" s="372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</row>
    <row r="44" spans="1:47" ht="12.75" customHeight="1">
      <c r="A44" s="115">
        <f t="shared" si="0"/>
        <v>19</v>
      </c>
      <c r="B44" s="129">
        <v>4</v>
      </c>
      <c r="C44" s="129">
        <v>1</v>
      </c>
      <c r="D44" s="116">
        <v>81.83</v>
      </c>
      <c r="E44" s="129">
        <v>13</v>
      </c>
      <c r="F44" s="129">
        <v>3</v>
      </c>
      <c r="G44" s="106">
        <v>184.44</v>
      </c>
      <c r="H44" s="129"/>
      <c r="I44" s="129"/>
      <c r="J44" s="108"/>
      <c r="K44" s="108"/>
      <c r="L44" s="109">
        <v>11.6</v>
      </c>
      <c r="M44" s="110">
        <v>128</v>
      </c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51"/>
      <c r="AA44" s="117">
        <v>250</v>
      </c>
      <c r="AB44" s="117">
        <v>0</v>
      </c>
      <c r="AC44" s="372"/>
      <c r="AD44" s="372"/>
      <c r="AE44" s="372"/>
      <c r="AF44" s="372"/>
      <c r="AG44" s="372"/>
      <c r="AH44" s="372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</row>
    <row r="45" spans="1:47" ht="12.75" customHeight="1">
      <c r="A45" s="115">
        <f t="shared" si="0"/>
        <v>20</v>
      </c>
      <c r="B45" s="129">
        <v>4</v>
      </c>
      <c r="C45" s="129">
        <v>1</v>
      </c>
      <c r="D45" s="116">
        <v>81.83</v>
      </c>
      <c r="E45" s="129">
        <v>14</v>
      </c>
      <c r="F45" s="129">
        <v>1</v>
      </c>
      <c r="G45" s="106">
        <v>196.04</v>
      </c>
      <c r="H45" s="129"/>
      <c r="I45" s="129"/>
      <c r="J45" s="108"/>
      <c r="K45" s="108"/>
      <c r="L45" s="109">
        <v>11.6</v>
      </c>
      <c r="M45" s="110">
        <v>127</v>
      </c>
      <c r="N45" s="117"/>
      <c r="O45" s="154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/>
      <c r="AA45" s="117">
        <v>250</v>
      </c>
      <c r="AB45" s="117">
        <v>0</v>
      </c>
      <c r="AC45" s="372"/>
      <c r="AD45" s="372"/>
      <c r="AE45" s="372"/>
      <c r="AF45" s="372"/>
      <c r="AG45" s="372"/>
      <c r="AH45" s="372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</row>
    <row r="46" spans="1:47" ht="12.75" customHeight="1">
      <c r="A46" s="115">
        <f t="shared" si="0"/>
        <v>21</v>
      </c>
      <c r="B46" s="129">
        <v>4</v>
      </c>
      <c r="C46" s="129">
        <v>1</v>
      </c>
      <c r="D46" s="116">
        <v>81.83</v>
      </c>
      <c r="E46" s="129">
        <v>14</v>
      </c>
      <c r="F46" s="129">
        <v>5</v>
      </c>
      <c r="G46" s="106">
        <v>200.68</v>
      </c>
      <c r="H46" s="129"/>
      <c r="I46" s="129"/>
      <c r="J46" s="108"/>
      <c r="K46" s="108"/>
      <c r="L46" s="109">
        <v>4.6399999999999997</v>
      </c>
      <c r="M46" s="110">
        <v>130</v>
      </c>
      <c r="N46" s="117"/>
      <c r="O46" s="152">
        <v>43729</v>
      </c>
      <c r="P46" s="117">
        <v>2388085</v>
      </c>
      <c r="Q46" s="117">
        <v>14</v>
      </c>
      <c r="R46" s="117">
        <v>5</v>
      </c>
      <c r="S46" s="117">
        <v>1</v>
      </c>
      <c r="T46" s="117">
        <v>3</v>
      </c>
      <c r="U46" s="117">
        <v>182</v>
      </c>
      <c r="V46" s="117"/>
      <c r="W46" s="117"/>
      <c r="X46" s="117"/>
      <c r="Y46" s="117"/>
      <c r="Z46" s="151"/>
      <c r="AA46" s="117">
        <v>250</v>
      </c>
      <c r="AB46" s="117">
        <v>0</v>
      </c>
      <c r="AC46" s="372"/>
      <c r="AD46" s="372"/>
      <c r="AE46" s="372"/>
      <c r="AF46" s="372"/>
      <c r="AG46" s="372"/>
      <c r="AH46" s="372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</row>
    <row r="47" spans="1:47" ht="12.75" customHeight="1">
      <c r="A47" s="115">
        <f t="shared" si="0"/>
        <v>22</v>
      </c>
      <c r="B47" s="129">
        <v>4</v>
      </c>
      <c r="C47" s="129">
        <v>1</v>
      </c>
      <c r="D47" s="116">
        <v>81.83</v>
      </c>
      <c r="E47" s="129">
        <v>2</v>
      </c>
      <c r="F47" s="129">
        <v>0</v>
      </c>
      <c r="G47" s="106">
        <v>27.84</v>
      </c>
      <c r="H47" s="129"/>
      <c r="I47" s="129"/>
      <c r="J47" s="108"/>
      <c r="K47" s="108"/>
      <c r="L47" s="109">
        <v>10.44</v>
      </c>
      <c r="M47" s="110">
        <v>130</v>
      </c>
      <c r="N47" s="117"/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51"/>
      <c r="AA47" s="117">
        <v>250</v>
      </c>
      <c r="AB47" s="117">
        <v>0</v>
      </c>
      <c r="AC47" s="372"/>
      <c r="AD47" s="372"/>
      <c r="AE47" s="372"/>
      <c r="AF47" s="372"/>
      <c r="AG47" s="372"/>
      <c r="AH47" s="372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</row>
    <row r="48" spans="1:47" ht="12.75" customHeight="1">
      <c r="A48" s="115">
        <f t="shared" si="0"/>
        <v>23</v>
      </c>
      <c r="B48" s="129">
        <v>4</v>
      </c>
      <c r="C48" s="129">
        <v>1</v>
      </c>
      <c r="D48" s="116">
        <v>81.83</v>
      </c>
      <c r="E48" s="129">
        <v>2</v>
      </c>
      <c r="F48" s="129">
        <v>9</v>
      </c>
      <c r="G48" s="106">
        <v>38.28</v>
      </c>
      <c r="H48" s="129"/>
      <c r="I48" s="129"/>
      <c r="J48" s="108"/>
      <c r="K48" s="108"/>
      <c r="L48" s="109">
        <v>10.44</v>
      </c>
      <c r="M48" s="110">
        <v>130</v>
      </c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250</v>
      </c>
      <c r="AB48" s="117">
        <v>0</v>
      </c>
      <c r="AC48" s="372"/>
      <c r="AD48" s="372"/>
      <c r="AE48" s="372"/>
      <c r="AF48" s="372"/>
      <c r="AG48" s="372"/>
      <c r="AH48" s="372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</row>
    <row r="49" spans="1:47" ht="12.75" customHeight="1">
      <c r="A49" s="115">
        <f t="shared" si="0"/>
        <v>24</v>
      </c>
      <c r="B49" s="129">
        <v>4</v>
      </c>
      <c r="C49" s="129">
        <v>1</v>
      </c>
      <c r="D49" s="116">
        <v>81.83</v>
      </c>
      <c r="E49" s="129">
        <v>3</v>
      </c>
      <c r="F49" s="129">
        <v>6</v>
      </c>
      <c r="G49" s="106">
        <v>48.72</v>
      </c>
      <c r="H49" s="129"/>
      <c r="I49" s="129"/>
      <c r="J49" s="108"/>
      <c r="K49" s="108"/>
      <c r="L49" s="109">
        <v>10.44</v>
      </c>
      <c r="M49" s="110">
        <v>130</v>
      </c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51"/>
      <c r="AA49" s="117">
        <v>250</v>
      </c>
      <c r="AB49" s="117">
        <v>0</v>
      </c>
      <c r="AC49" s="372"/>
      <c r="AD49" s="372"/>
      <c r="AE49" s="372"/>
      <c r="AF49" s="372"/>
      <c r="AG49" s="372"/>
      <c r="AH49" s="372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</row>
    <row r="50" spans="1:47" ht="12.75" customHeight="1">
      <c r="A50" s="115">
        <f t="shared" si="0"/>
        <v>25</v>
      </c>
      <c r="B50" s="129">
        <v>4</v>
      </c>
      <c r="C50" s="129">
        <v>1</v>
      </c>
      <c r="D50" s="116">
        <v>81.83</v>
      </c>
      <c r="E50" s="129">
        <v>4</v>
      </c>
      <c r="F50" s="129">
        <v>3</v>
      </c>
      <c r="G50" s="106">
        <v>59.16</v>
      </c>
      <c r="H50" s="129"/>
      <c r="I50" s="129"/>
      <c r="J50" s="108"/>
      <c r="K50" s="108"/>
      <c r="L50" s="109">
        <v>10.44</v>
      </c>
      <c r="M50" s="110">
        <v>130</v>
      </c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51"/>
      <c r="AA50" s="117">
        <v>250</v>
      </c>
      <c r="AB50" s="117">
        <v>0</v>
      </c>
      <c r="AC50" s="372"/>
      <c r="AD50" s="372"/>
      <c r="AE50" s="372"/>
      <c r="AF50" s="372"/>
      <c r="AG50" s="372"/>
      <c r="AH50" s="372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</row>
    <row r="51" spans="1:47" ht="12.75" customHeight="1">
      <c r="A51" s="115">
        <f t="shared" si="0"/>
        <v>26</v>
      </c>
      <c r="B51" s="129">
        <v>4</v>
      </c>
      <c r="C51" s="129">
        <v>1</v>
      </c>
      <c r="D51" s="116">
        <v>81.83</v>
      </c>
      <c r="E51" s="129">
        <v>5</v>
      </c>
      <c r="F51" s="129">
        <v>0</v>
      </c>
      <c r="G51" s="106">
        <v>69.599999999999994</v>
      </c>
      <c r="H51" s="129"/>
      <c r="I51" s="129"/>
      <c r="J51" s="108"/>
      <c r="K51" s="108"/>
      <c r="L51" s="109">
        <v>10.44</v>
      </c>
      <c r="M51" s="110">
        <v>130</v>
      </c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51"/>
      <c r="AA51" s="117">
        <v>250</v>
      </c>
      <c r="AB51" s="117">
        <v>0</v>
      </c>
      <c r="AC51" s="372"/>
      <c r="AD51" s="372"/>
      <c r="AE51" s="372"/>
      <c r="AF51" s="372"/>
      <c r="AG51" s="372"/>
      <c r="AH51" s="372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</row>
    <row r="52" spans="1:47" ht="12.75" customHeight="1">
      <c r="A52" s="115">
        <f t="shared" si="0"/>
        <v>27</v>
      </c>
      <c r="B52" s="129">
        <v>4</v>
      </c>
      <c r="C52" s="129">
        <v>1</v>
      </c>
      <c r="D52" s="116">
        <v>81.83</v>
      </c>
      <c r="E52" s="129">
        <v>5</v>
      </c>
      <c r="F52" s="129">
        <v>9</v>
      </c>
      <c r="G52" s="106">
        <v>80.040000000000006</v>
      </c>
      <c r="H52" s="129"/>
      <c r="I52" s="129"/>
      <c r="J52" s="108"/>
      <c r="K52" s="108"/>
      <c r="L52" s="109">
        <v>10.44</v>
      </c>
      <c r="M52" s="110">
        <v>129</v>
      </c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51"/>
      <c r="AA52" s="117">
        <v>250</v>
      </c>
      <c r="AB52" s="117">
        <v>0</v>
      </c>
      <c r="AC52" s="372"/>
      <c r="AD52" s="372"/>
      <c r="AE52" s="372"/>
      <c r="AF52" s="372"/>
      <c r="AG52" s="372"/>
      <c r="AH52" s="372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</row>
    <row r="53" spans="1:47" ht="12.75" customHeight="1">
      <c r="A53" s="115">
        <f t="shared" si="0"/>
        <v>28</v>
      </c>
      <c r="B53" s="129">
        <v>4</v>
      </c>
      <c r="C53" s="129">
        <v>1</v>
      </c>
      <c r="D53" s="116">
        <v>81.83</v>
      </c>
      <c r="E53" s="129">
        <v>6</v>
      </c>
      <c r="F53" s="129">
        <v>6</v>
      </c>
      <c r="G53" s="106">
        <v>90.48</v>
      </c>
      <c r="H53" s="129"/>
      <c r="I53" s="129"/>
      <c r="J53" s="108"/>
      <c r="K53" s="108"/>
      <c r="L53" s="109">
        <v>10.44</v>
      </c>
      <c r="M53" s="110">
        <v>129</v>
      </c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51"/>
      <c r="AA53" s="117">
        <v>250</v>
      </c>
      <c r="AB53" s="117">
        <v>0</v>
      </c>
      <c r="AC53" s="372"/>
      <c r="AD53" s="372"/>
      <c r="AE53" s="372"/>
      <c r="AF53" s="372"/>
      <c r="AG53" s="372"/>
      <c r="AH53" s="372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</row>
    <row r="54" spans="1:47" ht="12.75" customHeight="1">
      <c r="A54" s="115">
        <f t="shared" si="0"/>
        <v>29</v>
      </c>
      <c r="B54" s="129">
        <v>4</v>
      </c>
      <c r="C54" s="129">
        <v>1</v>
      </c>
      <c r="D54" s="116">
        <v>81.83</v>
      </c>
      <c r="E54" s="129">
        <v>7</v>
      </c>
      <c r="F54" s="129">
        <v>3</v>
      </c>
      <c r="G54" s="106">
        <v>100.92</v>
      </c>
      <c r="H54" s="129"/>
      <c r="I54" s="129"/>
      <c r="J54" s="108"/>
      <c r="K54" s="108"/>
      <c r="L54" s="109">
        <v>10.44</v>
      </c>
      <c r="M54" s="110">
        <v>128</v>
      </c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/>
      <c r="AA54" s="117">
        <v>250</v>
      </c>
      <c r="AB54" s="117">
        <v>0</v>
      </c>
      <c r="AC54" s="372"/>
      <c r="AD54" s="372"/>
      <c r="AE54" s="372"/>
      <c r="AF54" s="372"/>
      <c r="AG54" s="372"/>
      <c r="AH54" s="372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</row>
    <row r="55" spans="1:47" ht="12.75" customHeight="1">
      <c r="A55" s="115">
        <f t="shared" si="0"/>
        <v>30</v>
      </c>
      <c r="B55" s="129">
        <v>4</v>
      </c>
      <c r="C55" s="129">
        <v>1</v>
      </c>
      <c r="D55" s="116">
        <v>81.83</v>
      </c>
      <c r="E55" s="129">
        <v>8</v>
      </c>
      <c r="F55" s="130">
        <v>0</v>
      </c>
      <c r="G55" s="106">
        <v>111.36</v>
      </c>
      <c r="H55" s="129"/>
      <c r="I55" s="129"/>
      <c r="J55" s="108"/>
      <c r="K55" s="108"/>
      <c r="L55" s="109">
        <v>10.44</v>
      </c>
      <c r="M55" s="110">
        <v>128</v>
      </c>
      <c r="N55" s="117"/>
      <c r="O55" s="152"/>
      <c r="P55" s="117"/>
      <c r="Q55" s="117"/>
      <c r="R55" s="117"/>
      <c r="S55" s="117"/>
      <c r="T55" s="153"/>
      <c r="U55" s="117"/>
      <c r="V55" s="117"/>
      <c r="W55" s="117"/>
      <c r="X55" s="117"/>
      <c r="Y55" s="117"/>
      <c r="Z55" s="151"/>
      <c r="AA55" s="117">
        <v>250</v>
      </c>
      <c r="AB55" s="117">
        <v>0</v>
      </c>
      <c r="AC55" s="372"/>
      <c r="AD55" s="372"/>
      <c r="AE55" s="372"/>
      <c r="AF55" s="372"/>
      <c r="AG55" s="372"/>
      <c r="AH55" s="372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</row>
    <row r="56" spans="1:47" ht="12.75" customHeight="1">
      <c r="A56" s="135">
        <v>1</v>
      </c>
      <c r="B56" s="156">
        <v>4</v>
      </c>
      <c r="C56" s="156">
        <v>1</v>
      </c>
      <c r="D56" s="116">
        <v>81.83</v>
      </c>
      <c r="E56" s="129">
        <v>8</v>
      </c>
      <c r="F56" s="129">
        <v>9</v>
      </c>
      <c r="G56" s="106">
        <v>121.8</v>
      </c>
      <c r="H56" s="129"/>
      <c r="I56" s="129"/>
      <c r="J56" s="108"/>
      <c r="K56" s="108"/>
      <c r="L56" s="109">
        <v>10.44</v>
      </c>
      <c r="M56" s="110">
        <v>128</v>
      </c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60"/>
      <c r="AA56" s="158">
        <v>250</v>
      </c>
      <c r="AB56" s="158">
        <v>0</v>
      </c>
      <c r="AC56" s="177"/>
      <c r="AD56" s="178"/>
      <c r="AE56" s="178"/>
      <c r="AF56" s="178"/>
      <c r="AG56" s="178"/>
      <c r="AH56" s="179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</row>
    <row r="57" spans="1:47" ht="12.75" customHeight="1">
      <c r="A57" s="139"/>
      <c r="B57" s="161"/>
      <c r="C57" s="161"/>
      <c r="D57" s="116"/>
      <c r="E57" s="161"/>
      <c r="F57" s="161"/>
      <c r="G57" s="106"/>
      <c r="H57" s="161"/>
      <c r="I57" s="161"/>
      <c r="J57" s="108"/>
      <c r="K57" s="108"/>
      <c r="L57" s="109"/>
      <c r="M57" s="110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>
        <v>250</v>
      </c>
      <c r="AB57" s="144">
        <v>0</v>
      </c>
      <c r="AC57" s="373"/>
      <c r="AD57" s="373"/>
      <c r="AE57" s="373"/>
      <c r="AF57" s="373"/>
      <c r="AG57" s="373"/>
      <c r="AH57" s="373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</row>
    <row r="58" spans="1:47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375.83999999999992</v>
      </c>
      <c r="M58" s="101">
        <f>SUM(M27:M57)</f>
        <v>3859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363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</row>
    <row r="59" spans="1:47" ht="20.100000000000001" customHeight="1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</row>
    <row r="60" spans="1:47" ht="20.100000000000001" customHeight="1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</row>
    <row r="61" spans="1:47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</row>
    <row r="62" spans="1:47" ht="20.100000000000001" customHeight="1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</row>
    <row r="63" spans="1:47" ht="20.100000000000001" customHeight="1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</row>
    <row r="64" spans="1:47" ht="20.100000000000001" customHeight="1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</row>
    <row r="65" spans="2:47" ht="20.100000000000001" customHeight="1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</row>
    <row r="66" spans="2:47" ht="20.100000000000001" customHeight="1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</row>
    <row r="67" spans="2:47" ht="20.100000000000001" customHeight="1"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</row>
  </sheetData>
  <sheetProtection selectLockedCells="1" selectUnlockedCells="1"/>
  <mergeCells count="65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22</vt:i4>
      </vt:variant>
    </vt:vector>
  </HeadingPairs>
  <TitlesOfParts>
    <vt:vector size="34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 </vt:lpstr>
      <vt:lpstr>October </vt:lpstr>
      <vt:lpstr>November </vt:lpstr>
      <vt:lpstr>December </vt:lpstr>
      <vt:lpstr>February!apr</vt:lpstr>
      <vt:lpstr>May!aug</vt:lpstr>
      <vt:lpstr>August!feb</vt:lpstr>
      <vt:lpstr>April!jan</vt:lpstr>
      <vt:lpstr>March!jul</vt:lpstr>
      <vt:lpstr>June!jun</vt:lpstr>
      <vt:lpstr>'December '!mar</vt:lpstr>
      <vt:lpstr>July!may</vt:lpstr>
      <vt:lpstr>'September '!nov</vt:lpstr>
      <vt:lpstr>'October '!oct</vt:lpstr>
      <vt:lpstr>April!Print_Area</vt:lpstr>
      <vt:lpstr>August!Print_Area</vt:lpstr>
      <vt:lpstr>'December '!Print_Area</vt:lpstr>
      <vt:lpstr>February!Print_Area</vt:lpstr>
      <vt:lpstr>July!Print_Area</vt:lpstr>
      <vt:lpstr>June!Print_Area</vt:lpstr>
      <vt:lpstr>March!Print_Area</vt:lpstr>
      <vt:lpstr>May!Print_Area</vt:lpstr>
      <vt:lpstr>'November '!Print_Area</vt:lpstr>
      <vt:lpstr>'October '!Print_Area</vt:lpstr>
      <vt:lpstr>'September '!Print_Area</vt:lpstr>
      <vt:lpstr>'November '!sep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Mishaun Bhakta</cp:lastModifiedBy>
  <dcterms:created xsi:type="dcterms:W3CDTF">2018-03-19T21:49:32Z</dcterms:created>
  <dcterms:modified xsi:type="dcterms:W3CDTF">2020-01-30T18:24:47Z</dcterms:modified>
</cp:coreProperties>
</file>