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79933527-5C4A-4F25-9291-48669BD4E55D}" xr6:coauthVersionLast="45" xr6:coauthVersionMax="45" xr10:uidLastSave="{00000000-0000-0000-0000-000000000000}"/>
  <bookViews>
    <workbookView xWindow="1665" yWindow="3735" windowWidth="25950" windowHeight="11760" tabRatio="872" firstSheet="48" activeTab="52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0" i="76" l="1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A11" i="55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10" i="55"/>
  <c r="J10" i="55"/>
  <c r="G10" i="55"/>
  <c r="D10" i="55"/>
  <c r="A10" i="55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A41" i="76" l="1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O41" i="76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2" i="25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<sst xmlns="http://schemas.openxmlformats.org/spreadsheetml/2006/main" count="2644" uniqueCount="120">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</sst>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AC1" s="169" t="s">
        <v>1</v>
      </c>
      <c r="AD1" s="169"/>
      <c r="AE1" s="169"/>
      <c r="AF1" s="169"/>
      <c r="AG1" s="169"/>
    </row>
    <row r="2" spans="1:33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T2" s="169" t="s">
        <v>2</v>
      </c>
      <c r="U2" s="169"/>
      <c r="V2" s="171" t="s">
        <v>51</v>
      </c>
      <c r="W2" s="171"/>
      <c r="X2" s="171"/>
      <c r="Y2" s="171"/>
      <c r="Z2" s="171"/>
      <c r="AA2" s="171"/>
      <c r="AB2" s="171"/>
      <c r="AD2" s="172" t="s">
        <v>3</v>
      </c>
      <c r="AE2" s="172"/>
      <c r="AF2" s="171" t="s">
        <v>47</v>
      </c>
      <c r="AG2" s="171"/>
    </row>
    <row r="3" spans="1:33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T3" s="169" t="s">
        <v>4</v>
      </c>
      <c r="U3" s="169"/>
      <c r="V3" s="128" t="s">
        <v>52</v>
      </c>
      <c r="W3" s="128"/>
      <c r="X3" s="128"/>
      <c r="Y3" s="128"/>
      <c r="Z3" s="128"/>
      <c r="AA3" s="128"/>
      <c r="AB3" s="128"/>
      <c r="AD3" s="172" t="s">
        <v>5</v>
      </c>
      <c r="AE3" s="172"/>
      <c r="AF3" s="173">
        <v>2017</v>
      </c>
      <c r="AG3" s="173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68</v>
      </c>
      <c r="I5" s="146"/>
      <c r="J5" s="146"/>
      <c r="K5" s="22" t="s">
        <v>42</v>
      </c>
      <c r="L5" s="22" t="s">
        <v>43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"/>
      <c r="X5" s="15"/>
      <c r="Y5" s="15"/>
      <c r="Z5" s="158" t="s">
        <v>9</v>
      </c>
      <c r="AA5" s="159"/>
      <c r="AB5" s="159"/>
      <c r="AC5" s="159"/>
      <c r="AD5" s="159"/>
      <c r="AE5" s="159"/>
      <c r="AF5" s="159"/>
      <c r="AG5" s="160"/>
    </row>
    <row r="6" spans="1:33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65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130" t="s">
        <v>56</v>
      </c>
      <c r="S6" s="130" t="s">
        <v>13</v>
      </c>
      <c r="T6" s="130" t="s">
        <v>14</v>
      </c>
      <c r="U6" s="130" t="s">
        <v>15</v>
      </c>
      <c r="V6" s="130" t="s">
        <v>39</v>
      </c>
      <c r="W6" s="130" t="s">
        <v>46</v>
      </c>
      <c r="X6" s="130" t="s">
        <v>57</v>
      </c>
      <c r="Y6" s="130" t="s">
        <v>58</v>
      </c>
      <c r="Z6" s="154" t="s">
        <v>6</v>
      </c>
      <c r="AA6" s="156" t="s">
        <v>16</v>
      </c>
      <c r="AB6" s="156" t="s">
        <v>17</v>
      </c>
      <c r="AC6" s="145" t="s">
        <v>18</v>
      </c>
      <c r="AD6" s="145"/>
      <c r="AE6" s="145" t="s">
        <v>19</v>
      </c>
      <c r="AF6" s="145"/>
      <c r="AG6" s="147" t="s">
        <v>20</v>
      </c>
    </row>
    <row r="7" spans="1:33" x14ac:dyDescent="0.2">
      <c r="A7" s="165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55"/>
      <c r="AA7" s="146"/>
      <c r="AB7" s="146"/>
      <c r="AC7" s="146"/>
      <c r="AD7" s="146"/>
      <c r="AE7" s="146"/>
      <c r="AF7" s="146"/>
      <c r="AG7" s="147"/>
    </row>
    <row r="8" spans="1:33" x14ac:dyDescent="0.2">
      <c r="A8" s="166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63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55"/>
      <c r="AA8" s="146"/>
      <c r="AB8" s="146"/>
      <c r="AC8" s="3" t="s">
        <v>23</v>
      </c>
      <c r="AD8" s="3" t="s">
        <v>24</v>
      </c>
      <c r="AE8" s="3" t="s">
        <v>23</v>
      </c>
      <c r="AF8" s="3" t="s">
        <v>24</v>
      </c>
      <c r="AG8" s="148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49" t="s">
        <v>25</v>
      </c>
      <c r="AA20" s="150"/>
      <c r="AB20" s="150"/>
      <c r="AC20" s="150"/>
      <c r="AD20" s="150"/>
      <c r="AE20" s="150"/>
      <c r="AF20" s="150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51" t="s">
        <v>26</v>
      </c>
      <c r="AA21" s="151"/>
      <c r="AB21" s="151"/>
      <c r="AC21" s="151"/>
      <c r="AD21" s="151"/>
      <c r="AE21" s="151"/>
      <c r="AF21" s="151"/>
      <c r="AG21" s="151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52" t="s">
        <v>27</v>
      </c>
      <c r="AA25" s="153"/>
      <c r="AB25" s="153"/>
      <c r="AC25" s="153"/>
      <c r="AD25" s="153"/>
      <c r="AE25" s="153"/>
      <c r="AF25" s="153"/>
      <c r="AG25" s="153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44" t="s">
        <v>28</v>
      </c>
      <c r="AA26" s="144"/>
      <c r="AB26" s="144"/>
      <c r="AC26" s="144"/>
      <c r="AD26" s="144"/>
      <c r="AE26" s="144"/>
      <c r="AF26" s="143"/>
      <c r="AG26" s="143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42" t="s">
        <v>9</v>
      </c>
      <c r="AA27" s="142"/>
      <c r="AB27" s="142"/>
      <c r="AC27" s="142"/>
      <c r="AD27" s="142"/>
      <c r="AE27" s="142"/>
      <c r="AF27" s="143"/>
      <c r="AG27" s="143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42" t="s">
        <v>29</v>
      </c>
      <c r="AA28" s="142"/>
      <c r="AB28" s="142"/>
      <c r="AC28" s="142"/>
      <c r="AD28" s="142"/>
      <c r="AE28" s="142"/>
      <c r="AF28" s="143"/>
      <c r="AG28" s="143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42" t="s">
        <v>7</v>
      </c>
      <c r="AA29" s="142"/>
      <c r="AB29" s="142"/>
      <c r="AC29" s="142"/>
      <c r="AD29" s="142"/>
      <c r="AE29" s="142"/>
      <c r="AF29" s="143"/>
      <c r="AG29" s="143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41"/>
      <c r="AA30" s="141"/>
      <c r="AB30" s="141"/>
      <c r="AC30" s="141"/>
      <c r="AD30" s="141"/>
      <c r="AE30" s="141"/>
      <c r="AF30" s="140"/>
      <c r="AG30" s="140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41" t="s">
        <v>30</v>
      </c>
      <c r="AA31" s="141"/>
      <c r="AB31" s="141"/>
      <c r="AC31" s="141"/>
      <c r="AD31" s="141"/>
      <c r="AE31" s="141"/>
      <c r="AF31" s="141"/>
      <c r="AG31" s="141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27"/>
      <c r="AB32" s="129"/>
      <c r="AC32" s="125" t="s">
        <v>32</v>
      </c>
      <c r="AD32" s="126"/>
      <c r="AE32" s="127"/>
      <c r="AF32" s="128"/>
      <c r="AG32" s="129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23">
        <v>1.25</v>
      </c>
      <c r="AB33" s="124"/>
      <c r="AC33" s="125" t="s">
        <v>34</v>
      </c>
      <c r="AD33" s="126"/>
      <c r="AE33" s="127"/>
      <c r="AF33" s="128"/>
      <c r="AG33" s="129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23"/>
      <c r="AB34" s="124"/>
      <c r="AC34" s="136"/>
      <c r="AD34" s="137"/>
      <c r="AE34" s="137"/>
      <c r="AF34" s="137"/>
      <c r="AG34" s="138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39"/>
      <c r="AC35" s="128"/>
      <c r="AD35" s="128"/>
      <c r="AE35" s="128"/>
      <c r="AF35" s="128"/>
      <c r="AG35" s="129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40"/>
      <c r="AA36" s="140"/>
      <c r="AB36" s="140"/>
      <c r="AC36" s="140"/>
      <c r="AD36" s="140"/>
      <c r="AE36" s="140"/>
      <c r="AF36" s="140"/>
      <c r="AG36" s="140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40"/>
      <c r="AA37" s="140"/>
      <c r="AB37" s="140"/>
      <c r="AC37" s="140"/>
      <c r="AD37" s="140"/>
      <c r="AE37" s="140"/>
      <c r="AF37" s="140"/>
      <c r="AG37" s="140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40"/>
      <c r="AA39" s="140"/>
      <c r="AB39" s="140"/>
      <c r="AC39" s="140"/>
      <c r="AD39" s="140"/>
      <c r="AE39" s="140"/>
      <c r="AF39" s="140"/>
      <c r="AG39" s="140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33" t="s">
        <v>37</v>
      </c>
      <c r="AA40" s="134"/>
      <c r="AB40" s="135"/>
      <c r="AC40" s="135"/>
      <c r="AD40" s="135"/>
      <c r="AE40" s="135"/>
      <c r="AF40" s="135"/>
      <c r="AG40" s="135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  <mergeCell ref="A5:A8"/>
    <mergeCell ref="B5:D5"/>
    <mergeCell ref="E5:G5"/>
    <mergeCell ref="H5:J5"/>
    <mergeCell ref="N5:P5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W6:W8"/>
    <mergeCell ref="Z6:Z8"/>
    <mergeCell ref="AA6:AA8"/>
    <mergeCell ref="AB6:AB8"/>
    <mergeCell ref="AC6:AD7"/>
    <mergeCell ref="AE6:AF7"/>
    <mergeCell ref="AG6:AG8"/>
    <mergeCell ref="Z20:AF20"/>
    <mergeCell ref="Z21:AG21"/>
    <mergeCell ref="Z25:AG25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93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40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40" t="s">
        <v>97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40" t="s">
        <v>99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40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 codeName="Sheet19"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176" t="s">
        <v>100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40" t="s">
        <v>101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46" t="s">
        <v>20</v>
      </c>
    </row>
    <row r="4" spans="2:10" x14ac:dyDescent="0.2">
      <c r="B4" s="174"/>
      <c r="C4" s="146"/>
      <c r="D4" s="146"/>
      <c r="E4" s="146"/>
      <c r="F4" s="146"/>
      <c r="G4" s="146"/>
      <c r="H4" s="146"/>
      <c r="I4" s="146"/>
    </row>
    <row r="5" spans="2:10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46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sheetPr codeName="Sheet20"/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 codeName="Sheet21"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176" t="s">
        <v>100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40" t="s">
        <v>101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sheetPr codeName="Sheet22"/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 codeName="Sheet23"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176" t="s">
        <v>100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40" t="s">
        <v>101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sheetPr codeName="Sheet24"/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 codeName="Sheet25"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96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176" t="s">
        <v>102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40" t="s">
        <v>103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sheetPr codeName="Sheet26"/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 codeName="Sheet27"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176" t="s">
        <v>105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40">
        <v>3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sheetPr codeName="Sheet28"/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 codeName="Sheet29"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176" t="s">
        <v>106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40" t="s">
        <v>107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59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2017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ht="18.75" customHeight="1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42" t="s">
        <v>9</v>
      </c>
      <c r="AC27" s="142"/>
      <c r="AD27" s="142"/>
      <c r="AE27" s="142"/>
      <c r="AF27" s="142"/>
      <c r="AG27" s="142"/>
      <c r="AH27" s="143"/>
      <c r="AI27" s="143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41"/>
      <c r="AC30" s="141"/>
      <c r="AD30" s="141"/>
      <c r="AE30" s="141"/>
      <c r="AF30" s="141"/>
      <c r="AG30" s="141"/>
      <c r="AH30" s="140"/>
      <c r="AI30" s="140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40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sheetPr codeName="Sheet30"/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 codeName="Sheet31"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sheetPr codeName="Sheet32"/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 codeName="Sheet33"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sheetPr codeName="Sheet34"/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 codeName="Sheet35"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39" t="s">
        <v>110</v>
      </c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176" t="s">
        <v>108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40" t="s">
        <v>109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sheetPr codeName="Sheet36"/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 codeName="Sheet37"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53" t="s">
        <v>45</v>
      </c>
      <c r="L5" s="53" t="s">
        <v>64</v>
      </c>
      <c r="M5" s="55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54"/>
      <c r="Z5" s="54"/>
      <c r="AA5" s="54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53" t="s">
        <v>54</v>
      </c>
      <c r="L6" s="53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48" t="s">
        <v>80</v>
      </c>
      <c r="S7" s="48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63"/>
      <c r="N8" s="132"/>
      <c r="O8" s="132"/>
      <c r="P8" s="132"/>
      <c r="Q8" s="132"/>
      <c r="R8" s="49"/>
      <c r="S8" s="49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sheetPr codeName="Sheet38"/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 codeName="Sheet39"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58" t="s">
        <v>45</v>
      </c>
      <c r="L5" s="58" t="s">
        <v>64</v>
      </c>
      <c r="M5" s="59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60"/>
      <c r="Z5" s="60"/>
      <c r="AA5" s="60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58" t="s">
        <v>54</v>
      </c>
      <c r="L6" s="58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61" t="s">
        <v>80</v>
      </c>
      <c r="S7" s="61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63"/>
      <c r="N8" s="132"/>
      <c r="O8" s="132"/>
      <c r="P8" s="132"/>
      <c r="Q8" s="132"/>
      <c r="R8" s="62"/>
      <c r="S8" s="62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176" t="s">
        <v>111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40" t="s">
        <v>112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sheetPr codeName="Sheet40"/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 codeName="Sheet41"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66" t="s">
        <v>45</v>
      </c>
      <c r="L5" s="66" t="s">
        <v>64</v>
      </c>
      <c r="M5" s="67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68"/>
      <c r="Z5" s="68"/>
      <c r="AA5" s="68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66" t="s">
        <v>54</v>
      </c>
      <c r="L6" s="66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69" t="s">
        <v>80</v>
      </c>
      <c r="S7" s="69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63"/>
      <c r="N8" s="132"/>
      <c r="O8" s="132"/>
      <c r="P8" s="132"/>
      <c r="Q8" s="132"/>
      <c r="R8" s="70"/>
      <c r="S8" s="70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176" t="s">
        <v>113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sheetPr codeName="Sheet42"/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 codeName="Sheet43"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104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74" t="s">
        <v>45</v>
      </c>
      <c r="L5" s="74" t="s">
        <v>64</v>
      </c>
      <c r="M5" s="75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76"/>
      <c r="Z5" s="76"/>
      <c r="AA5" s="76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74" t="s">
        <v>54</v>
      </c>
      <c r="L6" s="74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77" t="s">
        <v>80</v>
      </c>
      <c r="S7" s="7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63"/>
      <c r="N8" s="132"/>
      <c r="O8" s="132"/>
      <c r="P8" s="132"/>
      <c r="Q8" s="132"/>
      <c r="R8" s="78"/>
      <c r="S8" s="7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176" t="s">
        <v>113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sheetPr codeName="Sheet44"/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 codeName="Sheet45"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114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2019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87" t="s">
        <v>45</v>
      </c>
      <c r="L5" s="87" t="s">
        <v>64</v>
      </c>
      <c r="M5" s="89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88"/>
      <c r="Z5" s="88"/>
      <c r="AA5" s="88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87" t="s">
        <v>54</v>
      </c>
      <c r="L6" s="87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82" t="s">
        <v>80</v>
      </c>
      <c r="S7" s="82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63"/>
      <c r="N8" s="132"/>
      <c r="O8" s="132"/>
      <c r="P8" s="132"/>
      <c r="Q8" s="132"/>
      <c r="R8" s="83"/>
      <c r="S8" s="83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176" t="s">
        <v>115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40" t="s">
        <v>116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sheetPr codeName="Sheet46"/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 codeName="Sheet47"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114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2019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95" t="s">
        <v>45</v>
      </c>
      <c r="L5" s="95" t="s">
        <v>64</v>
      </c>
      <c r="M5" s="97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96"/>
      <c r="Z5" s="96"/>
      <c r="AA5" s="96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95" t="s">
        <v>54</v>
      </c>
      <c r="L6" s="95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90" t="s">
        <v>80</v>
      </c>
      <c r="S7" s="90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63"/>
      <c r="N8" s="132"/>
      <c r="O8" s="132"/>
      <c r="P8" s="132"/>
      <c r="Q8" s="132"/>
      <c r="R8" s="91"/>
      <c r="S8" s="91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176" t="s">
        <v>117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40" t="s">
        <v>118</v>
      </c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40" t="s">
        <v>119</v>
      </c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sheetPr codeName="Sheet48"/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 codeName="Sheet49"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114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2019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103" t="s">
        <v>45</v>
      </c>
      <c r="L5" s="103" t="s">
        <v>64</v>
      </c>
      <c r="M5" s="105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04"/>
      <c r="Z5" s="104"/>
      <c r="AA5" s="104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103" t="s">
        <v>54</v>
      </c>
      <c r="L6" s="103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98" t="s">
        <v>80</v>
      </c>
      <c r="S7" s="98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63"/>
      <c r="N8" s="132"/>
      <c r="O8" s="132"/>
      <c r="P8" s="132"/>
      <c r="Q8" s="132"/>
      <c r="R8" s="99"/>
      <c r="S8" s="99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82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42" t="s">
        <v>9</v>
      </c>
      <c r="AC27" s="142"/>
      <c r="AD27" s="142"/>
      <c r="AE27" s="142"/>
      <c r="AF27" s="142"/>
      <c r="AG27" s="142"/>
      <c r="AH27" s="143"/>
      <c r="AI27" s="143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41"/>
      <c r="AC30" s="141"/>
      <c r="AD30" s="141"/>
      <c r="AE30" s="141"/>
      <c r="AF30" s="141"/>
      <c r="AG30" s="141"/>
      <c r="AH30" s="140"/>
      <c r="AI30" s="140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40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sheetPr codeName="Sheet50"/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 codeName="Sheet51"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114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2019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111" t="s">
        <v>45</v>
      </c>
      <c r="L5" s="111" t="s">
        <v>64</v>
      </c>
      <c r="M5" s="113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12"/>
      <c r="Z5" s="112"/>
      <c r="AA5" s="112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111" t="s">
        <v>54</v>
      </c>
      <c r="L6" s="111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106" t="s">
        <v>80</v>
      </c>
      <c r="S7" s="106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63"/>
      <c r="N8" s="132"/>
      <c r="O8" s="132"/>
      <c r="P8" s="132"/>
      <c r="Q8" s="132"/>
      <c r="R8" s="107"/>
      <c r="S8" s="107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sheetPr codeName="Sheet52"/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 codeName="Sheet53">
    <pageSetUpPr fitToPage="1"/>
  </sheetPr>
  <dimension ref="A1:BA42"/>
  <sheetViews>
    <sheetView showGridLines="0" tabSelected="1" topLeftCell="A5" zoomScale="85" zoomScaleNormal="85" zoomScalePageLayoutView="80" workbookViewId="0">
      <selection activeCell="N10" sqref="N1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7" t="s">
        <v>114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2019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120" t="s">
        <v>45</v>
      </c>
      <c r="L5" s="120" t="s">
        <v>64</v>
      </c>
      <c r="M5" s="122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21"/>
      <c r="Z5" s="121"/>
      <c r="AA5" s="121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120" t="s">
        <v>54</v>
      </c>
      <c r="L6" s="120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115" t="s">
        <v>80</v>
      </c>
      <c r="S7" s="115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63"/>
      <c r="N8" s="132"/>
      <c r="O8" s="132"/>
      <c r="P8" s="132"/>
      <c r="Q8" s="132"/>
      <c r="R8" s="116"/>
      <c r="S8" s="116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/>
      <c r="C10" s="7"/>
      <c r="D10" s="21">
        <f t="shared" ref="D10:D39" si="5">(B10*12+C10)*2.76</f>
        <v>0</v>
      </c>
      <c r="E10" s="3"/>
      <c r="F10" s="3"/>
      <c r="G10" s="21">
        <f t="shared" si="2"/>
        <v>0</v>
      </c>
      <c r="H10" s="3"/>
      <c r="I10" s="7"/>
      <c r="J10" s="21">
        <f t="shared" si="1"/>
        <v>0</v>
      </c>
      <c r="K10" s="34"/>
      <c r="L10" s="34"/>
      <c r="M10" s="41">
        <f t="shared" si="3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/>
      <c r="C11" s="7"/>
      <c r="D11" s="4">
        <f t="shared" si="5"/>
        <v>0</v>
      </c>
      <c r="E11" s="3"/>
      <c r="F11" s="3"/>
      <c r="G11" s="4">
        <f t="shared" si="2"/>
        <v>0</v>
      </c>
      <c r="H11" s="3"/>
      <c r="I11" s="7"/>
      <c r="J11" s="4">
        <f t="shared" si="1"/>
        <v>0</v>
      </c>
      <c r="K11" s="34"/>
      <c r="L11" s="34"/>
      <c r="M11" s="41">
        <f t="shared" si="3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/>
      <c r="C12" s="7"/>
      <c r="D12" s="4">
        <f t="shared" si="5"/>
        <v>0</v>
      </c>
      <c r="E12" s="3"/>
      <c r="F12" s="3"/>
      <c r="G12" s="4">
        <f t="shared" si="2"/>
        <v>0</v>
      </c>
      <c r="H12" s="3"/>
      <c r="I12" s="7"/>
      <c r="J12" s="4">
        <f t="shared" si="1"/>
        <v>0</v>
      </c>
      <c r="K12" s="34"/>
      <c r="L12" s="34"/>
      <c r="M12" s="41">
        <f t="shared" si="3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6"/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/>
      <c r="C13" s="7"/>
      <c r="D13" s="4">
        <f t="shared" si="5"/>
        <v>0</v>
      </c>
      <c r="E13" s="3"/>
      <c r="F13" s="3"/>
      <c r="G13" s="4">
        <f t="shared" si="2"/>
        <v>0</v>
      </c>
      <c r="H13" s="3"/>
      <c r="I13" s="7"/>
      <c r="J13" s="4">
        <f t="shared" si="1"/>
        <v>0</v>
      </c>
      <c r="K13" s="34"/>
      <c r="L13" s="34"/>
      <c r="M13" s="41">
        <f t="shared" si="3"/>
        <v>0</v>
      </c>
      <c r="N13" s="8"/>
      <c r="O13" s="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6"/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/>
      <c r="C14" s="7"/>
      <c r="D14" s="4">
        <f t="shared" si="5"/>
        <v>0</v>
      </c>
      <c r="E14" s="3"/>
      <c r="F14" s="3"/>
      <c r="G14" s="4">
        <f t="shared" si="2"/>
        <v>0</v>
      </c>
      <c r="H14" s="3"/>
      <c r="I14" s="7"/>
      <c r="J14" s="4">
        <f t="shared" si="1"/>
        <v>0</v>
      </c>
      <c r="K14" s="34"/>
      <c r="L14" s="34"/>
      <c r="M14" s="41">
        <f t="shared" si="3"/>
        <v>0</v>
      </c>
      <c r="N14" s="8"/>
      <c r="O14" s="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6"/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/>
      <c r="C15" s="7"/>
      <c r="D15" s="4">
        <f t="shared" si="5"/>
        <v>0</v>
      </c>
      <c r="E15" s="3"/>
      <c r="F15" s="3"/>
      <c r="G15" s="4">
        <f t="shared" si="2"/>
        <v>0</v>
      </c>
      <c r="H15" s="3"/>
      <c r="I15" s="7"/>
      <c r="J15" s="4">
        <f t="shared" si="1"/>
        <v>0</v>
      </c>
      <c r="K15" s="34"/>
      <c r="L15" s="34"/>
      <c r="M15" s="41">
        <f t="shared" si="3"/>
        <v>0</v>
      </c>
      <c r="N15" s="8"/>
      <c r="O15" s="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/>
      <c r="C16" s="7"/>
      <c r="D16" s="4">
        <f t="shared" si="5"/>
        <v>0</v>
      </c>
      <c r="E16" s="3"/>
      <c r="F16" s="3"/>
      <c r="G16" s="4">
        <f t="shared" si="2"/>
        <v>0</v>
      </c>
      <c r="H16" s="3"/>
      <c r="I16" s="7"/>
      <c r="J16" s="4">
        <f t="shared" si="1"/>
        <v>0</v>
      </c>
      <c r="K16" s="34"/>
      <c r="L16" s="34"/>
      <c r="M16" s="41">
        <f t="shared" si="3"/>
        <v>0</v>
      </c>
      <c r="N16" s="8"/>
      <c r="O16" s="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6"/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/>
      <c r="C17" s="7"/>
      <c r="D17" s="4">
        <f t="shared" si="5"/>
        <v>0</v>
      </c>
      <c r="E17" s="3"/>
      <c r="F17" s="3"/>
      <c r="G17" s="4">
        <f t="shared" si="2"/>
        <v>0</v>
      </c>
      <c r="H17" s="3"/>
      <c r="I17" s="7"/>
      <c r="J17" s="4">
        <f t="shared" si="1"/>
        <v>0</v>
      </c>
      <c r="K17" s="34"/>
      <c r="L17" s="34"/>
      <c r="M17" s="41">
        <f t="shared" si="3"/>
        <v>0</v>
      </c>
      <c r="N17" s="8"/>
      <c r="O17" s="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6"/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/>
      <c r="C18" s="7"/>
      <c r="D18" s="4">
        <f t="shared" si="5"/>
        <v>0</v>
      </c>
      <c r="E18" s="3"/>
      <c r="F18" s="3"/>
      <c r="G18" s="4">
        <f t="shared" si="2"/>
        <v>0</v>
      </c>
      <c r="H18" s="3"/>
      <c r="I18" s="7"/>
      <c r="J18" s="4">
        <f t="shared" si="1"/>
        <v>0</v>
      </c>
      <c r="K18" s="34"/>
      <c r="L18" s="34"/>
      <c r="M18" s="41">
        <f t="shared" si="3"/>
        <v>0</v>
      </c>
      <c r="N18" s="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6"/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/>
      <c r="C19" s="7"/>
      <c r="D19" s="4">
        <f t="shared" si="5"/>
        <v>0</v>
      </c>
      <c r="E19" s="3"/>
      <c r="F19" s="3"/>
      <c r="G19" s="4">
        <f t="shared" si="2"/>
        <v>0</v>
      </c>
      <c r="H19" s="3"/>
      <c r="I19" s="7"/>
      <c r="J19" s="4">
        <f t="shared" si="1"/>
        <v>0</v>
      </c>
      <c r="K19" s="34"/>
      <c r="L19" s="34"/>
      <c r="M19" s="41">
        <f t="shared" si="3"/>
        <v>0</v>
      </c>
      <c r="N19" s="8"/>
      <c r="O19" s="8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6"/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/>
      <c r="C20" s="7"/>
      <c r="D20" s="4">
        <f>(B20*12+C20)*2.76</f>
        <v>0</v>
      </c>
      <c r="E20" s="3"/>
      <c r="F20" s="3"/>
      <c r="G20" s="4">
        <f t="shared" si="2"/>
        <v>0</v>
      </c>
      <c r="H20" s="3"/>
      <c r="I20" s="7"/>
      <c r="J20" s="4">
        <f t="shared" si="1"/>
        <v>0</v>
      </c>
      <c r="K20" s="34"/>
      <c r="L20" s="34"/>
      <c r="M20" s="41">
        <f t="shared" si="3"/>
        <v>0</v>
      </c>
      <c r="N20" s="8"/>
      <c r="O20" s="8"/>
      <c r="P20" s="7"/>
      <c r="Q20" s="7"/>
      <c r="R20" s="7"/>
      <c r="S20" s="7"/>
      <c r="T20" s="7"/>
      <c r="U20" s="7"/>
      <c r="V20" s="7"/>
      <c r="W20" s="7"/>
      <c r="X20" s="7"/>
      <c r="Y20" s="16"/>
      <c r="Z20" s="16"/>
      <c r="AA20" s="16"/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53" ht="13.5" thickTop="1" x14ac:dyDescent="0.2">
      <c r="A21" s="6">
        <f t="shared" si="4"/>
        <v>14</v>
      </c>
      <c r="B21" s="7"/>
      <c r="C21" s="7"/>
      <c r="D21" s="4">
        <f t="shared" si="5"/>
        <v>0</v>
      </c>
      <c r="E21" s="3"/>
      <c r="F21" s="3"/>
      <c r="G21" s="4">
        <f t="shared" si="2"/>
        <v>0</v>
      </c>
      <c r="H21" s="3"/>
      <c r="I21" s="7"/>
      <c r="J21" s="4">
        <f t="shared" si="1"/>
        <v>0</v>
      </c>
      <c r="K21" s="34"/>
      <c r="L21" s="34"/>
      <c r="M21" s="41">
        <f t="shared" si="3"/>
        <v>0</v>
      </c>
      <c r="N21" s="8"/>
      <c r="O21" s="8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53" x14ac:dyDescent="0.2">
      <c r="A22" s="6">
        <f t="shared" si="4"/>
        <v>15</v>
      </c>
      <c r="B22" s="7"/>
      <c r="C22" s="7"/>
      <c r="D22" s="4">
        <f>(B22*12+C22)*2.76</f>
        <v>0</v>
      </c>
      <c r="E22" s="3"/>
      <c r="F22" s="3"/>
      <c r="G22" s="4">
        <f t="shared" si="2"/>
        <v>0</v>
      </c>
      <c r="H22" s="3"/>
      <c r="I22" s="7"/>
      <c r="J22" s="4">
        <f t="shared" si="1"/>
        <v>0</v>
      </c>
      <c r="K22" s="34"/>
      <c r="L22" s="34"/>
      <c r="M22" s="41">
        <f t="shared" si="3"/>
        <v>0</v>
      </c>
      <c r="N22" s="8"/>
      <c r="O22" s="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/>
      <c r="C23" s="7"/>
      <c r="D23" s="4">
        <f t="shared" si="5"/>
        <v>0</v>
      </c>
      <c r="E23" s="3"/>
      <c r="F23" s="3"/>
      <c r="G23" s="4">
        <f t="shared" si="2"/>
        <v>0</v>
      </c>
      <c r="H23" s="3"/>
      <c r="I23" s="7"/>
      <c r="J23" s="4">
        <f t="shared" si="1"/>
        <v>0</v>
      </c>
      <c r="K23" s="34"/>
      <c r="L23" s="34"/>
      <c r="M23" s="41">
        <f t="shared" si="3"/>
        <v>0</v>
      </c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/>
      <c r="C24" s="7"/>
      <c r="D24" s="4">
        <f>(B24*12+C24)*2.76</f>
        <v>0</v>
      </c>
      <c r="E24" s="3"/>
      <c r="F24" s="3"/>
      <c r="G24" s="4">
        <f t="shared" si="2"/>
        <v>0</v>
      </c>
      <c r="H24" s="3"/>
      <c r="I24" s="7"/>
      <c r="J24" s="4">
        <f t="shared" si="1"/>
        <v>0</v>
      </c>
      <c r="K24" s="34"/>
      <c r="L24" s="34"/>
      <c r="M24" s="41">
        <f t="shared" si="3"/>
        <v>0</v>
      </c>
      <c r="N24" s="8"/>
      <c r="O24" s="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/>
      <c r="C25" s="7"/>
      <c r="D25" s="4">
        <f t="shared" si="5"/>
        <v>0</v>
      </c>
      <c r="E25" s="3"/>
      <c r="F25" s="3"/>
      <c r="G25" s="4">
        <f t="shared" si="2"/>
        <v>0</v>
      </c>
      <c r="H25" s="3"/>
      <c r="I25" s="7"/>
      <c r="J25" s="4">
        <f t="shared" si="1"/>
        <v>0</v>
      </c>
      <c r="K25" s="34"/>
      <c r="L25" s="34"/>
      <c r="M25" s="41">
        <f t="shared" si="3"/>
        <v>0</v>
      </c>
      <c r="N25" s="8"/>
      <c r="O25" s="8"/>
      <c r="P25" s="7"/>
      <c r="Q25" s="7"/>
      <c r="R25" s="7"/>
      <c r="S25" s="7"/>
      <c r="T25" s="7"/>
      <c r="U25" s="7"/>
      <c r="V25" s="7"/>
      <c r="W25" s="7"/>
      <c r="X25" s="7"/>
      <c r="Y25" s="17"/>
      <c r="Z25" s="17"/>
      <c r="AA25" s="17"/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53" x14ac:dyDescent="0.2">
      <c r="A26" s="6">
        <f t="shared" si="4"/>
        <v>19</v>
      </c>
      <c r="B26" s="7"/>
      <c r="C26" s="7"/>
      <c r="D26" s="4">
        <f t="shared" si="5"/>
        <v>0</v>
      </c>
      <c r="E26" s="3"/>
      <c r="F26" s="3"/>
      <c r="G26" s="4">
        <f t="shared" si="2"/>
        <v>0</v>
      </c>
      <c r="H26" s="3"/>
      <c r="I26" s="7"/>
      <c r="J26" s="4">
        <f t="shared" si="1"/>
        <v>0</v>
      </c>
      <c r="K26" s="46"/>
      <c r="L26" s="34"/>
      <c r="M26" s="41">
        <f>$M$3*K26+$M$4*L26</f>
        <v>0</v>
      </c>
      <c r="N26" s="8"/>
      <c r="O26" s="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53" x14ac:dyDescent="0.2">
      <c r="A27" s="6">
        <f t="shared" si="4"/>
        <v>20</v>
      </c>
      <c r="B27" s="7"/>
      <c r="C27" s="7"/>
      <c r="D27" s="4">
        <f t="shared" si="5"/>
        <v>0</v>
      </c>
      <c r="E27" s="3"/>
      <c r="F27" s="3"/>
      <c r="G27" s="4">
        <f t="shared" si="2"/>
        <v>0</v>
      </c>
      <c r="H27" s="3"/>
      <c r="I27" s="7"/>
      <c r="J27" s="4">
        <f t="shared" si="1"/>
        <v>0</v>
      </c>
      <c r="K27" s="34"/>
      <c r="L27" s="34"/>
      <c r="M27" s="41">
        <f t="shared" si="3"/>
        <v>0</v>
      </c>
      <c r="N27" s="8"/>
      <c r="O27" s="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42" t="s">
        <v>9</v>
      </c>
      <c r="AC27" s="142"/>
      <c r="AD27" s="142"/>
      <c r="AE27" s="142"/>
      <c r="AF27" s="142"/>
      <c r="AG27" s="142"/>
      <c r="AH27" s="143"/>
      <c r="AI27" s="143"/>
      <c r="BA27" s="117" t="s">
        <v>84</v>
      </c>
    </row>
    <row r="28" spans="1:53" x14ac:dyDescent="0.2">
      <c r="A28" s="6">
        <f t="shared" si="4"/>
        <v>21</v>
      </c>
      <c r="B28" s="7"/>
      <c r="C28" s="7"/>
      <c r="D28" s="4">
        <f t="shared" si="5"/>
        <v>0</v>
      </c>
      <c r="E28" s="3"/>
      <c r="F28" s="3"/>
      <c r="G28" s="4">
        <f t="shared" si="2"/>
        <v>0</v>
      </c>
      <c r="H28" s="3"/>
      <c r="I28" s="7"/>
      <c r="J28" s="4">
        <f t="shared" si="1"/>
        <v>0</v>
      </c>
      <c r="K28" s="34"/>
      <c r="L28" s="34"/>
      <c r="M28" s="41">
        <f t="shared" si="3"/>
        <v>0</v>
      </c>
      <c r="N28" s="8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53" x14ac:dyDescent="0.2">
      <c r="A29" s="6">
        <f t="shared" si="4"/>
        <v>22</v>
      </c>
      <c r="B29" s="7"/>
      <c r="C29" s="7"/>
      <c r="D29" s="4">
        <f t="shared" si="5"/>
        <v>0</v>
      </c>
      <c r="E29" s="3"/>
      <c r="F29" s="3"/>
      <c r="G29" s="4">
        <f t="shared" si="2"/>
        <v>0</v>
      </c>
      <c r="H29" s="3"/>
      <c r="I29" s="7"/>
      <c r="J29" s="4">
        <f t="shared" si="1"/>
        <v>0</v>
      </c>
      <c r="K29" s="34"/>
      <c r="L29" s="34"/>
      <c r="M29" s="41">
        <f t="shared" si="3"/>
        <v>0</v>
      </c>
      <c r="N29" s="8"/>
      <c r="O29" s="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53" x14ac:dyDescent="0.2">
      <c r="A30" s="6">
        <f t="shared" si="4"/>
        <v>23</v>
      </c>
      <c r="B30" s="7"/>
      <c r="C30" s="7"/>
      <c r="D30" s="4">
        <f t="shared" si="5"/>
        <v>0</v>
      </c>
      <c r="E30" s="3"/>
      <c r="F30" s="3"/>
      <c r="G30" s="4">
        <f t="shared" si="2"/>
        <v>0</v>
      </c>
      <c r="H30" s="3"/>
      <c r="I30" s="7"/>
      <c r="J30" s="4">
        <f t="shared" si="1"/>
        <v>0</v>
      </c>
      <c r="K30" s="34"/>
      <c r="L30" s="34"/>
      <c r="M30" s="41">
        <f t="shared" si="3"/>
        <v>0</v>
      </c>
      <c r="N30" s="8"/>
      <c r="O30" s="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41"/>
      <c r="AC30" s="141"/>
      <c r="AD30" s="141"/>
      <c r="AE30" s="141"/>
      <c r="AF30" s="141"/>
      <c r="AG30" s="141"/>
      <c r="AH30" s="140"/>
      <c r="AI30" s="140"/>
    </row>
    <row r="31" spans="1:53" x14ac:dyDescent="0.2">
      <c r="A31" s="6">
        <f t="shared" si="4"/>
        <v>24</v>
      </c>
      <c r="B31" s="7"/>
      <c r="C31" s="7"/>
      <c r="D31" s="4">
        <f t="shared" si="5"/>
        <v>0</v>
      </c>
      <c r="E31" s="3"/>
      <c r="F31" s="3"/>
      <c r="G31" s="4">
        <f t="shared" si="2"/>
        <v>0</v>
      </c>
      <c r="H31" s="3"/>
      <c r="I31" s="7"/>
      <c r="J31" s="4">
        <f t="shared" si="1"/>
        <v>0</v>
      </c>
      <c r="K31" s="34"/>
      <c r="L31" s="34"/>
      <c r="M31" s="41">
        <f t="shared" si="3"/>
        <v>0</v>
      </c>
      <c r="N31" s="8"/>
      <c r="O31" s="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53" ht="13.5" customHeight="1" x14ac:dyDescent="0.2">
      <c r="A32" s="6">
        <f t="shared" si="4"/>
        <v>25</v>
      </c>
      <c r="B32" s="7"/>
      <c r="C32" s="7"/>
      <c r="D32" s="4">
        <f t="shared" si="5"/>
        <v>0</v>
      </c>
      <c r="E32" s="3"/>
      <c r="F32" s="3"/>
      <c r="G32" s="4">
        <f t="shared" si="2"/>
        <v>0</v>
      </c>
      <c r="H32" s="3"/>
      <c r="I32" s="7"/>
      <c r="J32" s="4">
        <f t="shared" si="1"/>
        <v>0</v>
      </c>
      <c r="K32" s="34"/>
      <c r="L32" s="34"/>
      <c r="M32" s="41">
        <f>$M$3*K32+$M$4*L32</f>
        <v>0</v>
      </c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4"/>
        <v>26</v>
      </c>
      <c r="B33" s="7"/>
      <c r="C33" s="7"/>
      <c r="D33" s="4">
        <f>(B33*12+C33)*2.76</f>
        <v>0</v>
      </c>
      <c r="E33" s="3"/>
      <c r="F33" s="3"/>
      <c r="G33" s="4">
        <f t="shared" si="2"/>
        <v>0</v>
      </c>
      <c r="H33" s="3"/>
      <c r="I33" s="7"/>
      <c r="J33" s="4">
        <f t="shared" si="1"/>
        <v>0</v>
      </c>
      <c r="K33" s="34"/>
      <c r="L33" s="34"/>
      <c r="M33" s="41">
        <f t="shared" si="3"/>
        <v>0</v>
      </c>
      <c r="N33" s="8"/>
      <c r="O33" s="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2.75" customHeight="1" x14ac:dyDescent="0.2">
      <c r="A34" s="6">
        <f t="shared" si="4"/>
        <v>27</v>
      </c>
      <c r="B34" s="7"/>
      <c r="C34" s="7"/>
      <c r="D34" s="4">
        <f t="shared" si="5"/>
        <v>0</v>
      </c>
      <c r="E34" s="3"/>
      <c r="F34" s="3"/>
      <c r="G34" s="4">
        <f t="shared" si="2"/>
        <v>0</v>
      </c>
      <c r="H34" s="3"/>
      <c r="I34" s="7"/>
      <c r="J34" s="4">
        <f t="shared" si="1"/>
        <v>0</v>
      </c>
      <c r="K34" s="34"/>
      <c r="L34" s="46"/>
      <c r="M34" s="41">
        <f t="shared" si="3"/>
        <v>0</v>
      </c>
      <c r="N34" s="8"/>
      <c r="O34" s="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4"/>
        <v>28</v>
      </c>
      <c r="B35" s="7"/>
      <c r="C35" s="7"/>
      <c r="D35" s="4">
        <f t="shared" si="5"/>
        <v>0</v>
      </c>
      <c r="E35" s="3"/>
      <c r="F35" s="3"/>
      <c r="G35" s="4">
        <f t="shared" si="2"/>
        <v>0</v>
      </c>
      <c r="H35" s="3"/>
      <c r="I35" s="7"/>
      <c r="J35" s="4">
        <f t="shared" si="1"/>
        <v>0</v>
      </c>
      <c r="K35" s="34"/>
      <c r="L35" s="34"/>
      <c r="M35" s="41">
        <f t="shared" si="3"/>
        <v>0</v>
      </c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19" t="s">
        <v>36</v>
      </c>
      <c r="AC35" s="119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76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/>
      <c r="C37" s="7"/>
      <c r="D37" s="4">
        <f>(B37*12+C37)*2.76</f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s="117" t="s">
        <v>25</v>
      </c>
      <c r="N40" s="19">
        <f>SUM(N9:N39)</f>
        <v>63.48</v>
      </c>
      <c r="O40" s="19">
        <f>SUM(O9:O39)</f>
        <v>0</v>
      </c>
      <c r="P40" s="118">
        <f>SUM(P9:P39)</f>
        <v>8.35</v>
      </c>
      <c r="W40" s="18" t="s">
        <v>25</v>
      </c>
      <c r="X40" s="118">
        <f>SUM(X9:X39)</f>
        <v>3291</v>
      </c>
      <c r="Y40" s="118">
        <f>SUM(Y9:Y39)</f>
        <v>198</v>
      </c>
      <c r="Z40" s="118">
        <f>SUM(Z9:Z39)</f>
        <v>3235</v>
      </c>
      <c r="AA40" s="118">
        <f>SUM(AA9:AA39)</f>
        <v>3128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68718.39</v>
      </c>
      <c r="O42" s="33">
        <f>(O41+O40)</f>
        <v>0</v>
      </c>
      <c r="P42" s="6">
        <f>(P41+P40)</f>
        <v>163.66</v>
      </c>
      <c r="V42" s="117" t="s">
        <v>41</v>
      </c>
      <c r="X42" s="6">
        <f>(X41+X40)</f>
        <v>560682</v>
      </c>
      <c r="Y42" s="6">
        <f>(Y41+Y40)</f>
        <v>6267</v>
      </c>
      <c r="Z42" s="6">
        <f>(Z41+Z40)</f>
        <v>65526</v>
      </c>
      <c r="AA42" s="6">
        <f>(AA41+AA40)</f>
        <v>67906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sheetPr codeName="Sheet54"/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11" x14ac:dyDescent="0.2">
      <c r="B4" s="174"/>
      <c r="C4" s="146"/>
      <c r="D4" s="146"/>
      <c r="E4" s="146"/>
      <c r="F4" s="146"/>
      <c r="G4" s="146"/>
      <c r="H4" s="146"/>
      <c r="I4" s="131"/>
    </row>
    <row r="5" spans="2:11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95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42" t="s">
        <v>9</v>
      </c>
      <c r="AC27" s="142"/>
      <c r="AD27" s="142"/>
      <c r="AE27" s="142"/>
      <c r="AF27" s="142"/>
      <c r="AG27" s="142"/>
      <c r="AH27" s="143"/>
      <c r="AI27" s="143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41"/>
      <c r="AC30" s="141"/>
      <c r="AD30" s="141"/>
      <c r="AE30" s="141"/>
      <c r="AF30" s="141"/>
      <c r="AG30" s="141"/>
      <c r="AH30" s="140"/>
      <c r="AI30" s="140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40"/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32" t="s">
        <v>6</v>
      </c>
      <c r="C3" s="156" t="s">
        <v>16</v>
      </c>
      <c r="D3" s="156" t="s">
        <v>17</v>
      </c>
      <c r="E3" s="145" t="s">
        <v>18</v>
      </c>
      <c r="F3" s="145"/>
      <c r="G3" s="145" t="s">
        <v>19</v>
      </c>
      <c r="H3" s="145"/>
      <c r="I3" s="131" t="s">
        <v>20</v>
      </c>
    </row>
    <row r="4" spans="2:9" x14ac:dyDescent="0.2">
      <c r="B4" s="174"/>
      <c r="C4" s="146"/>
      <c r="D4" s="146"/>
      <c r="E4" s="146"/>
      <c r="F4" s="146"/>
      <c r="G4" s="146"/>
      <c r="H4" s="146"/>
      <c r="I4" s="131"/>
    </row>
    <row r="5" spans="2:9" x14ac:dyDescent="0.2">
      <c r="B5" s="174"/>
      <c r="C5" s="146"/>
      <c r="D5" s="146"/>
      <c r="E5" s="3" t="s">
        <v>23</v>
      </c>
      <c r="F5" s="3" t="s">
        <v>24</v>
      </c>
      <c r="G5" s="3" t="s">
        <v>23</v>
      </c>
      <c r="H5" s="3" t="s">
        <v>24</v>
      </c>
      <c r="I5" s="132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8" t="s">
        <v>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AE1" s="169" t="s">
        <v>1</v>
      </c>
      <c r="AF1" s="169"/>
      <c r="AG1" s="169"/>
      <c r="AH1" s="169"/>
      <c r="AI1" s="169"/>
    </row>
    <row r="2" spans="1:35" x14ac:dyDescent="0.2">
      <c r="B2" s="170" t="s">
        <v>38</v>
      </c>
      <c r="C2" s="170"/>
      <c r="D2" s="170"/>
      <c r="E2" s="170"/>
      <c r="F2" s="170"/>
      <c r="G2" s="170"/>
      <c r="H2" s="170"/>
      <c r="I2" s="170"/>
      <c r="J2" s="170"/>
      <c r="V2" s="169" t="s">
        <v>2</v>
      </c>
      <c r="W2" s="169"/>
      <c r="X2" s="171" t="s">
        <v>51</v>
      </c>
      <c r="Y2" s="171"/>
      <c r="Z2" s="171"/>
      <c r="AA2" s="171"/>
      <c r="AB2" s="171"/>
      <c r="AC2" s="171"/>
      <c r="AD2" s="171"/>
      <c r="AF2" s="172" t="s">
        <v>3</v>
      </c>
      <c r="AG2" s="172"/>
      <c r="AH2" s="175" t="s">
        <v>94</v>
      </c>
      <c r="AI2" s="171"/>
    </row>
    <row r="3" spans="1:35" x14ac:dyDescent="0.2">
      <c r="B3" s="170"/>
      <c r="C3" s="170"/>
      <c r="D3" s="170"/>
      <c r="E3" s="170"/>
      <c r="F3" s="170"/>
      <c r="G3" s="170"/>
      <c r="H3" s="170"/>
      <c r="I3" s="170"/>
      <c r="J3" s="170"/>
      <c r="K3" s="18" t="s">
        <v>85</v>
      </c>
      <c r="M3" s="42">
        <v>300.5</v>
      </c>
      <c r="N3" s="18" t="s">
        <v>87</v>
      </c>
      <c r="V3" s="169" t="s">
        <v>4</v>
      </c>
      <c r="W3" s="169"/>
      <c r="X3" s="128" t="s">
        <v>52</v>
      </c>
      <c r="Y3" s="128"/>
      <c r="Z3" s="128"/>
      <c r="AA3" s="128"/>
      <c r="AB3" s="128"/>
      <c r="AC3" s="128"/>
      <c r="AD3" s="128"/>
      <c r="AF3" s="172" t="s">
        <v>5</v>
      </c>
      <c r="AG3" s="172"/>
      <c r="AH3" s="173">
        <v>2018</v>
      </c>
      <c r="AI3" s="17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46" t="s">
        <v>66</v>
      </c>
      <c r="C5" s="146"/>
      <c r="D5" s="146"/>
      <c r="E5" s="146" t="s">
        <v>67</v>
      </c>
      <c r="F5" s="146"/>
      <c r="G5" s="146"/>
      <c r="H5" s="146" t="s">
        <v>44</v>
      </c>
      <c r="I5" s="146"/>
      <c r="J5" s="146"/>
      <c r="K5" s="22" t="s">
        <v>45</v>
      </c>
      <c r="L5" s="22" t="s">
        <v>64</v>
      </c>
      <c r="M5" s="40"/>
      <c r="N5" s="167" t="s">
        <v>7</v>
      </c>
      <c r="O5" s="167"/>
      <c r="P5" s="167"/>
      <c r="Q5" s="157" t="s">
        <v>8</v>
      </c>
      <c r="R5" s="157"/>
      <c r="S5" s="157"/>
      <c r="T5" s="157"/>
      <c r="U5" s="157"/>
      <c r="V5" s="157"/>
      <c r="W5" s="157"/>
      <c r="X5" s="157"/>
      <c r="Y5" s="15"/>
      <c r="Z5" s="15"/>
      <c r="AA5" s="15"/>
      <c r="AB5" s="158" t="s">
        <v>9</v>
      </c>
      <c r="AC5" s="159"/>
      <c r="AD5" s="159"/>
      <c r="AE5" s="159"/>
      <c r="AF5" s="159"/>
      <c r="AG5" s="159"/>
      <c r="AH5" s="159"/>
      <c r="AI5" s="160"/>
    </row>
    <row r="6" spans="1:35" ht="21.75" customHeight="1" x14ac:dyDescent="0.2">
      <c r="A6" s="165"/>
      <c r="B6" s="146" t="s">
        <v>48</v>
      </c>
      <c r="C6" s="146"/>
      <c r="D6" s="146"/>
      <c r="E6" s="146" t="s">
        <v>49</v>
      </c>
      <c r="F6" s="146"/>
      <c r="G6" s="146"/>
      <c r="H6" s="146" t="s">
        <v>50</v>
      </c>
      <c r="I6" s="146"/>
      <c r="J6" s="146"/>
      <c r="K6" s="22" t="s">
        <v>54</v>
      </c>
      <c r="L6" s="22" t="s">
        <v>65</v>
      </c>
      <c r="M6" s="161" t="s">
        <v>89</v>
      </c>
      <c r="N6" s="130" t="s">
        <v>10</v>
      </c>
      <c r="O6" s="130" t="s">
        <v>55</v>
      </c>
      <c r="P6" s="130" t="s">
        <v>11</v>
      </c>
      <c r="Q6" s="130" t="s">
        <v>12</v>
      </c>
      <c r="R6" s="39">
        <v>7.625</v>
      </c>
      <c r="S6" s="39">
        <v>4.5</v>
      </c>
      <c r="T6" s="130" t="s">
        <v>56</v>
      </c>
      <c r="U6" s="130" t="s">
        <v>13</v>
      </c>
      <c r="V6" s="130" t="s">
        <v>14</v>
      </c>
      <c r="W6" s="130" t="s">
        <v>15</v>
      </c>
      <c r="X6" s="130" t="s">
        <v>39</v>
      </c>
      <c r="Y6" s="130" t="s">
        <v>46</v>
      </c>
      <c r="Z6" s="130" t="s">
        <v>57</v>
      </c>
      <c r="AA6" s="130" t="s">
        <v>58</v>
      </c>
      <c r="AB6" s="154" t="s">
        <v>6</v>
      </c>
      <c r="AC6" s="156" t="s">
        <v>16</v>
      </c>
      <c r="AD6" s="156" t="s">
        <v>17</v>
      </c>
      <c r="AE6" s="145" t="s">
        <v>18</v>
      </c>
      <c r="AF6" s="145"/>
      <c r="AG6" s="145" t="s">
        <v>19</v>
      </c>
      <c r="AH6" s="145"/>
      <c r="AI6" s="147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62"/>
      <c r="N7" s="131"/>
      <c r="O7" s="131"/>
      <c r="P7" s="131"/>
      <c r="Q7" s="131"/>
      <c r="R7" s="37" t="s">
        <v>80</v>
      </c>
      <c r="S7" s="37" t="s">
        <v>81</v>
      </c>
      <c r="T7" s="131"/>
      <c r="U7" s="131"/>
      <c r="V7" s="131"/>
      <c r="W7" s="131"/>
      <c r="X7" s="131"/>
      <c r="Y7" s="131"/>
      <c r="Z7" s="131"/>
      <c r="AA7" s="131"/>
      <c r="AB7" s="155"/>
      <c r="AC7" s="146"/>
      <c r="AD7" s="146"/>
      <c r="AE7" s="146"/>
      <c r="AF7" s="146"/>
      <c r="AG7" s="146"/>
      <c r="AH7" s="146"/>
      <c r="AI7" s="147"/>
    </row>
    <row r="8" spans="1:35" x14ac:dyDescent="0.2">
      <c r="A8" s="166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63"/>
      <c r="N8" s="132"/>
      <c r="O8" s="132"/>
      <c r="P8" s="132"/>
      <c r="Q8" s="132"/>
      <c r="R8" s="38"/>
      <c r="S8" s="38"/>
      <c r="T8" s="132"/>
      <c r="U8" s="132"/>
      <c r="V8" s="132"/>
      <c r="W8" s="132"/>
      <c r="X8" s="132"/>
      <c r="Y8" s="132"/>
      <c r="Z8" s="132"/>
      <c r="AA8" s="132"/>
      <c r="AB8" s="155"/>
      <c r="AC8" s="146"/>
      <c r="AD8" s="146"/>
      <c r="AE8" s="3" t="s">
        <v>23</v>
      </c>
      <c r="AF8" s="3" t="s">
        <v>24</v>
      </c>
      <c r="AG8" s="3" t="s">
        <v>23</v>
      </c>
      <c r="AH8" s="3" t="s">
        <v>24</v>
      </c>
      <c r="AI8" s="148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49" t="s">
        <v>25</v>
      </c>
      <c r="AC20" s="150"/>
      <c r="AD20" s="150"/>
      <c r="AE20" s="150"/>
      <c r="AF20" s="150"/>
      <c r="AG20" s="150"/>
      <c r="AH20" s="150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51" t="s">
        <v>26</v>
      </c>
      <c r="AC21" s="151"/>
      <c r="AD21" s="151"/>
      <c r="AE21" s="151"/>
      <c r="AF21" s="151"/>
      <c r="AG21" s="151"/>
      <c r="AH21" s="151"/>
      <c r="AI21" s="151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52" t="s">
        <v>27</v>
      </c>
      <c r="AC25" s="153"/>
      <c r="AD25" s="153"/>
      <c r="AE25" s="153"/>
      <c r="AF25" s="153"/>
      <c r="AG25" s="153"/>
      <c r="AH25" s="153"/>
      <c r="AI25" s="153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44" t="s">
        <v>28</v>
      </c>
      <c r="AC26" s="144"/>
      <c r="AD26" s="144"/>
      <c r="AE26" s="144"/>
      <c r="AF26" s="144"/>
      <c r="AG26" s="144"/>
      <c r="AH26" s="143"/>
      <c r="AI26" s="143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42" t="s">
        <v>9</v>
      </c>
      <c r="AC27" s="142"/>
      <c r="AD27" s="142"/>
      <c r="AE27" s="142"/>
      <c r="AF27" s="142"/>
      <c r="AG27" s="142"/>
      <c r="AH27" s="143"/>
      <c r="AI27" s="143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42" t="s">
        <v>29</v>
      </c>
      <c r="AC28" s="142"/>
      <c r="AD28" s="142"/>
      <c r="AE28" s="142"/>
      <c r="AF28" s="142"/>
      <c r="AG28" s="142"/>
      <c r="AH28" s="143"/>
      <c r="AI28" s="143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42" t="s">
        <v>7</v>
      </c>
      <c r="AC29" s="142"/>
      <c r="AD29" s="142"/>
      <c r="AE29" s="142"/>
      <c r="AF29" s="142"/>
      <c r="AG29" s="142"/>
      <c r="AH29" s="143"/>
      <c r="AI29" s="143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41"/>
      <c r="AC30" s="141"/>
      <c r="AD30" s="141"/>
      <c r="AE30" s="141"/>
      <c r="AF30" s="141"/>
      <c r="AG30" s="141"/>
      <c r="AH30" s="140"/>
      <c r="AI30" s="140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41" t="s">
        <v>30</v>
      </c>
      <c r="AC31" s="141"/>
      <c r="AD31" s="141"/>
      <c r="AE31" s="141"/>
      <c r="AF31" s="141"/>
      <c r="AG31" s="141"/>
      <c r="AH31" s="141"/>
      <c r="AI31" s="141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27"/>
      <c r="AD32" s="129"/>
      <c r="AE32" s="125" t="s">
        <v>32</v>
      </c>
      <c r="AF32" s="126"/>
      <c r="AG32" s="127"/>
      <c r="AH32" s="128"/>
      <c r="AI32" s="129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23">
        <v>1.25</v>
      </c>
      <c r="AD33" s="124"/>
      <c r="AE33" s="125" t="s">
        <v>34</v>
      </c>
      <c r="AF33" s="126"/>
      <c r="AG33" s="127"/>
      <c r="AH33" s="128"/>
      <c r="AI33" s="129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23"/>
      <c r="AD34" s="124"/>
      <c r="AE34" s="136"/>
      <c r="AF34" s="137"/>
      <c r="AG34" s="137"/>
      <c r="AH34" s="137"/>
      <c r="AI34" s="138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39"/>
      <c r="AE35" s="128"/>
      <c r="AF35" s="128"/>
      <c r="AG35" s="128"/>
      <c r="AH35" s="128"/>
      <c r="AI35" s="129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40" t="s">
        <v>92</v>
      </c>
      <c r="AC36" s="140"/>
      <c r="AD36" s="140"/>
      <c r="AE36" s="140"/>
      <c r="AF36" s="140"/>
      <c r="AG36" s="140"/>
      <c r="AH36" s="140"/>
      <c r="AI36" s="140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40"/>
      <c r="AC37" s="140"/>
      <c r="AD37" s="140"/>
      <c r="AE37" s="140"/>
      <c r="AF37" s="140"/>
      <c r="AG37" s="140"/>
      <c r="AH37" s="140"/>
      <c r="AI37" s="140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40"/>
      <c r="AC39" s="140"/>
      <c r="AD39" s="140"/>
      <c r="AE39" s="140"/>
      <c r="AF39" s="140"/>
      <c r="AG39" s="140"/>
      <c r="AH39" s="140"/>
      <c r="AI39" s="140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33" t="s">
        <v>37</v>
      </c>
      <c r="AC40" s="134"/>
      <c r="AD40" s="135"/>
      <c r="AE40" s="135"/>
      <c r="AF40" s="135"/>
      <c r="AG40" s="135"/>
      <c r="AH40" s="135"/>
      <c r="AI40" s="135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2017-11-06T17:40:18Z</cp:lastPrinted>
  <dcterms:created xsi:type="dcterms:W3CDTF">2008-02-15T19:29:47Z</dcterms:created>
  <dcterms:modified xsi:type="dcterms:W3CDTF">2020-01-30T18:24:50Z</dcterms:modified>
</cp:coreProperties>
</file>