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58E0E48A-CDCB-4603-84F6-2DFEF65DDE99}" xr6:coauthVersionLast="45" xr6:coauthVersionMax="45" xr10:uidLastSave="{00000000-0000-0000-0000-000000000000}"/>
  <bookViews>
    <workbookView xWindow="-120" yWindow="-120" windowWidth="29040" windowHeight="15840" tabRatio="663" firstSheet="23" activeTab="29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  <sheet name="April 2020" sheetId="94" r:id="rId28"/>
    <sheet name="May 2020" sheetId="95" r:id="rId29"/>
    <sheet name="June 2020" sheetId="96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96" l="1"/>
  <c r="K29" i="96"/>
  <c r="N59" i="96"/>
  <c r="M59" i="96"/>
  <c r="L59" i="96"/>
  <c r="N58" i="96"/>
  <c r="N60" i="96"/>
  <c r="M58" i="96"/>
  <c r="M60" i="96"/>
  <c r="L58" i="96"/>
  <c r="K57" i="96"/>
  <c r="J57" i="96"/>
  <c r="G57" i="96"/>
  <c r="D57" i="96"/>
  <c r="K56" i="96"/>
  <c r="J56" i="96"/>
  <c r="G56" i="96"/>
  <c r="D56" i="96"/>
  <c r="K55" i="96"/>
  <c r="J55" i="96"/>
  <c r="G55" i="96"/>
  <c r="D55" i="96"/>
  <c r="K54" i="96"/>
  <c r="J54" i="96"/>
  <c r="G54" i="96"/>
  <c r="D54" i="96"/>
  <c r="K53" i="96"/>
  <c r="J53" i="96"/>
  <c r="G53" i="96"/>
  <c r="D53" i="96"/>
  <c r="K52" i="96"/>
  <c r="J52" i="96"/>
  <c r="G52" i="96"/>
  <c r="D52" i="96"/>
  <c r="K51" i="96"/>
  <c r="J51" i="96"/>
  <c r="G51" i="96"/>
  <c r="D51" i="96"/>
  <c r="K50" i="96"/>
  <c r="J50" i="96"/>
  <c r="G50" i="96"/>
  <c r="D50" i="96"/>
  <c r="K49" i="96"/>
  <c r="J49" i="96"/>
  <c r="G49" i="96"/>
  <c r="D49" i="96"/>
  <c r="K48" i="96"/>
  <c r="J48" i="96"/>
  <c r="G48" i="96"/>
  <c r="D48" i="96"/>
  <c r="K47" i="96"/>
  <c r="J47" i="96"/>
  <c r="G47" i="96"/>
  <c r="D47" i="96"/>
  <c r="K46" i="96"/>
  <c r="J46" i="96"/>
  <c r="G46" i="96"/>
  <c r="D46" i="96"/>
  <c r="K45" i="96"/>
  <c r="J45" i="96"/>
  <c r="G45" i="96"/>
  <c r="D45" i="96"/>
  <c r="K44" i="96"/>
  <c r="J44" i="96"/>
  <c r="G44" i="96"/>
  <c r="D44" i="96"/>
  <c r="K43" i="96"/>
  <c r="J43" i="96"/>
  <c r="G43" i="96"/>
  <c r="D43" i="96"/>
  <c r="K42" i="96"/>
  <c r="J42" i="96"/>
  <c r="G42" i="96"/>
  <c r="D42" i="96"/>
  <c r="K41" i="96"/>
  <c r="J41" i="96"/>
  <c r="G41" i="96"/>
  <c r="D41" i="96"/>
  <c r="J40" i="96"/>
  <c r="G40" i="96"/>
  <c r="D40" i="96"/>
  <c r="J39" i="96"/>
  <c r="G39" i="96"/>
  <c r="D39" i="96"/>
  <c r="J38" i="96"/>
  <c r="G38" i="96"/>
  <c r="D38" i="96"/>
  <c r="K38" i="96"/>
  <c r="J37" i="96"/>
  <c r="G37" i="96"/>
  <c r="D37" i="96"/>
  <c r="K36" i="96"/>
  <c r="J36" i="96"/>
  <c r="G36" i="96"/>
  <c r="D36" i="96"/>
  <c r="J35" i="96"/>
  <c r="G35" i="96"/>
  <c r="D35" i="96"/>
  <c r="J34" i="96"/>
  <c r="G34" i="96"/>
  <c r="D34" i="96"/>
  <c r="J33" i="96"/>
  <c r="G33" i="96"/>
  <c r="D33" i="96"/>
  <c r="J32" i="96"/>
  <c r="G32" i="96"/>
  <c r="K32" i="96"/>
  <c r="D32" i="96"/>
  <c r="J31" i="96"/>
  <c r="G31" i="96"/>
  <c r="D31" i="96"/>
  <c r="J30" i="96"/>
  <c r="G30" i="96"/>
  <c r="D30" i="96"/>
  <c r="J29" i="96"/>
  <c r="G29" i="96"/>
  <c r="D29" i="96"/>
  <c r="J28" i="96"/>
  <c r="G28" i="96"/>
  <c r="D28" i="96"/>
  <c r="J27" i="96"/>
  <c r="G27" i="96"/>
  <c r="D27" i="96"/>
  <c r="K27" i="96"/>
  <c r="N59" i="95"/>
  <c r="M59" i="95"/>
  <c r="L59" i="95"/>
  <c r="N58" i="95"/>
  <c r="N60" i="95"/>
  <c r="M58" i="95"/>
  <c r="M60" i="95"/>
  <c r="L58" i="95"/>
  <c r="L60" i="95"/>
  <c r="J57" i="95"/>
  <c r="G57" i="95"/>
  <c r="D57" i="95"/>
  <c r="K57" i="95"/>
  <c r="J56" i="95"/>
  <c r="G56" i="95"/>
  <c r="K56" i="95"/>
  <c r="D56" i="95"/>
  <c r="J55" i="95"/>
  <c r="G55" i="95"/>
  <c r="K55" i="95"/>
  <c r="D55" i="95"/>
  <c r="J54" i="95"/>
  <c r="G54" i="95"/>
  <c r="D54" i="95"/>
  <c r="J53" i="95"/>
  <c r="G53" i="95"/>
  <c r="D53" i="95"/>
  <c r="K53" i="95"/>
  <c r="J52" i="95"/>
  <c r="G52" i="95"/>
  <c r="D52" i="95"/>
  <c r="J51" i="95"/>
  <c r="G51" i="95"/>
  <c r="D51" i="95"/>
  <c r="J50" i="95"/>
  <c r="G50" i="95"/>
  <c r="D50" i="95"/>
  <c r="K50" i="95"/>
  <c r="J49" i="95"/>
  <c r="G49" i="95"/>
  <c r="D49" i="95"/>
  <c r="J48" i="95"/>
  <c r="G48" i="95"/>
  <c r="D48" i="95"/>
  <c r="K48" i="95"/>
  <c r="J47" i="95"/>
  <c r="G47" i="95"/>
  <c r="D47" i="95"/>
  <c r="J46" i="95"/>
  <c r="G46" i="95"/>
  <c r="K46" i="95"/>
  <c r="D46" i="95"/>
  <c r="J45" i="95"/>
  <c r="G45" i="95"/>
  <c r="D45" i="95"/>
  <c r="J44" i="95"/>
  <c r="G44" i="95"/>
  <c r="K44" i="95"/>
  <c r="D44" i="95"/>
  <c r="J43" i="95"/>
  <c r="G43" i="95"/>
  <c r="K43" i="95"/>
  <c r="D43" i="95"/>
  <c r="J42" i="95"/>
  <c r="G42" i="95"/>
  <c r="D42" i="95"/>
  <c r="K42" i="95"/>
  <c r="J41" i="95"/>
  <c r="G41" i="95"/>
  <c r="D41" i="95"/>
  <c r="K41" i="95"/>
  <c r="J40" i="95"/>
  <c r="G40" i="95"/>
  <c r="D40" i="95"/>
  <c r="K40" i="95"/>
  <c r="J39" i="95"/>
  <c r="G39" i="95"/>
  <c r="D39" i="95"/>
  <c r="J38" i="95"/>
  <c r="G38" i="95"/>
  <c r="D38" i="95"/>
  <c r="K38" i="95"/>
  <c r="J37" i="95"/>
  <c r="G37" i="95"/>
  <c r="D37" i="95"/>
  <c r="K37" i="95"/>
  <c r="J36" i="95"/>
  <c r="G36" i="95"/>
  <c r="D36" i="95"/>
  <c r="K36" i="95"/>
  <c r="J35" i="95"/>
  <c r="G35" i="95"/>
  <c r="D35" i="95"/>
  <c r="J34" i="95"/>
  <c r="G34" i="95"/>
  <c r="K34" i="95"/>
  <c r="D34" i="95"/>
  <c r="J33" i="95"/>
  <c r="G33" i="95"/>
  <c r="D33" i="95"/>
  <c r="J32" i="95"/>
  <c r="G32" i="95"/>
  <c r="D32" i="95"/>
  <c r="J31" i="95"/>
  <c r="G31" i="95"/>
  <c r="D31" i="95"/>
  <c r="J30" i="95"/>
  <c r="G30" i="95"/>
  <c r="D30" i="95"/>
  <c r="J29" i="95"/>
  <c r="G29" i="95"/>
  <c r="D29" i="95"/>
  <c r="J28" i="95"/>
  <c r="G28" i="95"/>
  <c r="D28" i="95"/>
  <c r="J27" i="95"/>
  <c r="G27" i="95"/>
  <c r="D27" i="95"/>
  <c r="K27" i="95"/>
  <c r="K53" i="94"/>
  <c r="N59" i="94"/>
  <c r="M59" i="94"/>
  <c r="L59" i="94"/>
  <c r="N58" i="94"/>
  <c r="N60" i="94"/>
  <c r="M58" i="94"/>
  <c r="M60" i="94"/>
  <c r="L58" i="94"/>
  <c r="L60" i="94"/>
  <c r="J57" i="94"/>
  <c r="G57" i="94"/>
  <c r="D57" i="94"/>
  <c r="J56" i="94"/>
  <c r="G56" i="94"/>
  <c r="D56" i="94"/>
  <c r="J55" i="94"/>
  <c r="G55" i="94"/>
  <c r="D55" i="94"/>
  <c r="J54" i="94"/>
  <c r="G54" i="94"/>
  <c r="D54" i="94"/>
  <c r="J53" i="94"/>
  <c r="G53" i="94"/>
  <c r="D53" i="94"/>
  <c r="J52" i="94"/>
  <c r="G52" i="94"/>
  <c r="D52" i="94"/>
  <c r="K52" i="94"/>
  <c r="J51" i="94"/>
  <c r="G51" i="94"/>
  <c r="D51" i="94"/>
  <c r="J50" i="94"/>
  <c r="G50" i="94"/>
  <c r="K50" i="94"/>
  <c r="D50" i="94"/>
  <c r="J49" i="94"/>
  <c r="G49" i="94"/>
  <c r="D49" i="94"/>
  <c r="J48" i="94"/>
  <c r="G48" i="94"/>
  <c r="D48" i="94"/>
  <c r="K48" i="94"/>
  <c r="J47" i="94"/>
  <c r="G47" i="94"/>
  <c r="D47" i="94"/>
  <c r="J46" i="94"/>
  <c r="G46" i="94"/>
  <c r="D46" i="94"/>
  <c r="J45" i="94"/>
  <c r="G45" i="94"/>
  <c r="D45" i="94"/>
  <c r="J44" i="94"/>
  <c r="G44" i="94"/>
  <c r="D44" i="94"/>
  <c r="J43" i="94"/>
  <c r="G43" i="94"/>
  <c r="D43" i="94"/>
  <c r="J42" i="94"/>
  <c r="G42" i="94"/>
  <c r="D42" i="94"/>
  <c r="J41" i="94"/>
  <c r="G41" i="94"/>
  <c r="D41" i="94"/>
  <c r="J40" i="94"/>
  <c r="G40" i="94"/>
  <c r="D40" i="94"/>
  <c r="K40" i="94"/>
  <c r="J39" i="94"/>
  <c r="G39" i="94"/>
  <c r="D39" i="94"/>
  <c r="J38" i="94"/>
  <c r="G38" i="94"/>
  <c r="D38" i="94"/>
  <c r="J37" i="94"/>
  <c r="G37" i="94"/>
  <c r="D37" i="94"/>
  <c r="J36" i="94"/>
  <c r="G36" i="94"/>
  <c r="K36" i="94"/>
  <c r="D36" i="94"/>
  <c r="J35" i="94"/>
  <c r="G35" i="94"/>
  <c r="D35" i="94"/>
  <c r="J34" i="94"/>
  <c r="G34" i="94"/>
  <c r="D34" i="94"/>
  <c r="J33" i="94"/>
  <c r="G33" i="94"/>
  <c r="D33" i="94"/>
  <c r="J32" i="94"/>
  <c r="G32" i="94"/>
  <c r="D32" i="94"/>
  <c r="J31" i="94"/>
  <c r="G31" i="94"/>
  <c r="D31" i="94"/>
  <c r="J30" i="94"/>
  <c r="G30" i="94"/>
  <c r="D30" i="94"/>
  <c r="J29" i="94"/>
  <c r="G29" i="94"/>
  <c r="D29" i="94"/>
  <c r="J28" i="94"/>
  <c r="G28" i="94"/>
  <c r="D28" i="94"/>
  <c r="J27" i="94"/>
  <c r="G27" i="94"/>
  <c r="K27" i="94"/>
  <c r="D27" i="94"/>
  <c r="D43" i="93"/>
  <c r="N59" i="93"/>
  <c r="M59" i="93"/>
  <c r="L59" i="93"/>
  <c r="N58" i="93"/>
  <c r="N60" i="93"/>
  <c r="M58" i="93"/>
  <c r="M60" i="93"/>
  <c r="L58" i="93"/>
  <c r="L60" i="93"/>
  <c r="J57" i="93"/>
  <c r="G57" i="93"/>
  <c r="K57" i="93"/>
  <c r="D57" i="93"/>
  <c r="J56" i="93"/>
  <c r="G56" i="93"/>
  <c r="D56" i="93"/>
  <c r="J55" i="93"/>
  <c r="G55" i="93"/>
  <c r="D55" i="93"/>
  <c r="K55" i="93"/>
  <c r="J54" i="93"/>
  <c r="G54" i="93"/>
  <c r="K54" i="93"/>
  <c r="D54" i="93"/>
  <c r="J53" i="93"/>
  <c r="G53" i="93"/>
  <c r="D53" i="93"/>
  <c r="K53" i="93"/>
  <c r="J52" i="93"/>
  <c r="G52" i="93"/>
  <c r="D52" i="93"/>
  <c r="J51" i="93"/>
  <c r="G51" i="93"/>
  <c r="D51" i="93"/>
  <c r="J50" i="93"/>
  <c r="G50" i="93"/>
  <c r="D50" i="93"/>
  <c r="J49" i="93"/>
  <c r="G49" i="93"/>
  <c r="K49" i="93"/>
  <c r="D49" i="93"/>
  <c r="J48" i="93"/>
  <c r="G48" i="93"/>
  <c r="D48" i="93"/>
  <c r="J47" i="93"/>
  <c r="G47" i="93"/>
  <c r="D47" i="93"/>
  <c r="J46" i="93"/>
  <c r="G46" i="93"/>
  <c r="K46" i="93"/>
  <c r="D46" i="93"/>
  <c r="J45" i="93"/>
  <c r="G45" i="93"/>
  <c r="D45" i="93"/>
  <c r="J44" i="93"/>
  <c r="G44" i="93"/>
  <c r="D44" i="93"/>
  <c r="J43" i="93"/>
  <c r="G43" i="93"/>
  <c r="K43" i="93"/>
  <c r="J42" i="93"/>
  <c r="G42" i="93"/>
  <c r="K42" i="93"/>
  <c r="D42" i="93"/>
  <c r="J41" i="93"/>
  <c r="G41" i="93"/>
  <c r="D41" i="93"/>
  <c r="J40" i="93"/>
  <c r="G40" i="93"/>
  <c r="D40" i="93"/>
  <c r="J39" i="93"/>
  <c r="G39" i="93"/>
  <c r="D39" i="93"/>
  <c r="J38" i="93"/>
  <c r="G38" i="93"/>
  <c r="D38" i="93"/>
  <c r="K38" i="93"/>
  <c r="J37" i="93"/>
  <c r="G37" i="93"/>
  <c r="D37" i="93"/>
  <c r="J36" i="93"/>
  <c r="G36" i="93"/>
  <c r="D36" i="93"/>
  <c r="J35" i="93"/>
  <c r="G35" i="93"/>
  <c r="D35" i="93"/>
  <c r="K35" i="93"/>
  <c r="J34" i="93"/>
  <c r="G34" i="93"/>
  <c r="K34" i="93"/>
  <c r="D34" i="93"/>
  <c r="J33" i="93"/>
  <c r="G33" i="93"/>
  <c r="D33" i="93"/>
  <c r="J32" i="93"/>
  <c r="G32" i="93"/>
  <c r="K32" i="93"/>
  <c r="D32" i="93"/>
  <c r="J31" i="93"/>
  <c r="G31" i="93"/>
  <c r="D31" i="93"/>
  <c r="J30" i="93"/>
  <c r="G30" i="93"/>
  <c r="K30" i="93"/>
  <c r="D30" i="93"/>
  <c r="J29" i="93"/>
  <c r="G29" i="93"/>
  <c r="D29" i="93"/>
  <c r="J28" i="93"/>
  <c r="G28" i="93"/>
  <c r="D28" i="93"/>
  <c r="J27" i="93"/>
  <c r="G27" i="93"/>
  <c r="D27" i="93"/>
  <c r="K27" i="93"/>
  <c r="K3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K49" i="92"/>
  <c r="D49" i="92"/>
  <c r="J48" i="92"/>
  <c r="G48" i="92"/>
  <c r="K48" i="92"/>
  <c r="D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K44" i="92"/>
  <c r="D44" i="92"/>
  <c r="J43" i="92"/>
  <c r="G43" i="92"/>
  <c r="D43" i="92"/>
  <c r="J42" i="92"/>
  <c r="G42" i="92"/>
  <c r="D42" i="92"/>
  <c r="K42" i="92"/>
  <c r="J41" i="92"/>
  <c r="G41" i="92"/>
  <c r="K41" i="92"/>
  <c r="D41" i="92"/>
  <c r="J40" i="92"/>
  <c r="G40" i="92"/>
  <c r="K40" i="92"/>
  <c r="D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K56" i="91"/>
  <c r="D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K52" i="91"/>
  <c r="D52" i="91"/>
  <c r="J51" i="91"/>
  <c r="G51" i="91"/>
  <c r="D51" i="91"/>
  <c r="K51" i="91"/>
  <c r="J50" i="91"/>
  <c r="G50" i="91"/>
  <c r="D50" i="91"/>
  <c r="K50" i="91"/>
  <c r="J49" i="91"/>
  <c r="G49" i="91"/>
  <c r="K49" i="91"/>
  <c r="D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K41" i="91"/>
  <c r="D41" i="91"/>
  <c r="J40" i="91"/>
  <c r="G40" i="91"/>
  <c r="K40" i="91"/>
  <c r="D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K35" i="91"/>
  <c r="D35" i="91"/>
  <c r="J34" i="91"/>
  <c r="G34" i="91"/>
  <c r="K34" i="91"/>
  <c r="D34" i="91"/>
  <c r="J33" i="91"/>
  <c r="G33" i="91"/>
  <c r="K33" i="91"/>
  <c r="D33" i="91"/>
  <c r="J32" i="91"/>
  <c r="G32" i="91"/>
  <c r="K32" i="91"/>
  <c r="D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K53" i="90"/>
  <c r="D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K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K32" i="90"/>
  <c r="D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K27" i="90"/>
  <c r="D27" i="90"/>
  <c r="K35" i="90"/>
  <c r="N58" i="89"/>
  <c r="M58" i="89"/>
  <c r="L58" i="89"/>
  <c r="J57" i="89"/>
  <c r="G57" i="89"/>
  <c r="K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K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K38" i="89"/>
  <c r="D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K34" i="89"/>
  <c r="D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8" i="88"/>
  <c r="M58" i="88"/>
  <c r="L58" i="88"/>
  <c r="J57" i="88"/>
  <c r="G57" i="88"/>
  <c r="K57" i="88"/>
  <c r="D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K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K46" i="88"/>
  <c r="D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K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K43" i="86"/>
  <c r="D43" i="86"/>
  <c r="J42" i="86"/>
  <c r="G42" i="86"/>
  <c r="K42" i="86"/>
  <c r="D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K37" i="86"/>
  <c r="D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K33" i="86"/>
  <c r="D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K47" i="84"/>
  <c r="D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K42" i="84"/>
  <c r="D42" i="84"/>
  <c r="J41" i="84"/>
  <c r="G41" i="84"/>
  <c r="K41" i="84"/>
  <c r="D41" i="84"/>
  <c r="J40" i="84"/>
  <c r="G40" i="84"/>
  <c r="D40" i="84"/>
  <c r="K40" i="84"/>
  <c r="G39" i="84"/>
  <c r="D39" i="84"/>
  <c r="J38" i="84"/>
  <c r="G38" i="84"/>
  <c r="K38" i="84"/>
  <c r="D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K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K28" i="84"/>
  <c r="D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K56" i="83"/>
  <c r="D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K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K56" i="82"/>
  <c r="D56" i="82"/>
  <c r="J55" i="82"/>
  <c r="G55" i="82"/>
  <c r="K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K46" i="82"/>
  <c r="D46" i="82"/>
  <c r="J45" i="82"/>
  <c r="G45" i="82"/>
  <c r="K45" i="82"/>
  <c r="D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K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K32" i="82"/>
  <c r="D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K28" i="82"/>
  <c r="D28" i="82"/>
  <c r="J27" i="82"/>
  <c r="G27" i="82"/>
  <c r="D27" i="82"/>
  <c r="K27" i="82"/>
  <c r="G51" i="81"/>
  <c r="N58" i="81"/>
  <c r="M58" i="81"/>
  <c r="L58" i="81"/>
  <c r="J57" i="81"/>
  <c r="G57" i="81"/>
  <c r="K57" i="81"/>
  <c r="D57" i="81"/>
  <c r="J56" i="81"/>
  <c r="G56" i="81"/>
  <c r="K56" i="81"/>
  <c r="D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K47" i="81"/>
  <c r="D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K54" i="80"/>
  <c r="D54" i="80"/>
  <c r="J53" i="80"/>
  <c r="G53" i="80"/>
  <c r="K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K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K38" i="80"/>
  <c r="D38" i="80"/>
  <c r="J37" i="80"/>
  <c r="G37" i="80"/>
  <c r="K37" i="80"/>
  <c r="D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J27" i="80"/>
  <c r="G27" i="80"/>
  <c r="D27" i="80"/>
  <c r="G33" i="79"/>
  <c r="G34" i="79"/>
  <c r="G35" i="79"/>
  <c r="K35" i="79"/>
  <c r="G36" i="79"/>
  <c r="G37" i="79"/>
  <c r="G38" i="79"/>
  <c r="G39" i="79"/>
  <c r="G40" i="79"/>
  <c r="G41" i="79"/>
  <c r="G42" i="79"/>
  <c r="G43" i="79"/>
  <c r="G44" i="79"/>
  <c r="G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K56" i="79"/>
  <c r="G57" i="79"/>
  <c r="D41" i="79"/>
  <c r="N58" i="79"/>
  <c r="M58" i="79"/>
  <c r="L58" i="79"/>
  <c r="J57" i="79"/>
  <c r="D57" i="79"/>
  <c r="K57" i="79"/>
  <c r="J56" i="79"/>
  <c r="D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D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D35" i="79"/>
  <c r="J34" i="79"/>
  <c r="D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K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K45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K35" i="76"/>
  <c r="G34" i="76"/>
  <c r="G33" i="76"/>
  <c r="K33" i="76"/>
  <c r="G32" i="76"/>
  <c r="K32" i="76"/>
  <c r="G31" i="76"/>
  <c r="G30" i="76"/>
  <c r="G29" i="76"/>
  <c r="G28" i="76"/>
  <c r="K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5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5" i="76"/>
  <c r="D34" i="76"/>
  <c r="D33" i="76"/>
  <c r="D32" i="76"/>
  <c r="D31" i="76"/>
  <c r="D30" i="76"/>
  <c r="D29" i="76"/>
  <c r="D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K33" i="75"/>
  <c r="G32" i="75"/>
  <c r="G31" i="75"/>
  <c r="G30" i="75"/>
  <c r="G29" i="75"/>
  <c r="G28" i="75"/>
  <c r="G27" i="75"/>
  <c r="D57" i="75"/>
  <c r="D56" i="75"/>
  <c r="K56" i="75"/>
  <c r="D55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3" i="75"/>
  <c r="D32" i="75"/>
  <c r="K32" i="75"/>
  <c r="D31" i="75"/>
  <c r="D30" i="75"/>
  <c r="K30" i="75"/>
  <c r="D29" i="75"/>
  <c r="K29" i="75"/>
  <c r="D28" i="75"/>
  <c r="K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K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K29" i="72"/>
  <c r="J29" i="72"/>
  <c r="G29" i="72"/>
  <c r="D29" i="72"/>
  <c r="K28" i="72"/>
  <c r="J28" i="72"/>
  <c r="G28" i="72"/>
  <c r="D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K46" i="70"/>
  <c r="G45" i="70"/>
  <c r="G44" i="70"/>
  <c r="G43" i="70"/>
  <c r="K43" i="70"/>
  <c r="G42" i="70"/>
  <c r="G41" i="70"/>
  <c r="G40" i="70"/>
  <c r="G39" i="70"/>
  <c r="G38" i="70"/>
  <c r="G37" i="70"/>
  <c r="G36" i="70"/>
  <c r="K36" i="70"/>
  <c r="G35" i="70"/>
  <c r="G34" i="70"/>
  <c r="G33" i="70"/>
  <c r="G32" i="70"/>
  <c r="G31" i="70"/>
  <c r="K31" i="70"/>
  <c r="G30" i="70"/>
  <c r="K30" i="70"/>
  <c r="G29" i="70"/>
  <c r="G28" i="70"/>
  <c r="K28" i="70"/>
  <c r="G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6" i="70"/>
  <c r="D45" i="70"/>
  <c r="K45" i="70"/>
  <c r="D44" i="70"/>
  <c r="K44" i="70"/>
  <c r="D43" i="70"/>
  <c r="D42" i="70"/>
  <c r="D41" i="70"/>
  <c r="K41" i="70"/>
  <c r="D40" i="70"/>
  <c r="K40" i="70"/>
  <c r="D39" i="70"/>
  <c r="D38" i="70"/>
  <c r="K38" i="70"/>
  <c r="D37" i="70"/>
  <c r="K37" i="70"/>
  <c r="D36" i="70"/>
  <c r="D35" i="70"/>
  <c r="K35" i="70"/>
  <c r="D34" i="70"/>
  <c r="K34" i="70"/>
  <c r="D33" i="70"/>
  <c r="D32" i="70"/>
  <c r="K32" i="70"/>
  <c r="D31" i="70"/>
  <c r="D30" i="70"/>
  <c r="D29" i="70"/>
  <c r="K29" i="70"/>
  <c r="D28" i="70"/>
  <c r="D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K55" i="71"/>
  <c r="G54" i="71"/>
  <c r="G53" i="71"/>
  <c r="G52" i="71"/>
  <c r="K52" i="71"/>
  <c r="G51" i="71"/>
  <c r="G50" i="71"/>
  <c r="K50" i="71"/>
  <c r="G49" i="71"/>
  <c r="K49" i="71"/>
  <c r="G48" i="71"/>
  <c r="G47" i="71"/>
  <c r="G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G28" i="71"/>
  <c r="G27" i="71"/>
  <c r="K27" i="71"/>
  <c r="D31" i="71"/>
  <c r="K31" i="71"/>
  <c r="D30" i="71"/>
  <c r="K30" i="71"/>
  <c r="D29" i="71"/>
  <c r="D57" i="71"/>
  <c r="K57" i="71"/>
  <c r="D56" i="71"/>
  <c r="K56" i="71"/>
  <c r="D55" i="71"/>
  <c r="D54" i="71"/>
  <c r="K54" i="71"/>
  <c r="D53" i="71"/>
  <c r="K53" i="71"/>
  <c r="D52" i="71"/>
  <c r="D51" i="71"/>
  <c r="K51" i="71"/>
  <c r="D50" i="71"/>
  <c r="D49" i="71"/>
  <c r="D48" i="71"/>
  <c r="K48" i="71"/>
  <c r="D47" i="71"/>
  <c r="K47" i="71"/>
  <c r="D46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K32" i="71"/>
  <c r="D28" i="71"/>
  <c r="K28" i="71"/>
  <c r="D27" i="71"/>
  <c r="J57" i="69"/>
  <c r="G57" i="69"/>
  <c r="K57" i="69"/>
  <c r="D57" i="69"/>
  <c r="J56" i="69"/>
  <c r="G56" i="69"/>
  <c r="K56" i="69"/>
  <c r="D56" i="69"/>
  <c r="J55" i="69"/>
  <c r="G55" i="69"/>
  <c r="K55" i="69"/>
  <c r="D55" i="69"/>
  <c r="J54" i="69"/>
  <c r="G54" i="69"/>
  <c r="K54" i="69"/>
  <c r="D54" i="69"/>
  <c r="J53" i="69"/>
  <c r="G53" i="69"/>
  <c r="K53" i="69"/>
  <c r="D53" i="69"/>
  <c r="J52" i="69"/>
  <c r="G52" i="69"/>
  <c r="K52" i="69"/>
  <c r="D52" i="69"/>
  <c r="J51" i="69"/>
  <c r="G51" i="69"/>
  <c r="K51" i="69"/>
  <c r="D51" i="69"/>
  <c r="J50" i="69"/>
  <c r="G50" i="69"/>
  <c r="K50" i="69"/>
  <c r="D50" i="69"/>
  <c r="J49" i="69"/>
  <c r="G49" i="69"/>
  <c r="K49" i="69"/>
  <c r="D49" i="69"/>
  <c r="J48" i="69"/>
  <c r="G48" i="69"/>
  <c r="K48" i="69"/>
  <c r="D48" i="69"/>
  <c r="J47" i="69"/>
  <c r="G47" i="69"/>
  <c r="K47" i="69"/>
  <c r="D47" i="69"/>
  <c r="J46" i="69"/>
  <c r="G46" i="69"/>
  <c r="K46" i="69"/>
  <c r="D46" i="69"/>
  <c r="J45" i="69"/>
  <c r="G45" i="69"/>
  <c r="K45" i="69"/>
  <c r="D45" i="69"/>
  <c r="J44" i="69"/>
  <c r="G44" i="69"/>
  <c r="K44" i="69"/>
  <c r="D44" i="69"/>
  <c r="J43" i="69"/>
  <c r="G43" i="69"/>
  <c r="K43" i="69"/>
  <c r="D43" i="69"/>
  <c r="J42" i="69"/>
  <c r="G42" i="69"/>
  <c r="K42" i="69"/>
  <c r="D42" i="69"/>
  <c r="J41" i="69"/>
  <c r="G41" i="69"/>
  <c r="K41" i="69"/>
  <c r="D41" i="69"/>
  <c r="J40" i="69"/>
  <c r="G40" i="69"/>
  <c r="K40" i="69"/>
  <c r="D40" i="69"/>
  <c r="J39" i="69"/>
  <c r="G39" i="69"/>
  <c r="K39" i="69"/>
  <c r="D39" i="69"/>
  <c r="J38" i="69"/>
  <c r="G38" i="69"/>
  <c r="K38" i="69"/>
  <c r="D38" i="69"/>
  <c r="J37" i="69"/>
  <c r="G37" i="69"/>
  <c r="K37" i="69"/>
  <c r="D37" i="69"/>
  <c r="J36" i="69"/>
  <c r="G36" i="69"/>
  <c r="K36" i="69"/>
  <c r="D36" i="69"/>
  <c r="J35" i="69"/>
  <c r="J34" i="69"/>
  <c r="G35" i="69"/>
  <c r="G34" i="69"/>
  <c r="K34" i="69"/>
  <c r="D35" i="69"/>
  <c r="K35" i="69"/>
  <c r="D34" i="69"/>
  <c r="J33" i="69"/>
  <c r="G33" i="69"/>
  <c r="K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K53" i="68"/>
  <c r="D53" i="68"/>
  <c r="J52" i="68"/>
  <c r="G52" i="68"/>
  <c r="K52" i="68"/>
  <c r="D52" i="68"/>
  <c r="J51" i="68"/>
  <c r="G51" i="68"/>
  <c r="K51" i="68"/>
  <c r="D51" i="68"/>
  <c r="J50" i="68"/>
  <c r="G50" i="68"/>
  <c r="K50" i="68"/>
  <c r="D50" i="68"/>
  <c r="J49" i="68"/>
  <c r="G49" i="68"/>
  <c r="D49" i="68"/>
  <c r="J48" i="68"/>
  <c r="G48" i="68"/>
  <c r="K48" i="68"/>
  <c r="D48" i="68"/>
  <c r="J47" i="68"/>
  <c r="G47" i="68"/>
  <c r="D47" i="68"/>
  <c r="K47" i="68"/>
  <c r="D45" i="68"/>
  <c r="K45" i="68"/>
  <c r="J46" i="68"/>
  <c r="J45" i="68"/>
  <c r="J44" i="68"/>
  <c r="J43" i="68"/>
  <c r="J42" i="68"/>
  <c r="G46" i="68"/>
  <c r="K46" i="68"/>
  <c r="G45" i="68"/>
  <c r="G44" i="68"/>
  <c r="G43" i="68"/>
  <c r="K43" i="68"/>
  <c r="G42" i="68"/>
  <c r="D46" i="68"/>
  <c r="D44" i="68"/>
  <c r="K44" i="68"/>
  <c r="D43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L59" i="66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M60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N60" i="75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L60" i="75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  <c r="K36" i="93"/>
  <c r="K37" i="93"/>
  <c r="K39" i="93"/>
  <c r="K40" i="93"/>
  <c r="K41" i="93"/>
  <c r="K44" i="93"/>
  <c r="K45" i="93"/>
  <c r="K47" i="93"/>
  <c r="K48" i="93"/>
  <c r="K50" i="93"/>
  <c r="K51" i="93"/>
  <c r="K52" i="93"/>
  <c r="K56" i="93"/>
  <c r="K57" i="94"/>
  <c r="K35" i="94"/>
  <c r="K39" i="94"/>
  <c r="K43" i="94"/>
  <c r="K47" i="94"/>
  <c r="K51" i="94"/>
  <c r="K30" i="94"/>
  <c r="K34" i="94"/>
  <c r="K38" i="94"/>
  <c r="K42" i="94"/>
  <c r="K46" i="94"/>
  <c r="K54" i="94"/>
  <c r="K29" i="94"/>
  <c r="K33" i="94"/>
  <c r="K37" i="94"/>
  <c r="K41" i="94"/>
  <c r="K45" i="94"/>
  <c r="K49" i="94"/>
  <c r="K28" i="94"/>
  <c r="K31" i="94"/>
  <c r="K32" i="94"/>
  <c r="K44" i="94"/>
  <c r="K55" i="94"/>
  <c r="K56" i="94"/>
  <c r="K31" i="95"/>
  <c r="K35" i="95"/>
  <c r="K39" i="95"/>
  <c r="K47" i="95"/>
  <c r="K51" i="95"/>
  <c r="K29" i="95"/>
  <c r="K33" i="95"/>
  <c r="K45" i="95"/>
  <c r="K49" i="95"/>
  <c r="K28" i="95"/>
  <c r="K30" i="95"/>
  <c r="K32" i="95"/>
  <c r="K52" i="95"/>
  <c r="K54" i="95"/>
  <c r="L60" i="96"/>
  <c r="K28" i="96"/>
  <c r="K30" i="96"/>
  <c r="K31" i="96"/>
  <c r="K33" i="96"/>
  <c r="K34" i="96"/>
  <c r="K35" i="96"/>
  <c r="K37" i="96"/>
  <c r="K39" i="96"/>
</calcChain>
</file>

<file path=xl/sharedStrings.xml><?xml version="1.0" encoding="utf-8"?>
<sst xmlns="http://schemas.openxmlformats.org/spreadsheetml/2006/main" count="2893" uniqueCount="108">
  <si>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</si>
  <si>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</si>
  <si>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</si>
  <si>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</si>
  <si>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</si>
  <si>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</si>
  <si>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</si>
  <si>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</si>
  <si>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</si>
  <si>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</si>
  <si>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</si>
  <si>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</si>
  <si>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</si>
  <si>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</si>
  <si>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</si>
  <si>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</si>
  <si>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</si>
  <si>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</si>
  <si>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</si>
  <si>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</si>
  <si>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</si>
  <si>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</si>
  <si>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</si>
  <si>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</si>
  <si>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</si>
  <si>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</si>
  <si>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</si>
  <si>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</si>
  <si>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</si>
  <si>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</si>
  <si>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</si>
  <si>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</si>
  <si>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</si>
  <si>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</si>
  <si>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</si>
  <si>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</si>
  <si>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</si>
  <si>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</si>
  <si>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</si>
  <si>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</si>
  <si>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</si>
  <si>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</si>
  <si>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</si>
  <si>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</si>
  <si>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</si>
  <si>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</si>
  <si>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</si>
  <si>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</si>
  <si>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</si>
  <si>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</si>
  <si>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</si>
  <si>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</si>
  <si>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</si>
  <si>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</si>
  <si>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</si>
  <si>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</si>
  <si>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</si>
  <si>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</si>
  <si>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</si>
  <si>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</si>
  <si>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</si>
  <si>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</si>
  <si>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</si>
  <si>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</si>
  <si>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</si>
  <si>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</si>
  <si>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</si>
  <si>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</si>
  <si>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</si>
  <si>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</si>
  <si>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</si>
  <si>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</si>
  <si>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</si>
  <si>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</si>
  <si>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</si>
  <si>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</si>
  <si>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</si>
  <si>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</si>
  <si>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</si>
  <si>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</si>
  <si>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</si>
  <si>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</si>
  <si>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</si>
  <si>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</si>
  <si>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</si>
  <si>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</si>
  <si>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</si>
  <si>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</si>
  <si>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</si>
  <si>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</si>
  <si>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</si>
  <si>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</si>
  <si>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</si>
  <si>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</si>
  <si>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</si>
  <si>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</si>
  <si>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</si>
  <si>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</si>
  <si>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</si>
  <si>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</si>
  <si>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</si>
  <si>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</si>
  <si>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</si>
  <si>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</si>
  <si>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</si>
  <si>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</si>
  <si>
    <t>MAY</t>
  </si>
  <si>
    <t xml:space="preserve">safety valve shut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</si>
</sst>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5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17" fillId="2" borderId="30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2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75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25"/>
      <c r="AD27" s="126"/>
      <c r="AE27" s="126"/>
      <c r="AF27" s="126"/>
      <c r="AG27" s="126"/>
      <c r="AH27" s="12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25"/>
      <c r="AD28" s="126"/>
      <c r="AE28" s="126"/>
      <c r="AF28" s="126"/>
      <c r="AG28" s="126"/>
      <c r="AH28" s="12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25"/>
      <c r="AD29" s="126"/>
      <c r="AE29" s="126"/>
      <c r="AF29" s="126"/>
      <c r="AG29" s="126"/>
      <c r="AH29" s="12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9"/>
      <c r="AD30" s="130"/>
      <c r="AE30" s="130"/>
      <c r="AF30" s="130"/>
      <c r="AG30" s="130"/>
      <c r="AH30" s="131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9"/>
      <c r="AD31" s="130"/>
      <c r="AE31" s="130"/>
      <c r="AF31" s="130"/>
      <c r="AG31" s="130"/>
      <c r="AH31" s="131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9"/>
      <c r="AD32" s="130"/>
      <c r="AE32" s="130"/>
      <c r="AF32" s="130"/>
      <c r="AG32" s="130"/>
      <c r="AH32" s="131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9"/>
      <c r="AD33" s="130"/>
      <c r="AE33" s="130"/>
      <c r="AF33" s="130"/>
      <c r="AG33" s="130"/>
      <c r="AH33" s="131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25"/>
      <c r="AD34" s="126"/>
      <c r="AE34" s="126"/>
      <c r="AF34" s="126"/>
      <c r="AG34" s="126"/>
      <c r="AH34" s="12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25"/>
      <c r="AD35" s="126"/>
      <c r="AE35" s="126"/>
      <c r="AF35" s="126"/>
      <c r="AG35" s="126"/>
      <c r="AH35" s="12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32"/>
      <c r="AD36" s="133"/>
      <c r="AE36" s="133"/>
      <c r="AF36" s="133"/>
      <c r="AG36" s="133"/>
      <c r="AH36" s="134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32"/>
      <c r="AD37" s="133"/>
      <c r="AE37" s="133"/>
      <c r="AF37" s="133"/>
      <c r="AG37" s="133"/>
      <c r="AH37" s="134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25"/>
      <c r="AD38" s="126"/>
      <c r="AE38" s="126"/>
      <c r="AF38" s="126"/>
      <c r="AG38" s="126"/>
      <c r="AH38" s="12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25"/>
      <c r="AD39" s="126"/>
      <c r="AE39" s="126"/>
      <c r="AF39" s="126"/>
      <c r="AG39" s="126"/>
      <c r="AH39" s="12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25"/>
      <c r="AD40" s="126"/>
      <c r="AE40" s="126"/>
      <c r="AF40" s="126"/>
      <c r="AG40" s="126"/>
      <c r="AH40" s="12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25"/>
      <c r="AD41" s="126"/>
      <c r="AE41" s="126"/>
      <c r="AF41" s="126"/>
      <c r="AG41" s="126"/>
      <c r="AH41" s="127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25"/>
      <c r="AD42" s="126"/>
      <c r="AE42" s="126"/>
      <c r="AF42" s="126"/>
      <c r="AG42" s="126"/>
      <c r="AH42" s="12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25"/>
      <c r="AD43" s="126"/>
      <c r="AE43" s="126"/>
      <c r="AF43" s="126"/>
      <c r="AG43" s="126"/>
      <c r="AH43" s="12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25"/>
      <c r="AD44" s="126"/>
      <c r="AE44" s="126"/>
      <c r="AF44" s="126"/>
      <c r="AG44" s="126"/>
      <c r="AH44" s="12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25"/>
      <c r="AD45" s="126"/>
      <c r="AE45" s="126"/>
      <c r="AF45" s="126"/>
      <c r="AG45" s="126"/>
      <c r="AH45" s="12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25"/>
      <c r="AD46" s="126"/>
      <c r="AE46" s="126"/>
      <c r="AF46" s="126"/>
      <c r="AG46" s="126"/>
      <c r="AH46" s="12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25"/>
      <c r="AD47" s="126"/>
      <c r="AE47" s="126"/>
      <c r="AF47" s="126"/>
      <c r="AG47" s="126"/>
      <c r="AH47" s="12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8"/>
      <c r="AD48" s="126"/>
      <c r="AE48" s="126"/>
      <c r="AF48" s="126"/>
      <c r="AG48" s="126"/>
      <c r="AH48" s="12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25"/>
      <c r="AD49" s="126"/>
      <c r="AE49" s="126"/>
      <c r="AF49" s="126"/>
      <c r="AG49" s="126"/>
      <c r="AH49" s="12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25"/>
      <c r="AD50" s="126"/>
      <c r="AE50" s="126"/>
      <c r="AF50" s="126"/>
      <c r="AG50" s="126"/>
      <c r="AH50" s="12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25"/>
      <c r="AD51" s="126"/>
      <c r="AE51" s="126"/>
      <c r="AF51" s="126"/>
      <c r="AG51" s="126"/>
      <c r="AH51" s="12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25"/>
      <c r="AD52" s="126"/>
      <c r="AE52" s="126"/>
      <c r="AF52" s="126"/>
      <c r="AG52" s="126"/>
      <c r="AH52" s="12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25"/>
      <c r="AD53" s="126"/>
      <c r="AE53" s="126"/>
      <c r="AF53" s="126"/>
      <c r="AG53" s="126"/>
      <c r="AH53" s="12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25"/>
      <c r="AD54" s="126"/>
      <c r="AE54" s="126"/>
      <c r="AF54" s="126"/>
      <c r="AG54" s="126"/>
      <c r="AH54" s="12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25"/>
      <c r="AD55" s="126"/>
      <c r="AE55" s="126"/>
      <c r="AF55" s="126"/>
      <c r="AG55" s="126"/>
      <c r="AH55" s="12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25"/>
      <c r="AD56" s="126"/>
      <c r="AE56" s="126"/>
      <c r="AF56" s="126"/>
      <c r="AG56" s="126"/>
      <c r="AH56" s="127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68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69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32"/>
      <c r="AD37" s="133"/>
      <c r="AE37" s="133"/>
      <c r="AF37" s="133"/>
      <c r="AG37" s="133"/>
      <c r="AH37" s="134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25"/>
      <c r="AD39" s="126"/>
      <c r="AE39" s="126"/>
      <c r="AF39" s="126"/>
      <c r="AG39" s="126"/>
      <c r="AH39" s="127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25" t="s">
        <v>88</v>
      </c>
      <c r="AD40" s="126"/>
      <c r="AE40" s="126"/>
      <c r="AF40" s="126"/>
      <c r="AG40" s="126"/>
      <c r="AH40" s="127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25"/>
      <c r="AD41" s="126"/>
      <c r="AE41" s="126"/>
      <c r="AF41" s="126"/>
      <c r="AG41" s="126"/>
      <c r="AH41" s="127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25"/>
      <c r="AD42" s="126"/>
      <c r="AE42" s="126"/>
      <c r="AF42" s="126"/>
      <c r="AG42" s="126"/>
      <c r="AH42" s="127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25" t="s">
        <v>89</v>
      </c>
      <c r="AD43" s="126"/>
      <c r="AE43" s="126"/>
      <c r="AF43" s="126"/>
      <c r="AG43" s="126"/>
      <c r="AH43" s="127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25" t="s">
        <v>90</v>
      </c>
      <c r="AD44" s="126"/>
      <c r="AE44" s="126"/>
      <c r="AF44" s="126"/>
      <c r="AG44" s="126"/>
      <c r="AH44" s="127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25"/>
      <c r="AD45" s="126"/>
      <c r="AE45" s="126"/>
      <c r="AF45" s="126"/>
      <c r="AG45" s="126"/>
      <c r="AH45" s="127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25"/>
      <c r="AD47" s="126"/>
      <c r="AE47" s="126"/>
      <c r="AF47" s="126"/>
      <c r="AG47" s="126"/>
      <c r="AH47" s="127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28"/>
      <c r="AD48" s="126"/>
      <c r="AE48" s="126"/>
      <c r="AF48" s="126"/>
      <c r="AG48" s="126"/>
      <c r="AH48" s="127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25"/>
      <c r="AD49" s="126"/>
      <c r="AE49" s="126"/>
      <c r="AF49" s="126"/>
      <c r="AG49" s="126"/>
      <c r="AH49" s="127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25" t="s">
        <v>88</v>
      </c>
      <c r="AD52" s="126"/>
      <c r="AE52" s="126"/>
      <c r="AF52" s="126"/>
      <c r="AG52" s="126"/>
      <c r="AH52" s="127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25"/>
      <c r="AD54" s="126"/>
      <c r="AE54" s="126"/>
      <c r="AF54" s="126"/>
      <c r="AG54" s="126"/>
      <c r="AH54" s="127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25"/>
      <c r="AD55" s="126"/>
      <c r="AE55" s="126"/>
      <c r="AF55" s="126"/>
      <c r="AG55" s="126"/>
      <c r="AH55" s="127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25"/>
      <c r="AD56" s="126"/>
      <c r="AE56" s="126"/>
      <c r="AF56" s="126"/>
      <c r="AG56" s="126"/>
      <c r="AH56" s="127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70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91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76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32" t="s">
        <v>92</v>
      </c>
      <c r="AD37" s="133"/>
      <c r="AE37" s="133"/>
      <c r="AF37" s="133"/>
      <c r="AG37" s="133"/>
      <c r="AH37" s="134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25"/>
      <c r="AD55" s="126"/>
      <c r="AE55" s="126"/>
      <c r="AF55" s="126"/>
      <c r="AG55" s="126"/>
      <c r="AH55" s="127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78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66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93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94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25" t="s">
        <v>84</v>
      </c>
      <c r="AD43" s="126"/>
      <c r="AE43" s="126"/>
      <c r="AF43" s="126"/>
      <c r="AG43" s="126"/>
      <c r="AH43" s="127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95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76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25"/>
      <c r="AD27" s="126"/>
      <c r="AE27" s="126"/>
      <c r="AF27" s="126"/>
      <c r="AG27" s="126"/>
      <c r="AH27" s="127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25"/>
      <c r="AD28" s="126"/>
      <c r="AE28" s="126"/>
      <c r="AF28" s="126"/>
      <c r="AG28" s="126"/>
      <c r="AH28" s="127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25"/>
      <c r="AD29" s="126"/>
      <c r="AE29" s="126"/>
      <c r="AF29" s="126"/>
      <c r="AG29" s="126"/>
      <c r="AH29" s="127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9"/>
      <c r="AD30" s="130"/>
      <c r="AE30" s="130"/>
      <c r="AF30" s="130"/>
      <c r="AG30" s="130"/>
      <c r="AH30" s="131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9"/>
      <c r="AD31" s="130"/>
      <c r="AE31" s="130"/>
      <c r="AF31" s="130"/>
      <c r="AG31" s="130"/>
      <c r="AH31" s="131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9"/>
      <c r="AD32" s="130"/>
      <c r="AE32" s="130"/>
      <c r="AF32" s="130"/>
      <c r="AG32" s="130"/>
      <c r="AH32" s="131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9"/>
      <c r="AD33" s="130"/>
      <c r="AE33" s="130"/>
      <c r="AF33" s="130"/>
      <c r="AG33" s="130"/>
      <c r="AH33" s="131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25"/>
      <c r="AD34" s="126"/>
      <c r="AE34" s="126"/>
      <c r="AF34" s="126"/>
      <c r="AG34" s="126"/>
      <c r="AH34" s="127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25"/>
      <c r="AD35" s="126"/>
      <c r="AE35" s="126"/>
      <c r="AF35" s="126"/>
      <c r="AG35" s="126"/>
      <c r="AH35" s="127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32"/>
      <c r="AD36" s="133"/>
      <c r="AE36" s="133"/>
      <c r="AF36" s="133"/>
      <c r="AG36" s="133"/>
      <c r="AH36" s="134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32"/>
      <c r="AD37" s="133"/>
      <c r="AE37" s="133"/>
      <c r="AF37" s="133"/>
      <c r="AG37" s="133"/>
      <c r="AH37" s="134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25"/>
      <c r="AD38" s="126"/>
      <c r="AE38" s="126"/>
      <c r="AF38" s="126"/>
      <c r="AG38" s="126"/>
      <c r="AH38" s="127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25"/>
      <c r="AD39" s="126"/>
      <c r="AE39" s="126"/>
      <c r="AF39" s="126"/>
      <c r="AG39" s="126"/>
      <c r="AH39" s="127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25"/>
      <c r="AD40" s="126"/>
      <c r="AE40" s="126"/>
      <c r="AF40" s="126"/>
      <c r="AG40" s="126"/>
      <c r="AH40" s="127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25"/>
      <c r="AD41" s="126"/>
      <c r="AE41" s="126"/>
      <c r="AF41" s="126"/>
      <c r="AG41" s="126"/>
      <c r="AH41" s="127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25"/>
      <c r="AD42" s="126"/>
      <c r="AE42" s="126"/>
      <c r="AF42" s="126"/>
      <c r="AG42" s="126"/>
      <c r="AH42" s="127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25"/>
      <c r="AD43" s="126"/>
      <c r="AE43" s="126"/>
      <c r="AF43" s="126"/>
      <c r="AG43" s="126"/>
      <c r="AH43" s="127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25"/>
      <c r="AD44" s="126"/>
      <c r="AE44" s="126"/>
      <c r="AF44" s="126"/>
      <c r="AG44" s="126"/>
      <c r="AH44" s="127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25"/>
      <c r="AD45" s="126"/>
      <c r="AE45" s="126"/>
      <c r="AF45" s="126"/>
      <c r="AG45" s="126"/>
      <c r="AH45" s="127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25"/>
      <c r="AD46" s="126"/>
      <c r="AE46" s="126"/>
      <c r="AF46" s="126"/>
      <c r="AG46" s="126"/>
      <c r="AH46" s="127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25"/>
      <c r="AD47" s="126"/>
      <c r="AE47" s="126"/>
      <c r="AF47" s="126"/>
      <c r="AG47" s="126"/>
      <c r="AH47" s="127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8"/>
      <c r="AD48" s="126"/>
      <c r="AE48" s="126"/>
      <c r="AF48" s="126"/>
      <c r="AG48" s="126"/>
      <c r="AH48" s="127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25"/>
      <c r="AD49" s="126"/>
      <c r="AE49" s="126"/>
      <c r="AF49" s="126"/>
      <c r="AG49" s="126"/>
      <c r="AH49" s="127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25"/>
      <c r="AD50" s="126"/>
      <c r="AE50" s="126"/>
      <c r="AF50" s="126"/>
      <c r="AG50" s="126"/>
      <c r="AH50" s="127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25"/>
      <c r="AD51" s="126"/>
      <c r="AE51" s="126"/>
      <c r="AF51" s="126"/>
      <c r="AG51" s="126"/>
      <c r="AH51" s="127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25"/>
      <c r="AD52" s="126"/>
      <c r="AE52" s="126"/>
      <c r="AF52" s="126"/>
      <c r="AG52" s="126"/>
      <c r="AH52" s="127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25"/>
      <c r="AD53" s="126"/>
      <c r="AE53" s="126"/>
      <c r="AF53" s="126"/>
      <c r="AG53" s="126"/>
      <c r="AH53" s="127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25"/>
      <c r="AD54" s="126"/>
      <c r="AE54" s="126"/>
      <c r="AF54" s="126"/>
      <c r="AG54" s="126"/>
      <c r="AH54" s="127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25"/>
      <c r="AD55" s="126"/>
      <c r="AE55" s="126"/>
      <c r="AF55" s="126"/>
      <c r="AG55" s="126"/>
      <c r="AH55" s="127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25"/>
      <c r="AD56" s="126"/>
      <c r="AE56" s="126"/>
      <c r="AF56" s="126"/>
      <c r="AG56" s="126"/>
      <c r="AH56" s="127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96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97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98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25" t="s">
        <v>99</v>
      </c>
      <c r="AD51" s="126"/>
      <c r="AE51" s="126"/>
      <c r="AF51" s="126"/>
      <c r="AG51" s="126"/>
      <c r="AH51" s="127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25" t="s">
        <v>100</v>
      </c>
      <c r="AD53" s="126"/>
      <c r="AE53" s="126"/>
      <c r="AF53" s="126"/>
      <c r="AG53" s="126"/>
      <c r="AH53" s="127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101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102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103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3" zoomScale="80" zoomScaleNormal="80" workbookViewId="0">
      <selection activeCell="AB55" sqref="AB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104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105</v>
      </c>
      <c r="D8" s="175"/>
      <c r="E8" s="175"/>
      <c r="F8" s="175"/>
      <c r="G8" s="8" t="s">
        <v>9</v>
      </c>
      <c r="H8" s="175">
        <v>2019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43891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43892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43893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43894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43895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43896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43897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43898</v>
      </c>
      <c r="B34" s="3">
        <v>4</v>
      </c>
      <c r="C34" s="3">
        <v>4</v>
      </c>
      <c r="D34" s="33">
        <f t="shared" si="0"/>
        <v>86.84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111.89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43899</v>
      </c>
      <c r="B35" s="3">
        <v>4</v>
      </c>
      <c r="C35" s="3">
        <v>4</v>
      </c>
      <c r="D35" s="33">
        <f t="shared" si="0"/>
        <v>86.84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7</v>
      </c>
      <c r="J35" s="33">
        <f>(H35*12+I35)*1.67</f>
        <v>232.13</v>
      </c>
      <c r="K35" s="2">
        <f t="shared" si="3"/>
        <v>111.89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43900</v>
      </c>
      <c r="B36" s="3">
        <v>4</v>
      </c>
      <c r="C36" s="3">
        <v>5</v>
      </c>
      <c r="D36" s="33">
        <f t="shared" si="0"/>
        <v>88.509999999999991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5</v>
      </c>
      <c r="J36" s="33">
        <f>(H36*12+I36)*1.67</f>
        <v>108.55</v>
      </c>
      <c r="K36" s="2">
        <f>D36+G36</f>
        <v>113.55999999999999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11204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43901</v>
      </c>
      <c r="B37" s="3">
        <v>4</v>
      </c>
      <c r="C37" s="3">
        <v>6</v>
      </c>
      <c r="D37" s="33">
        <f t="shared" si="0"/>
        <v>90.179999999999993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115.22999999999999</v>
      </c>
      <c r="L37" s="59">
        <v>1.67</v>
      </c>
      <c r="M37" s="60">
        <v>16.7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43902</v>
      </c>
      <c r="B38" s="3">
        <v>4</v>
      </c>
      <c r="C38" s="3">
        <v>7</v>
      </c>
      <c r="D38" s="33">
        <f t="shared" si="0"/>
        <v>91.85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10</v>
      </c>
      <c r="J38" s="33">
        <f t="shared" si="2"/>
        <v>136.94</v>
      </c>
      <c r="K38" s="2">
        <f t="shared" si="3"/>
        <v>116.89999999999999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43903</v>
      </c>
      <c r="B39" s="3">
        <v>4</v>
      </c>
      <c r="C39" s="3">
        <v>8</v>
      </c>
      <c r="D39" s="33">
        <f t="shared" si="0"/>
        <v>93.52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4</v>
      </c>
      <c r="J39" s="33">
        <f t="shared" si="2"/>
        <v>146.95999999999998</v>
      </c>
      <c r="K39" s="2">
        <f t="shared" si="3"/>
        <v>118.57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43904</v>
      </c>
      <c r="B40" s="3">
        <v>4</v>
      </c>
      <c r="C40" s="3">
        <v>8</v>
      </c>
      <c r="D40" s="33">
        <f t="shared" si="0"/>
        <v>93.52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8</v>
      </c>
      <c r="J40" s="33">
        <f t="shared" si="2"/>
        <v>153.63999999999999</v>
      </c>
      <c r="K40" s="2">
        <f t="shared" si="3"/>
        <v>118.57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43905</v>
      </c>
      <c r="B41" s="3">
        <v>4</v>
      </c>
      <c r="C41" s="3">
        <v>8</v>
      </c>
      <c r="D41" s="33">
        <f t="shared" si="0"/>
        <v>93.52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0</v>
      </c>
      <c r="J41" s="33">
        <f t="shared" si="2"/>
        <v>160.32</v>
      </c>
      <c r="K41" s="2">
        <f t="shared" si="3"/>
        <v>118.57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43906</v>
      </c>
      <c r="B42" s="3">
        <v>4</v>
      </c>
      <c r="C42" s="3">
        <v>8</v>
      </c>
      <c r="D42" s="33">
        <f t="shared" si="0"/>
        <v>93.52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118.57</v>
      </c>
      <c r="L42" s="59">
        <v>0</v>
      </c>
      <c r="M42" s="60">
        <v>3.34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43907</v>
      </c>
      <c r="B43" s="3">
        <v>4</v>
      </c>
      <c r="C43" s="3">
        <v>9</v>
      </c>
      <c r="D43" s="33">
        <f>(B43*12+C43)*1.67</f>
        <v>95.19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7</v>
      </c>
      <c r="J43" s="33">
        <f t="shared" si="2"/>
        <v>172.01</v>
      </c>
      <c r="K43" s="2">
        <f>D43+G43</f>
        <v>120.24</v>
      </c>
      <c r="L43" s="59">
        <v>1.67</v>
      </c>
      <c r="M43" s="60">
        <v>8.35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43908</v>
      </c>
      <c r="B44" s="3">
        <v>4</v>
      </c>
      <c r="C44" s="3">
        <v>9</v>
      </c>
      <c r="D44" s="33">
        <f t="shared" si="0"/>
        <v>95.19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7</v>
      </c>
      <c r="J44" s="33">
        <f t="shared" si="2"/>
        <v>172.01</v>
      </c>
      <c r="K44" s="2">
        <f t="shared" si="3"/>
        <v>120.24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2100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43909</v>
      </c>
      <c r="B45" s="3">
        <v>4</v>
      </c>
      <c r="C45" s="3">
        <v>10</v>
      </c>
      <c r="D45" s="33">
        <f t="shared" si="0"/>
        <v>96.86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121.91</v>
      </c>
      <c r="L45" s="59">
        <v>1.67</v>
      </c>
      <c r="M45" s="60">
        <v>8.35</v>
      </c>
      <c r="N45" s="48">
        <v>26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43910</v>
      </c>
      <c r="B46" s="3">
        <v>4</v>
      </c>
      <c r="C46" s="3">
        <v>10</v>
      </c>
      <c r="D46" s="33">
        <f t="shared" si="0"/>
        <v>96.86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3</v>
      </c>
      <c r="J46" s="33">
        <f t="shared" si="2"/>
        <v>185.37</v>
      </c>
      <c r="K46" s="2">
        <f t="shared" si="3"/>
        <v>121.91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43911</v>
      </c>
      <c r="B47" s="3">
        <v>4</v>
      </c>
      <c r="C47" s="3">
        <v>10</v>
      </c>
      <c r="D47" s="33">
        <f t="shared" si="0"/>
        <v>96.86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121.91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43912</v>
      </c>
      <c r="B48" s="3">
        <v>4</v>
      </c>
      <c r="C48" s="3">
        <v>10</v>
      </c>
      <c r="D48" s="33">
        <f t="shared" si="0"/>
        <v>96.86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0</v>
      </c>
      <c r="J48" s="33">
        <f t="shared" si="2"/>
        <v>200.39999999999998</v>
      </c>
      <c r="K48" s="2">
        <f t="shared" si="3"/>
        <v>121.91</v>
      </c>
      <c r="L48" s="59">
        <v>0</v>
      </c>
      <c r="M48" s="60">
        <v>8.35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43913</v>
      </c>
      <c r="B49" s="3">
        <v>4</v>
      </c>
      <c r="C49" s="3">
        <v>10</v>
      </c>
      <c r="D49" s="33">
        <f t="shared" si="0"/>
        <v>96.86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121.91</v>
      </c>
      <c r="L49" s="59">
        <v>0</v>
      </c>
      <c r="M49" s="60">
        <v>3.34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43914</v>
      </c>
      <c r="B50" s="3">
        <v>4</v>
      </c>
      <c r="C50" s="3">
        <v>10</v>
      </c>
      <c r="D50" s="33">
        <f t="shared" si="0"/>
        <v>96.86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4</v>
      </c>
      <c r="J50" s="33">
        <f t="shared" si="2"/>
        <v>207.07999999999998</v>
      </c>
      <c r="K50" s="2">
        <f t="shared" si="3"/>
        <v>121.91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43915</v>
      </c>
      <c r="B51" s="3">
        <v>4</v>
      </c>
      <c r="C51" s="3">
        <v>10</v>
      </c>
      <c r="D51" s="33">
        <f t="shared" si="0"/>
        <v>96.86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7</v>
      </c>
      <c r="J51" s="33">
        <f t="shared" si="2"/>
        <v>212.09</v>
      </c>
      <c r="K51" s="2">
        <f t="shared" si="3"/>
        <v>121.91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43916</v>
      </c>
      <c r="B52" s="3">
        <v>4</v>
      </c>
      <c r="C52" s="3">
        <v>11</v>
      </c>
      <c r="D52" s="33">
        <f t="shared" si="0"/>
        <v>98.53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0</v>
      </c>
      <c r="J52" s="33">
        <f t="shared" si="2"/>
        <v>220.44</v>
      </c>
      <c r="K52" s="2">
        <f t="shared" si="3"/>
        <v>123.58</v>
      </c>
      <c r="L52" s="59">
        <v>1.67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43917</v>
      </c>
      <c r="B53" s="3">
        <v>4</v>
      </c>
      <c r="C53" s="3">
        <v>11</v>
      </c>
      <c r="D53" s="33">
        <f t="shared" si="0"/>
        <v>98.53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1</v>
      </c>
      <c r="J53" s="33">
        <f t="shared" si="2"/>
        <v>222.10999999999999</v>
      </c>
      <c r="K53" s="2">
        <f t="shared" si="3"/>
        <v>123.58</v>
      </c>
      <c r="L53" s="59">
        <v>0</v>
      </c>
      <c r="M53" s="60">
        <v>1.67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43918</v>
      </c>
      <c r="B54" s="3">
        <v>4</v>
      </c>
      <c r="C54" s="3">
        <v>11</v>
      </c>
      <c r="D54" s="33">
        <f t="shared" si="0"/>
        <v>98.53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4</v>
      </c>
      <c r="J54" s="33">
        <f t="shared" si="2"/>
        <v>227.12</v>
      </c>
      <c r="K54" s="2">
        <f t="shared" si="3"/>
        <v>123.58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43919</v>
      </c>
      <c r="B55" s="3">
        <v>4</v>
      </c>
      <c r="C55" s="3">
        <v>11</v>
      </c>
      <c r="D55" s="33">
        <f t="shared" si="0"/>
        <v>98.53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123.58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43920</v>
      </c>
      <c r="B56" s="3">
        <v>5</v>
      </c>
      <c r="C56" s="3">
        <v>0</v>
      </c>
      <c r="D56" s="33">
        <f t="shared" si="0"/>
        <v>100.19999999999999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11</v>
      </c>
      <c r="J56" s="33">
        <f t="shared" si="2"/>
        <v>238.81</v>
      </c>
      <c r="K56" s="2">
        <f t="shared" si="3"/>
        <v>125.24999999999999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43921</v>
      </c>
      <c r="B57" s="47">
        <v>5</v>
      </c>
      <c r="C57" s="3">
        <v>0</v>
      </c>
      <c r="D57" s="33">
        <f t="shared" si="0"/>
        <v>100.19999999999999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2</v>
      </c>
      <c r="J57" s="2">
        <f t="shared" si="2"/>
        <v>243.82</v>
      </c>
      <c r="K57" s="2">
        <f t="shared" si="3"/>
        <v>125.24999999999999</v>
      </c>
      <c r="L57" s="59">
        <v>0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228.78999999999994</v>
      </c>
      <c r="N58" s="46">
        <f>SUM(N27:N57)</f>
        <v>606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227.12</v>
      </c>
      <c r="M60" s="45">
        <f>(M59+M58)</f>
        <v>1023.3700000000001</v>
      </c>
      <c r="N60" s="45">
        <f>(N59+N58)</f>
        <v>6529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80" zoomScaleNormal="80" workbookViewId="0">
      <selection activeCell="C8" sqref="C8:F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106</v>
      </c>
      <c r="D8" s="175"/>
      <c r="E8" s="175"/>
      <c r="F8" s="175"/>
      <c r="G8" s="8" t="s">
        <v>9</v>
      </c>
      <c r="H8" s="175">
        <v>2020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9"/>
      <c r="AD25" s="119"/>
      <c r="AE25" s="119"/>
      <c r="AF25" s="119"/>
      <c r="AG25" s="119"/>
      <c r="AH25" s="12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43922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4</v>
      </c>
      <c r="J27" s="33">
        <f t="shared" ref="J27:J57" si="2">(H27*12+I27)*1.67</f>
        <v>247.16</v>
      </c>
      <c r="K27" s="2">
        <f t="shared" ref="K27:K57" si="3">D27+G27</f>
        <v>125.24999999999999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43923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8</v>
      </c>
      <c r="J28" s="33">
        <f t="shared" si="2"/>
        <v>253.83999999999997</v>
      </c>
      <c r="K28" s="2">
        <f t="shared" si="3"/>
        <v>126.91999999999999</v>
      </c>
      <c r="L28" s="59">
        <v>1.67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43924</v>
      </c>
      <c r="B29" s="35">
        <v>5</v>
      </c>
      <c r="C29" s="35">
        <v>2</v>
      </c>
      <c r="D29" s="33">
        <f t="shared" si="0"/>
        <v>103.53999999999999</v>
      </c>
      <c r="E29" s="36">
        <v>1</v>
      </c>
      <c r="F29" s="36">
        <v>3</v>
      </c>
      <c r="G29" s="33">
        <f t="shared" si="1"/>
        <v>25.049999999999997</v>
      </c>
      <c r="H29" s="3">
        <v>13</v>
      </c>
      <c r="I29" s="3">
        <v>0</v>
      </c>
      <c r="J29" s="33">
        <f t="shared" si="2"/>
        <v>260.52</v>
      </c>
      <c r="K29" s="2">
        <f t="shared" si="3"/>
        <v>128.58999999999997</v>
      </c>
      <c r="L29" s="59">
        <v>1.67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43925</v>
      </c>
      <c r="B30" s="35">
        <v>5</v>
      </c>
      <c r="C30" s="35">
        <v>3</v>
      </c>
      <c r="D30" s="33">
        <f t="shared" si="0"/>
        <v>105.21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8</v>
      </c>
      <c r="J30" s="33">
        <f t="shared" si="2"/>
        <v>133.6</v>
      </c>
      <c r="K30" s="2">
        <f>D30+G30</f>
        <v>130.26</v>
      </c>
      <c r="L30" s="59">
        <v>1.67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>
        <v>11233</v>
      </c>
      <c r="W30" s="48">
        <v>130</v>
      </c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43926</v>
      </c>
      <c r="B31" s="35">
        <v>5</v>
      </c>
      <c r="C31" s="35">
        <v>3</v>
      </c>
      <c r="D31" s="33">
        <f t="shared" si="0"/>
        <v>105.21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130.26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43927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4</v>
      </c>
      <c r="J32" s="33">
        <f t="shared" si="2"/>
        <v>146.95999999999998</v>
      </c>
      <c r="K32" s="2">
        <f t="shared" si="3"/>
        <v>130.26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43928</v>
      </c>
      <c r="B33" s="3">
        <v>5</v>
      </c>
      <c r="C33" s="3">
        <v>4</v>
      </c>
      <c r="D33" s="33">
        <f t="shared" si="0"/>
        <v>106.88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131.93</v>
      </c>
      <c r="L33" s="59">
        <v>1.67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43929</v>
      </c>
      <c r="B34" s="3">
        <v>5</v>
      </c>
      <c r="C34" s="3">
        <v>5</v>
      </c>
      <c r="D34" s="33">
        <f t="shared" si="0"/>
        <v>108.55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133.6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43930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4</v>
      </c>
      <c r="J35" s="33">
        <f>(H35*12+I35)*1.67</f>
        <v>167</v>
      </c>
      <c r="K35" s="2">
        <f t="shared" si="3"/>
        <v>133.6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43931</v>
      </c>
      <c r="B36" s="3">
        <v>5</v>
      </c>
      <c r="C36" s="3">
        <v>5</v>
      </c>
      <c r="D36" s="33">
        <f t="shared" si="0"/>
        <v>108.55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8</v>
      </c>
      <c r="J36" s="33">
        <f>(H36*12+I36)*1.67</f>
        <v>173.68</v>
      </c>
      <c r="K36" s="2">
        <f>D36+G36</f>
        <v>133.6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43932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0</v>
      </c>
      <c r="J37" s="33">
        <f t="shared" si="2"/>
        <v>180.35999999999999</v>
      </c>
      <c r="K37" s="2">
        <f t="shared" si="3"/>
        <v>135.26999999999998</v>
      </c>
      <c r="L37" s="59">
        <v>1.67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43933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135.26999999999998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43934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8</v>
      </c>
      <c r="J39" s="33">
        <f t="shared" si="2"/>
        <v>193.72</v>
      </c>
      <c r="K39" s="2">
        <f t="shared" si="3"/>
        <v>135.26999999999998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43935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11</v>
      </c>
      <c r="J40" s="33">
        <f t="shared" si="2"/>
        <v>198.73</v>
      </c>
      <c r="K40" s="2">
        <f t="shared" si="3"/>
        <v>136.94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43936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4</v>
      </c>
      <c r="J41" s="33">
        <f t="shared" si="2"/>
        <v>207.07999999999998</v>
      </c>
      <c r="K41" s="2">
        <f t="shared" si="3"/>
        <v>138.61000000000001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43937</v>
      </c>
      <c r="B42" s="3">
        <v>5</v>
      </c>
      <c r="C42" s="3">
        <v>8</v>
      </c>
      <c r="D42" s="33">
        <f t="shared" si="0"/>
        <v>113.56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138.61000000000001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43938</v>
      </c>
      <c r="B43" s="3">
        <v>5</v>
      </c>
      <c r="C43" s="3">
        <v>8</v>
      </c>
      <c r="D43" s="33">
        <f>(B43*12+C43)*1.67</f>
        <v>113.56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0</v>
      </c>
      <c r="J43" s="33">
        <f t="shared" si="2"/>
        <v>220.44</v>
      </c>
      <c r="K43" s="2">
        <f>D43+G43</f>
        <v>138.61000000000001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43939</v>
      </c>
      <c r="B44" s="3">
        <v>5</v>
      </c>
      <c r="C44" s="3">
        <v>9</v>
      </c>
      <c r="D44" s="33">
        <f t="shared" si="0"/>
        <v>115.22999999999999</v>
      </c>
      <c r="E44" s="36">
        <v>1</v>
      </c>
      <c r="F44" s="36">
        <v>3</v>
      </c>
      <c r="G44" s="33">
        <f t="shared" si="1"/>
        <v>25.049999999999997</v>
      </c>
      <c r="H44" s="3">
        <v>5</v>
      </c>
      <c r="I44" s="3">
        <v>1</v>
      </c>
      <c r="J44" s="33">
        <f t="shared" si="2"/>
        <v>101.86999999999999</v>
      </c>
      <c r="K44" s="2">
        <f t="shared" si="3"/>
        <v>140.27999999999997</v>
      </c>
      <c r="L44" s="59">
        <v>1.67</v>
      </c>
      <c r="M44" s="60">
        <v>10.06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11254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43940</v>
      </c>
      <c r="B45" s="3">
        <v>5</v>
      </c>
      <c r="C45" s="3">
        <v>10</v>
      </c>
      <c r="D45" s="33">
        <f t="shared" si="0"/>
        <v>116.89999999999999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10</v>
      </c>
      <c r="J45" s="33">
        <f t="shared" si="2"/>
        <v>116.89999999999999</v>
      </c>
      <c r="K45" s="2">
        <f t="shared" si="3"/>
        <v>141.94999999999999</v>
      </c>
      <c r="L45" s="59">
        <v>1.67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43941</v>
      </c>
      <c r="B46" s="3">
        <v>5</v>
      </c>
      <c r="C46" s="3">
        <v>10</v>
      </c>
      <c r="D46" s="33">
        <f t="shared" si="0"/>
        <v>116.89999999999999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2</v>
      </c>
      <c r="J46" s="33">
        <f t="shared" si="2"/>
        <v>123.58</v>
      </c>
      <c r="K46" s="2">
        <f t="shared" si="3"/>
        <v>141.94999999999999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43942</v>
      </c>
      <c r="B47" s="3">
        <v>5</v>
      </c>
      <c r="C47" s="3">
        <v>11</v>
      </c>
      <c r="D47" s="33">
        <f t="shared" si="0"/>
        <v>118.57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143.62</v>
      </c>
      <c r="L47" s="59">
        <v>1.67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43943</v>
      </c>
      <c r="B48" s="3">
        <v>5</v>
      </c>
      <c r="C48" s="3">
        <v>11</v>
      </c>
      <c r="D48" s="33">
        <f t="shared" si="0"/>
        <v>118.57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143.62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43944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10</v>
      </c>
      <c r="J49" s="33">
        <f t="shared" si="2"/>
        <v>156.97999999999999</v>
      </c>
      <c r="K49" s="2">
        <f t="shared" si="3"/>
        <v>143.62</v>
      </c>
      <c r="L49" s="59">
        <v>0</v>
      </c>
      <c r="M49" s="60">
        <v>13.36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43945</v>
      </c>
      <c r="B50" s="3">
        <v>6</v>
      </c>
      <c r="C50" s="3">
        <v>0</v>
      </c>
      <c r="D50" s="33">
        <f t="shared" si="0"/>
        <v>120.24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</v>
      </c>
      <c r="J50" s="33">
        <f t="shared" si="2"/>
        <v>161.98999999999998</v>
      </c>
      <c r="K50" s="2">
        <f t="shared" si="3"/>
        <v>145.29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43946</v>
      </c>
      <c r="B51" s="3">
        <v>6</v>
      </c>
      <c r="C51" s="3">
        <v>1</v>
      </c>
      <c r="D51" s="33">
        <f t="shared" si="0"/>
        <v>121.91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7</v>
      </c>
      <c r="J51" s="33">
        <f t="shared" si="2"/>
        <v>172.01</v>
      </c>
      <c r="K51" s="2">
        <f t="shared" si="3"/>
        <v>146.95999999999998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43947</v>
      </c>
      <c r="B52" s="3">
        <v>6</v>
      </c>
      <c r="C52" s="3">
        <v>1</v>
      </c>
      <c r="D52" s="33">
        <f t="shared" si="0"/>
        <v>121.91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11</v>
      </c>
      <c r="J52" s="33">
        <f t="shared" si="2"/>
        <v>178.69</v>
      </c>
      <c r="K52" s="2">
        <f t="shared" si="3"/>
        <v>146.95999999999998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43948</v>
      </c>
      <c r="B53" s="3">
        <v>6</v>
      </c>
      <c r="C53" s="3">
        <v>2</v>
      </c>
      <c r="D53" s="33">
        <f t="shared" si="0"/>
        <v>123.58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3</v>
      </c>
      <c r="J53" s="33">
        <f t="shared" si="2"/>
        <v>185.37</v>
      </c>
      <c r="K53" s="2">
        <f t="shared" si="3"/>
        <v>148.63</v>
      </c>
      <c r="L53" s="59">
        <v>1.67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43949</v>
      </c>
      <c r="B54" s="3">
        <v>6</v>
      </c>
      <c r="C54" s="3">
        <v>2</v>
      </c>
      <c r="D54" s="33">
        <f t="shared" si="0"/>
        <v>123.58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7</v>
      </c>
      <c r="J54" s="33">
        <f t="shared" si="2"/>
        <v>192.04999999999998</v>
      </c>
      <c r="K54" s="2">
        <f t="shared" si="3"/>
        <v>148.63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43950</v>
      </c>
      <c r="B55" s="3">
        <v>6</v>
      </c>
      <c r="C55" s="3">
        <v>3</v>
      </c>
      <c r="D55" s="33">
        <f t="shared" si="0"/>
        <v>125.25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10</v>
      </c>
      <c r="J55" s="33">
        <f t="shared" si="2"/>
        <v>197.06</v>
      </c>
      <c r="K55" s="2">
        <f t="shared" si="3"/>
        <v>150.30000000000001</v>
      </c>
      <c r="L55" s="59">
        <v>1.67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43951</v>
      </c>
      <c r="B56" s="3">
        <v>6</v>
      </c>
      <c r="C56" s="3">
        <v>3</v>
      </c>
      <c r="D56" s="33">
        <f t="shared" si="0"/>
        <v>125.25</v>
      </c>
      <c r="E56" s="36">
        <v>1</v>
      </c>
      <c r="F56" s="36">
        <v>3</v>
      </c>
      <c r="G56" s="33">
        <f t="shared" si="1"/>
        <v>25.049999999999997</v>
      </c>
      <c r="H56" s="47">
        <v>10</v>
      </c>
      <c r="I56" s="3">
        <v>2</v>
      </c>
      <c r="J56" s="33">
        <f t="shared" si="2"/>
        <v>203.73999999999998</v>
      </c>
      <c r="K56" s="2">
        <f t="shared" si="3"/>
        <v>150.30000000000001</v>
      </c>
      <c r="L56" s="59">
        <v>0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218.81000000000003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1013.3900000000002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106</v>
      </c>
      <c r="D8" s="175"/>
      <c r="E8" s="175"/>
      <c r="F8" s="175"/>
      <c r="G8" s="8" t="s">
        <v>9</v>
      </c>
      <c r="H8" s="175">
        <v>2020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1"/>
      <c r="AD25" s="121"/>
      <c r="AE25" s="121"/>
      <c r="AF25" s="121"/>
      <c r="AG25" s="121"/>
      <c r="AH25" s="12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43952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5</v>
      </c>
      <c r="J27" s="33">
        <f t="shared" ref="J27:J57" si="2">(H27*12+I27)*1.67</f>
        <v>208.75</v>
      </c>
      <c r="K27" s="2">
        <f t="shared" ref="K27:K57" si="3">D27+G27</f>
        <v>150.30000000000001</v>
      </c>
      <c r="L27" s="59">
        <v>0</v>
      </c>
      <c r="M27" s="60">
        <v>5.01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43953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8</v>
      </c>
      <c r="J28" s="33">
        <f t="shared" si="2"/>
        <v>213.76</v>
      </c>
      <c r="K28" s="2">
        <f t="shared" si="3"/>
        <v>150.30000000000001</v>
      </c>
      <c r="L28" s="59">
        <v>0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43954</v>
      </c>
      <c r="B29" s="35">
        <v>6</v>
      </c>
      <c r="C29" s="35">
        <v>3</v>
      </c>
      <c r="D29" s="33">
        <f t="shared" si="0"/>
        <v>125.25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10</v>
      </c>
      <c r="J29" s="33">
        <f t="shared" si="2"/>
        <v>217.1</v>
      </c>
      <c r="K29" s="2">
        <f t="shared" si="3"/>
        <v>150.30000000000001</v>
      </c>
      <c r="L29" s="59">
        <v>0</v>
      </c>
      <c r="M29" s="60">
        <v>3.34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/>
      <c r="AD29" s="126"/>
      <c r="AE29" s="126"/>
      <c r="AF29" s="126"/>
      <c r="AG29" s="126"/>
      <c r="AH29" s="127"/>
    </row>
    <row r="30" spans="1:34" ht="12.75" customHeight="1">
      <c r="A30" s="88">
        <v>43955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11</v>
      </c>
      <c r="I30" s="3">
        <v>0</v>
      </c>
      <c r="J30" s="33">
        <f t="shared" si="2"/>
        <v>220.44</v>
      </c>
      <c r="K30" s="2">
        <f>D30+G30</f>
        <v>151.96999999999997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43956</v>
      </c>
      <c r="B31" s="35">
        <v>6</v>
      </c>
      <c r="C31" s="35">
        <v>4</v>
      </c>
      <c r="D31" s="33">
        <f t="shared" si="0"/>
        <v>126.91999999999999</v>
      </c>
      <c r="E31" s="36">
        <v>1</v>
      </c>
      <c r="F31" s="36">
        <v>3</v>
      </c>
      <c r="G31" s="33">
        <f>(E31*12+F31)*1.67</f>
        <v>25.049999999999997</v>
      </c>
      <c r="H31" s="3">
        <v>11</v>
      </c>
      <c r="I31" s="3">
        <v>3</v>
      </c>
      <c r="J31" s="33">
        <f t="shared" si="2"/>
        <v>225.45</v>
      </c>
      <c r="K31" s="2">
        <f t="shared" si="3"/>
        <v>151.96999999999997</v>
      </c>
      <c r="L31" s="59">
        <v>0</v>
      </c>
      <c r="M31" s="60">
        <v>5.01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43957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7</v>
      </c>
      <c r="J32" s="33">
        <f t="shared" si="2"/>
        <v>232.13</v>
      </c>
      <c r="K32" s="2">
        <f t="shared" si="3"/>
        <v>153.63999999999999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43958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10</v>
      </c>
      <c r="J33" s="33">
        <f t="shared" si="2"/>
        <v>237.14</v>
      </c>
      <c r="K33" s="2">
        <f>D33+G33</f>
        <v>153.63999999999999</v>
      </c>
      <c r="L33" s="59">
        <v>0</v>
      </c>
      <c r="M33" s="60">
        <v>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43959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12</v>
      </c>
      <c r="I34" s="3">
        <v>2</v>
      </c>
      <c r="J34" s="33">
        <f t="shared" si="2"/>
        <v>243.82</v>
      </c>
      <c r="K34" s="2">
        <f t="shared" si="3"/>
        <v>153.63999999999999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43960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12</v>
      </c>
      <c r="I35" s="3">
        <v>5</v>
      </c>
      <c r="J35" s="33">
        <f>(H35*12+I35)*1.67</f>
        <v>248.82999999999998</v>
      </c>
      <c r="K35" s="2">
        <f t="shared" si="3"/>
        <v>155.31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43961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12</v>
      </c>
      <c r="I36" s="3">
        <v>9</v>
      </c>
      <c r="J36" s="33">
        <f>(H36*12+I36)*1.67</f>
        <v>255.51</v>
      </c>
      <c r="K36" s="2">
        <f>D36+G36</f>
        <v>155.31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43962</v>
      </c>
      <c r="B37" s="3">
        <v>6</v>
      </c>
      <c r="C37" s="3">
        <v>7</v>
      </c>
      <c r="D37" s="33">
        <f t="shared" si="0"/>
        <v>131.93</v>
      </c>
      <c r="E37" s="36">
        <v>1</v>
      </c>
      <c r="F37" s="36">
        <v>3</v>
      </c>
      <c r="G37" s="33">
        <f t="shared" si="1"/>
        <v>25.049999999999997</v>
      </c>
      <c r="H37" s="3">
        <v>13</v>
      </c>
      <c r="I37" s="3">
        <v>0</v>
      </c>
      <c r="J37" s="33">
        <f t="shared" si="2"/>
        <v>260.52</v>
      </c>
      <c r="K37" s="2">
        <f t="shared" si="3"/>
        <v>156.98000000000002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43963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13</v>
      </c>
      <c r="I38" s="3">
        <v>4</v>
      </c>
      <c r="J38" s="33">
        <f t="shared" si="2"/>
        <v>267.2</v>
      </c>
      <c r="K38" s="2">
        <f t="shared" si="3"/>
        <v>156.98000000000002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43964</v>
      </c>
      <c r="B39" s="3">
        <v>6</v>
      </c>
      <c r="C39" s="3">
        <v>8</v>
      </c>
      <c r="D39" s="33">
        <f t="shared" si="0"/>
        <v>133.6</v>
      </c>
      <c r="E39" s="36">
        <v>1</v>
      </c>
      <c r="F39" s="36">
        <v>3</v>
      </c>
      <c r="G39" s="33">
        <f>(E39*12+F39)*1.67</f>
        <v>25.049999999999997</v>
      </c>
      <c r="H39" s="3">
        <v>13</v>
      </c>
      <c r="I39" s="3">
        <v>7</v>
      </c>
      <c r="J39" s="33">
        <f t="shared" si="2"/>
        <v>272.20999999999998</v>
      </c>
      <c r="K39" s="2">
        <f t="shared" si="3"/>
        <v>158.64999999999998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43965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13</v>
      </c>
      <c r="I40" s="3">
        <v>10</v>
      </c>
      <c r="J40" s="33">
        <f t="shared" si="2"/>
        <v>277.21999999999997</v>
      </c>
      <c r="K40" s="2">
        <f t="shared" si="3"/>
        <v>158.64999999999998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43966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14</v>
      </c>
      <c r="I41" s="3">
        <v>0</v>
      </c>
      <c r="J41" s="33">
        <f t="shared" si="2"/>
        <v>280.56</v>
      </c>
      <c r="K41" s="2">
        <f t="shared" si="3"/>
        <v>158.64999999999998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88">
        <v>43967</v>
      </c>
      <c r="B42" s="3">
        <v>6</v>
      </c>
      <c r="C42" s="3">
        <v>9</v>
      </c>
      <c r="D42" s="33">
        <f t="shared" si="0"/>
        <v>135.26999999999998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160.32</v>
      </c>
      <c r="L42" s="59">
        <v>1.67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>
        <v>14151</v>
      </c>
      <c r="W42" s="68">
        <v>130</v>
      </c>
      <c r="X42" s="48"/>
      <c r="Y42" s="48"/>
      <c r="Z42" s="74"/>
      <c r="AA42" s="48">
        <v>1100</v>
      </c>
      <c r="AB42" s="48">
        <v>1400</v>
      </c>
      <c r="AC42" s="125"/>
      <c r="AD42" s="126"/>
      <c r="AE42" s="126"/>
      <c r="AF42" s="126"/>
      <c r="AG42" s="126"/>
      <c r="AH42" s="127"/>
    </row>
    <row r="43" spans="1:34" ht="12.75" customHeight="1">
      <c r="A43" s="88">
        <v>43968</v>
      </c>
      <c r="B43" s="3">
        <v>6</v>
      </c>
      <c r="C43" s="3">
        <v>9</v>
      </c>
      <c r="D43" s="33">
        <f>(B43*12+C43)*1.67</f>
        <v>135.26999999999998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160.32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25"/>
      <c r="AD43" s="126"/>
      <c r="AE43" s="126"/>
      <c r="AF43" s="126"/>
      <c r="AG43" s="126"/>
      <c r="AH43" s="127"/>
    </row>
    <row r="44" spans="1:34" ht="12.75" customHeight="1">
      <c r="A44" s="88">
        <v>43969</v>
      </c>
      <c r="B44" s="3">
        <v>6</v>
      </c>
      <c r="C44" s="3">
        <v>9</v>
      </c>
      <c r="D44" s="33">
        <f t="shared" si="0"/>
        <v>135.26999999999998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5</v>
      </c>
      <c r="J44" s="33">
        <f t="shared" si="2"/>
        <v>168.67</v>
      </c>
      <c r="K44" s="2">
        <f t="shared" si="3"/>
        <v>160.32</v>
      </c>
      <c r="L44" s="59">
        <v>0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88">
        <v>43970</v>
      </c>
      <c r="B45" s="3">
        <v>6</v>
      </c>
      <c r="C45" s="3">
        <v>10</v>
      </c>
      <c r="D45" s="33">
        <f t="shared" si="0"/>
        <v>136.94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9</v>
      </c>
      <c r="J45" s="33">
        <f t="shared" si="2"/>
        <v>175.35</v>
      </c>
      <c r="K45" s="2">
        <f t="shared" si="3"/>
        <v>161.99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88">
        <v>43971</v>
      </c>
      <c r="B46" s="3">
        <v>6</v>
      </c>
      <c r="C46" s="3">
        <v>10</v>
      </c>
      <c r="D46" s="33">
        <f t="shared" si="0"/>
        <v>136.94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0</v>
      </c>
      <c r="J46" s="33">
        <f t="shared" si="2"/>
        <v>180.35999999999999</v>
      </c>
      <c r="K46" s="2">
        <f t="shared" si="3"/>
        <v>161.99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88">
        <v>43972</v>
      </c>
      <c r="B47" s="3">
        <v>6</v>
      </c>
      <c r="C47" s="3">
        <v>11</v>
      </c>
      <c r="D47" s="33">
        <f t="shared" si="0"/>
        <v>138.60999999999999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4</v>
      </c>
      <c r="J47" s="33">
        <f t="shared" si="2"/>
        <v>187.04</v>
      </c>
      <c r="K47" s="2">
        <f t="shared" si="3"/>
        <v>163.65999999999997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88">
        <v>43973</v>
      </c>
      <c r="B48" s="3">
        <v>6</v>
      </c>
      <c r="C48" s="3">
        <v>11</v>
      </c>
      <c r="D48" s="33">
        <f t="shared" si="0"/>
        <v>138.60999999999999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7</v>
      </c>
      <c r="J48" s="33">
        <f t="shared" si="2"/>
        <v>192.04999999999998</v>
      </c>
      <c r="K48" s="2">
        <f t="shared" si="3"/>
        <v>163.65999999999997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88">
        <v>43974</v>
      </c>
      <c r="B49" s="3">
        <v>6</v>
      </c>
      <c r="C49" s="3">
        <v>11</v>
      </c>
      <c r="D49" s="33">
        <f t="shared" si="0"/>
        <v>138.60999999999999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11</v>
      </c>
      <c r="J49" s="33">
        <f t="shared" si="2"/>
        <v>198.73</v>
      </c>
      <c r="K49" s="2">
        <f t="shared" si="3"/>
        <v>163.65999999999997</v>
      </c>
      <c r="L49" s="59">
        <v>0</v>
      </c>
      <c r="M49" s="60">
        <v>6.8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25"/>
      <c r="AD49" s="126"/>
      <c r="AE49" s="126"/>
      <c r="AF49" s="126"/>
      <c r="AG49" s="126"/>
      <c r="AH49" s="127"/>
    </row>
    <row r="50" spans="1:34" ht="12.75" customHeight="1">
      <c r="A50" s="88">
        <v>43975</v>
      </c>
      <c r="B50" s="3">
        <v>7</v>
      </c>
      <c r="C50" s="3">
        <v>0</v>
      </c>
      <c r="D50" s="33">
        <f t="shared" si="0"/>
        <v>140.28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2</v>
      </c>
      <c r="J50" s="33">
        <f t="shared" si="2"/>
        <v>203.73999999999998</v>
      </c>
      <c r="K50" s="2">
        <f t="shared" si="3"/>
        <v>165.32999999999998</v>
      </c>
      <c r="L50" s="59">
        <v>1.67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25"/>
      <c r="AD50" s="126"/>
      <c r="AE50" s="126"/>
      <c r="AF50" s="126"/>
      <c r="AG50" s="126"/>
      <c r="AH50" s="127"/>
    </row>
    <row r="51" spans="1:34" ht="12.75" customHeight="1">
      <c r="A51" s="88">
        <v>43976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5</v>
      </c>
      <c r="J51" s="33">
        <f t="shared" si="2"/>
        <v>208.75</v>
      </c>
      <c r="K51" s="2">
        <f t="shared" si="3"/>
        <v>165.32999999999998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88">
        <v>43977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9</v>
      </c>
      <c r="J52" s="33">
        <f t="shared" si="2"/>
        <v>215.42999999999998</v>
      </c>
      <c r="K52" s="2">
        <f t="shared" si="3"/>
        <v>165.32999999999998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88">
        <v>43978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0</v>
      </c>
      <c r="J53" s="33">
        <f t="shared" si="2"/>
        <v>220.44</v>
      </c>
      <c r="K53" s="2">
        <f t="shared" si="3"/>
        <v>167</v>
      </c>
      <c r="L53" s="59">
        <v>1.67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88">
        <v>43979</v>
      </c>
      <c r="B54" s="3">
        <v>7</v>
      </c>
      <c r="C54" s="3">
        <v>1</v>
      </c>
      <c r="D54" s="33">
        <f t="shared" si="0"/>
        <v>141.94999999999999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3</v>
      </c>
      <c r="J54" s="33">
        <f t="shared" si="2"/>
        <v>225.45</v>
      </c>
      <c r="K54" s="2">
        <f t="shared" si="3"/>
        <v>167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88">
        <v>43980</v>
      </c>
      <c r="B55" s="3">
        <v>7</v>
      </c>
      <c r="C55" s="3">
        <v>1</v>
      </c>
      <c r="D55" s="33">
        <f t="shared" si="0"/>
        <v>141.94999999999999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167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88">
        <v>43981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10</v>
      </c>
      <c r="J56" s="33">
        <f t="shared" si="2"/>
        <v>237.14</v>
      </c>
      <c r="K56" s="2">
        <f t="shared" si="3"/>
        <v>168.67000000000002</v>
      </c>
      <c r="L56" s="59">
        <v>1.67</v>
      </c>
      <c r="M56" s="60">
        <v>5.01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25"/>
      <c r="AD56" s="126"/>
      <c r="AE56" s="126"/>
      <c r="AF56" s="126"/>
      <c r="AG56" s="126"/>
      <c r="AH56" s="127"/>
    </row>
    <row r="57" spans="1:34" ht="12.75" customHeight="1">
      <c r="A57" s="88">
        <v>43982</v>
      </c>
      <c r="B57" s="47">
        <v>7</v>
      </c>
      <c r="C57" s="3">
        <v>2</v>
      </c>
      <c r="D57" s="33">
        <f t="shared" si="0"/>
        <v>143.62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0</v>
      </c>
      <c r="J57" s="2">
        <f t="shared" si="2"/>
        <v>240.48</v>
      </c>
      <c r="K57" s="2">
        <f t="shared" si="3"/>
        <v>168.67000000000002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167.10999999999999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961.69000000000017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82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78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25" t="s">
        <v>83</v>
      </c>
      <c r="AD34" s="126"/>
      <c r="AE34" s="126"/>
      <c r="AF34" s="126"/>
      <c r="AG34" s="126"/>
      <c r="AH34" s="127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25"/>
      <c r="AD56" s="126"/>
      <c r="AE56" s="126"/>
      <c r="AF56" s="126"/>
      <c r="AG56" s="126"/>
      <c r="AH56" s="127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A15" zoomScale="80" zoomScaleNormal="80" workbookViewId="0">
      <selection activeCell="AB40" sqref="AB40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94</v>
      </c>
      <c r="D8" s="175"/>
      <c r="E8" s="175"/>
      <c r="F8" s="175"/>
      <c r="G8" s="8" t="s">
        <v>9</v>
      </c>
      <c r="H8" s="175">
        <v>2020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23"/>
      <c r="AD25" s="123"/>
      <c r="AE25" s="123"/>
      <c r="AF25" s="123"/>
      <c r="AG25" s="123"/>
      <c r="AH25" s="12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43983</v>
      </c>
      <c r="B27" s="3">
        <v>7</v>
      </c>
      <c r="C27" s="3">
        <v>2</v>
      </c>
      <c r="D27" s="33">
        <f t="shared" ref="D27:D57" si="0">(B27*12+C27)*1.67</f>
        <v>143.62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3</v>
      </c>
      <c r="J27" s="33">
        <f t="shared" ref="J27:J57" si="2">(H27*12+I27)*1.67</f>
        <v>245.48999999999998</v>
      </c>
      <c r="K27" s="2">
        <f t="shared" ref="K27:K57" si="3">D27+G27</f>
        <v>168.67000000000002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25"/>
      <c r="AD27" s="126"/>
      <c r="AE27" s="126"/>
      <c r="AF27" s="126"/>
      <c r="AG27" s="126"/>
      <c r="AH27" s="127"/>
    </row>
    <row r="28" spans="1:34" ht="12.75" customHeight="1">
      <c r="A28" s="88">
        <v>43984</v>
      </c>
      <c r="B28" s="35">
        <v>7</v>
      </c>
      <c r="C28" s="35">
        <v>3</v>
      </c>
      <c r="D28" s="33">
        <f t="shared" si="0"/>
        <v>145.29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6</v>
      </c>
      <c r="J28" s="33">
        <f t="shared" si="2"/>
        <v>250.5</v>
      </c>
      <c r="K28" s="2">
        <f t="shared" si="3"/>
        <v>170.33999999999997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25"/>
      <c r="AD28" s="126"/>
      <c r="AE28" s="126"/>
      <c r="AF28" s="126"/>
      <c r="AG28" s="126"/>
      <c r="AH28" s="127"/>
    </row>
    <row r="29" spans="1:34" ht="12.75" customHeight="1">
      <c r="A29" s="88">
        <v>43985</v>
      </c>
      <c r="B29" s="35">
        <v>7</v>
      </c>
      <c r="C29" s="35">
        <v>3</v>
      </c>
      <c r="D29" s="33">
        <f t="shared" si="0"/>
        <v>145.29</v>
      </c>
      <c r="E29" s="36">
        <v>1</v>
      </c>
      <c r="F29" s="36">
        <v>3</v>
      </c>
      <c r="G29" s="33">
        <f t="shared" si="1"/>
        <v>25.049999999999997</v>
      </c>
      <c r="H29" s="3">
        <v>12</v>
      </c>
      <c r="I29" s="3">
        <v>7</v>
      </c>
      <c r="J29" s="33">
        <f t="shared" si="2"/>
        <v>252.17</v>
      </c>
      <c r="K29" s="2">
        <f>D29+G29</f>
        <v>170.33999999999997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25" t="s">
        <v>107</v>
      </c>
      <c r="AD29" s="126"/>
      <c r="AE29" s="126"/>
      <c r="AF29" s="126"/>
      <c r="AG29" s="126"/>
      <c r="AH29" s="127"/>
    </row>
    <row r="30" spans="1:34" ht="12.75" customHeight="1">
      <c r="A30" s="88">
        <v>43986</v>
      </c>
      <c r="B30" s="35">
        <v>7</v>
      </c>
      <c r="C30" s="35">
        <v>3</v>
      </c>
      <c r="D30" s="33">
        <f t="shared" si="0"/>
        <v>145.29</v>
      </c>
      <c r="E30" s="36">
        <v>1</v>
      </c>
      <c r="F30" s="36">
        <v>3</v>
      </c>
      <c r="G30" s="33">
        <f t="shared" si="1"/>
        <v>25.049999999999997</v>
      </c>
      <c r="H30" s="3">
        <v>12</v>
      </c>
      <c r="I30" s="3">
        <v>10</v>
      </c>
      <c r="J30" s="33">
        <f t="shared" si="2"/>
        <v>257.18</v>
      </c>
      <c r="K30" s="2">
        <f>D30+G30</f>
        <v>170.33999999999997</v>
      </c>
      <c r="L30" s="59">
        <v>0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9"/>
      <c r="AD30" s="130"/>
      <c r="AE30" s="130"/>
      <c r="AF30" s="130"/>
      <c r="AG30" s="130"/>
      <c r="AH30" s="131"/>
    </row>
    <row r="31" spans="1:34" ht="12.75" customHeight="1">
      <c r="A31" s="88">
        <v>43987</v>
      </c>
      <c r="B31" s="35">
        <v>7</v>
      </c>
      <c r="C31" s="35">
        <v>3</v>
      </c>
      <c r="D31" s="33">
        <f t="shared" si="0"/>
        <v>145.29</v>
      </c>
      <c r="E31" s="36">
        <v>1</v>
      </c>
      <c r="F31" s="36">
        <v>3</v>
      </c>
      <c r="G31" s="33">
        <f>(E31*12+F31)*1.67</f>
        <v>25.049999999999997</v>
      </c>
      <c r="H31" s="3">
        <v>13</v>
      </c>
      <c r="I31" s="3">
        <v>0</v>
      </c>
      <c r="J31" s="33">
        <f t="shared" si="2"/>
        <v>260.52</v>
      </c>
      <c r="K31" s="2">
        <f t="shared" si="3"/>
        <v>170.33999999999997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88">
        <v>43988</v>
      </c>
      <c r="B32" s="3">
        <v>7</v>
      </c>
      <c r="C32" s="3">
        <v>4</v>
      </c>
      <c r="D32" s="33">
        <f t="shared" si="0"/>
        <v>146.95999999999998</v>
      </c>
      <c r="E32" s="36">
        <v>1</v>
      </c>
      <c r="F32" s="36">
        <v>3</v>
      </c>
      <c r="G32" s="33">
        <f t="shared" si="1"/>
        <v>25.049999999999997</v>
      </c>
      <c r="H32" s="3">
        <v>13</v>
      </c>
      <c r="I32" s="3">
        <v>1</v>
      </c>
      <c r="J32" s="33">
        <f t="shared" si="2"/>
        <v>262.19</v>
      </c>
      <c r="K32" s="2">
        <f t="shared" si="3"/>
        <v>172.01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9"/>
      <c r="AD32" s="130"/>
      <c r="AE32" s="130"/>
      <c r="AF32" s="130"/>
      <c r="AG32" s="130"/>
      <c r="AH32" s="131"/>
    </row>
    <row r="33" spans="1:34" ht="12.75" customHeight="1">
      <c r="A33" s="88">
        <v>43989</v>
      </c>
      <c r="B33" s="3">
        <v>7</v>
      </c>
      <c r="C33" s="3">
        <v>4</v>
      </c>
      <c r="D33" s="33">
        <f t="shared" si="0"/>
        <v>146.95999999999998</v>
      </c>
      <c r="E33" s="36">
        <v>1</v>
      </c>
      <c r="F33" s="36">
        <v>3</v>
      </c>
      <c r="G33" s="33">
        <f t="shared" si="1"/>
        <v>25.049999999999997</v>
      </c>
      <c r="H33" s="3">
        <v>13</v>
      </c>
      <c r="I33" s="3">
        <v>4</v>
      </c>
      <c r="J33" s="33">
        <f t="shared" si="2"/>
        <v>267.2</v>
      </c>
      <c r="K33" s="2">
        <f>D33+G33</f>
        <v>172.01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9"/>
      <c r="AD33" s="130"/>
      <c r="AE33" s="130"/>
      <c r="AF33" s="130"/>
      <c r="AG33" s="130"/>
      <c r="AH33" s="131"/>
    </row>
    <row r="34" spans="1:34" ht="12.75" customHeight="1">
      <c r="A34" s="88">
        <v>43990</v>
      </c>
      <c r="B34" s="3">
        <v>7</v>
      </c>
      <c r="C34" s="3">
        <v>5</v>
      </c>
      <c r="D34" s="33">
        <f t="shared" si="0"/>
        <v>148.63</v>
      </c>
      <c r="E34" s="36">
        <v>1</v>
      </c>
      <c r="F34" s="36">
        <v>3</v>
      </c>
      <c r="G34" s="33">
        <f t="shared" si="1"/>
        <v>25.049999999999997</v>
      </c>
      <c r="H34" s="3">
        <v>13</v>
      </c>
      <c r="I34" s="3">
        <v>7</v>
      </c>
      <c r="J34" s="33">
        <f t="shared" si="2"/>
        <v>272.20999999999998</v>
      </c>
      <c r="K34" s="2">
        <f t="shared" si="3"/>
        <v>173.68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25"/>
      <c r="AD34" s="126"/>
      <c r="AE34" s="126"/>
      <c r="AF34" s="126"/>
      <c r="AG34" s="126"/>
      <c r="AH34" s="127"/>
    </row>
    <row r="35" spans="1:34" ht="12.75" customHeight="1">
      <c r="A35" s="88">
        <v>43991</v>
      </c>
      <c r="B35" s="3">
        <v>7</v>
      </c>
      <c r="C35" s="3">
        <v>5</v>
      </c>
      <c r="D35" s="33">
        <f t="shared" si="0"/>
        <v>148.63</v>
      </c>
      <c r="E35" s="36">
        <v>1</v>
      </c>
      <c r="F35" s="36">
        <v>3</v>
      </c>
      <c r="G35" s="33">
        <f t="shared" si="1"/>
        <v>25.049999999999997</v>
      </c>
      <c r="H35" s="3">
        <v>13</v>
      </c>
      <c r="I35" s="3">
        <v>10</v>
      </c>
      <c r="J35" s="33">
        <f>(H35*12+I35)*1.67</f>
        <v>277.21999999999997</v>
      </c>
      <c r="K35" s="2">
        <f t="shared" si="3"/>
        <v>173.68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25"/>
      <c r="AD35" s="126"/>
      <c r="AE35" s="126"/>
      <c r="AF35" s="126"/>
      <c r="AG35" s="126"/>
      <c r="AH35" s="127"/>
    </row>
    <row r="36" spans="1:34" ht="12.75" customHeight="1">
      <c r="A36" s="88">
        <v>43992</v>
      </c>
      <c r="B36" s="3">
        <v>7</v>
      </c>
      <c r="C36" s="3">
        <v>6</v>
      </c>
      <c r="D36" s="33">
        <f t="shared" si="0"/>
        <v>150.29999999999998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7</v>
      </c>
      <c r="J36" s="33">
        <f>(H36*12+I36)*1.67</f>
        <v>151.97</v>
      </c>
      <c r="K36" s="2">
        <f>D36+G36</f>
        <v>175.34999999999997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130</v>
      </c>
      <c r="X36" s="48"/>
      <c r="Y36" s="48"/>
      <c r="Z36" s="74"/>
      <c r="AA36" s="48">
        <v>1100</v>
      </c>
      <c r="AB36" s="48">
        <v>1400</v>
      </c>
      <c r="AC36" s="132"/>
      <c r="AD36" s="133"/>
      <c r="AE36" s="133"/>
      <c r="AF36" s="133"/>
      <c r="AG36" s="133"/>
      <c r="AH36" s="134"/>
    </row>
    <row r="37" spans="1:34" ht="12.75" customHeight="1">
      <c r="A37" s="88">
        <v>43993</v>
      </c>
      <c r="B37" s="3">
        <v>7</v>
      </c>
      <c r="C37" s="3">
        <v>6</v>
      </c>
      <c r="D37" s="33">
        <f t="shared" si="0"/>
        <v>150.29999999999998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11</v>
      </c>
      <c r="J37" s="33">
        <f t="shared" si="2"/>
        <v>158.65</v>
      </c>
      <c r="K37" s="2">
        <f t="shared" si="3"/>
        <v>175.34999999999997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32"/>
      <c r="AD37" s="133"/>
      <c r="AE37" s="133"/>
      <c r="AF37" s="133"/>
      <c r="AG37" s="133"/>
      <c r="AH37" s="134"/>
    </row>
    <row r="38" spans="1:34" ht="12.75" customHeight="1">
      <c r="A38" s="88">
        <v>43994</v>
      </c>
      <c r="B38" s="3">
        <v>7</v>
      </c>
      <c r="C38" s="3">
        <v>7</v>
      </c>
      <c r="D38" s="33">
        <f t="shared" si="0"/>
        <v>151.97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2</v>
      </c>
      <c r="J38" s="33">
        <f t="shared" si="2"/>
        <v>163.66</v>
      </c>
      <c r="K38" s="2">
        <f t="shared" si="3"/>
        <v>177.01999999999998</v>
      </c>
      <c r="L38" s="59">
        <v>1.67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25"/>
      <c r="AD38" s="126"/>
      <c r="AE38" s="126"/>
      <c r="AF38" s="126"/>
      <c r="AG38" s="126"/>
      <c r="AH38" s="127"/>
    </row>
    <row r="39" spans="1:34" ht="12.75" customHeight="1">
      <c r="A39" s="88">
        <v>43995</v>
      </c>
      <c r="B39" s="3">
        <v>7</v>
      </c>
      <c r="C39" s="3">
        <v>7</v>
      </c>
      <c r="D39" s="33">
        <f t="shared" si="0"/>
        <v>151.97</v>
      </c>
      <c r="E39" s="36">
        <v>1</v>
      </c>
      <c r="F39" s="36">
        <v>3</v>
      </c>
      <c r="G39" s="33">
        <f>(E39*12+F39)*1.67</f>
        <v>25.049999999999997</v>
      </c>
      <c r="H39" s="3">
        <v>8</v>
      </c>
      <c r="I39" s="3">
        <v>5</v>
      </c>
      <c r="J39" s="33">
        <f t="shared" si="2"/>
        <v>168.67</v>
      </c>
      <c r="K39" s="2">
        <f t="shared" si="3"/>
        <v>177.01999999999998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25"/>
      <c r="AD39" s="126"/>
      <c r="AE39" s="126"/>
      <c r="AF39" s="126"/>
      <c r="AG39" s="126"/>
      <c r="AH39" s="127"/>
    </row>
    <row r="40" spans="1:34" ht="12.75" customHeight="1">
      <c r="A40" s="88">
        <v>43996</v>
      </c>
      <c r="B40" s="3">
        <v>7</v>
      </c>
      <c r="C40" s="3">
        <v>8</v>
      </c>
      <c r="D40" s="33">
        <f t="shared" si="0"/>
        <v>153.63999999999999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8</v>
      </c>
      <c r="J40" s="33">
        <f t="shared" si="2"/>
        <v>173.68</v>
      </c>
      <c r="K40" s="2">
        <f>D40+G40</f>
        <v>178.69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25"/>
      <c r="AD40" s="126"/>
      <c r="AE40" s="126"/>
      <c r="AF40" s="126"/>
      <c r="AG40" s="126"/>
      <c r="AH40" s="127"/>
    </row>
    <row r="41" spans="1:34" ht="12.75" customHeight="1">
      <c r="A41" s="88">
        <v>43997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25"/>
      <c r="AD41" s="126"/>
      <c r="AE41" s="126"/>
      <c r="AF41" s="126"/>
      <c r="AG41" s="126"/>
      <c r="AH41" s="127"/>
    </row>
    <row r="42" spans="1:34" ht="12.75" customHeight="1">
      <c r="A42" s="88">
        <v>43998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25"/>
      <c r="AD42" s="126"/>
      <c r="AE42" s="126"/>
      <c r="AF42" s="126"/>
      <c r="AG42" s="126"/>
      <c r="AH42" s="127"/>
    </row>
    <row r="43" spans="1:34" ht="12.75" customHeight="1">
      <c r="A43" s="88">
        <v>43999</v>
      </c>
      <c r="B43" s="3"/>
      <c r="C43" s="3"/>
      <c r="D43" s="33">
        <f>(B43*12+C43)*1.67</f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25"/>
      <c r="AD43" s="126"/>
      <c r="AE43" s="126"/>
      <c r="AF43" s="126"/>
      <c r="AG43" s="126"/>
      <c r="AH43" s="127"/>
    </row>
    <row r="44" spans="1:34" ht="12.75" customHeight="1">
      <c r="A44" s="88">
        <v>44000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25"/>
      <c r="AD44" s="126"/>
      <c r="AE44" s="126"/>
      <c r="AF44" s="126"/>
      <c r="AG44" s="126"/>
      <c r="AH44" s="127"/>
    </row>
    <row r="45" spans="1:34" ht="12.75" customHeight="1">
      <c r="A45" s="88">
        <v>44001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25"/>
      <c r="AD45" s="126"/>
      <c r="AE45" s="126"/>
      <c r="AF45" s="126"/>
      <c r="AG45" s="126"/>
      <c r="AH45" s="127"/>
    </row>
    <row r="46" spans="1:34" ht="12.75" customHeight="1">
      <c r="A46" s="88">
        <v>44002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25"/>
      <c r="AD46" s="126"/>
      <c r="AE46" s="126"/>
      <c r="AF46" s="126"/>
      <c r="AG46" s="126"/>
      <c r="AH46" s="127"/>
    </row>
    <row r="47" spans="1:34" ht="12.75" customHeight="1">
      <c r="A47" s="88">
        <v>44003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25"/>
      <c r="AD47" s="126"/>
      <c r="AE47" s="126"/>
      <c r="AF47" s="126"/>
      <c r="AG47" s="126"/>
      <c r="AH47" s="127"/>
    </row>
    <row r="48" spans="1:34" ht="12.75" customHeight="1">
      <c r="A48" s="88">
        <v>44004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8"/>
      <c r="AD48" s="126"/>
      <c r="AE48" s="126"/>
      <c r="AF48" s="126"/>
      <c r="AG48" s="126"/>
      <c r="AH48" s="127"/>
    </row>
    <row r="49" spans="1:34" ht="12.75" customHeight="1">
      <c r="A49" s="88">
        <v>44005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25"/>
      <c r="AD49" s="126"/>
      <c r="AE49" s="126"/>
      <c r="AF49" s="126"/>
      <c r="AG49" s="126"/>
      <c r="AH49" s="127"/>
    </row>
    <row r="50" spans="1:34" ht="12.75" customHeight="1">
      <c r="A50" s="88">
        <v>44006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25"/>
      <c r="AD50" s="126"/>
      <c r="AE50" s="126"/>
      <c r="AF50" s="126"/>
      <c r="AG50" s="126"/>
      <c r="AH50" s="127"/>
    </row>
    <row r="51" spans="1:34" ht="12.75" customHeight="1">
      <c r="A51" s="88">
        <v>44007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25"/>
      <c r="AD51" s="126"/>
      <c r="AE51" s="126"/>
      <c r="AF51" s="126"/>
      <c r="AG51" s="126"/>
      <c r="AH51" s="127"/>
    </row>
    <row r="52" spans="1:34" ht="12.75" customHeight="1">
      <c r="A52" s="88">
        <v>44008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25"/>
      <c r="AD52" s="126"/>
      <c r="AE52" s="126"/>
      <c r="AF52" s="126"/>
      <c r="AG52" s="126"/>
      <c r="AH52" s="127"/>
    </row>
    <row r="53" spans="1:34" ht="12.75" customHeight="1">
      <c r="A53" s="88">
        <v>44009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25"/>
      <c r="AD53" s="126"/>
      <c r="AE53" s="126"/>
      <c r="AF53" s="126"/>
      <c r="AG53" s="126"/>
      <c r="AH53" s="127"/>
    </row>
    <row r="54" spans="1:34" ht="12.75" customHeight="1">
      <c r="A54" s="88">
        <v>44010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25"/>
      <c r="AD54" s="126"/>
      <c r="AE54" s="126"/>
      <c r="AF54" s="126"/>
      <c r="AG54" s="126"/>
      <c r="AH54" s="127"/>
    </row>
    <row r="55" spans="1:34" ht="12.75" customHeight="1">
      <c r="A55" s="88">
        <v>44011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25"/>
      <c r="AD55" s="126"/>
      <c r="AE55" s="126"/>
      <c r="AF55" s="126"/>
      <c r="AG55" s="126"/>
      <c r="AH55" s="127"/>
    </row>
    <row r="56" spans="1:34" ht="12.75" customHeight="1">
      <c r="A56" s="88">
        <v>44012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25"/>
      <c r="AD56" s="126"/>
      <c r="AE56" s="126"/>
      <c r="AF56" s="126"/>
      <c r="AG56" s="126"/>
      <c r="AH56" s="127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66.799999999999983</v>
      </c>
      <c r="N58" s="46">
        <f>SUM(N27:N57)</f>
        <v>280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861.38000000000011</v>
      </c>
      <c r="N60" s="45">
        <f>(N59+N58)</f>
        <v>6203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66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25" t="s">
        <v>84</v>
      </c>
      <c r="AD47" s="126"/>
      <c r="AE47" s="126"/>
      <c r="AF47" s="126"/>
      <c r="AG47" s="126"/>
      <c r="AH47" s="127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25"/>
      <c r="AD56" s="126"/>
      <c r="AE56" s="126"/>
      <c r="AF56" s="126"/>
      <c r="AG56" s="126"/>
      <c r="AH56" s="12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79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85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67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80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6" t="s">
        <v>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8"/>
      <c r="AH3" s="8"/>
    </row>
    <row r="4" spans="1:34" ht="12.75" customHeight="1">
      <c r="A4" s="179" t="s">
        <v>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1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82" t="s">
        <v>77</v>
      </c>
      <c r="C6" s="182"/>
      <c r="D6" s="182"/>
      <c r="E6" s="182"/>
      <c r="F6" s="182"/>
      <c r="G6" s="182"/>
      <c r="H6" s="182"/>
      <c r="I6" s="182"/>
      <c r="J6" s="8"/>
      <c r="K6" s="8" t="s">
        <v>4</v>
      </c>
      <c r="L6" s="23" t="s">
        <v>73</v>
      </c>
      <c r="M6" s="183"/>
      <c r="N6" s="183"/>
      <c r="O6" s="183"/>
      <c r="P6" s="23" t="s">
        <v>5</v>
      </c>
      <c r="Q6" s="23"/>
      <c r="R6" s="23"/>
      <c r="S6" s="23"/>
      <c r="T6" s="23"/>
      <c r="U6" s="184" t="s">
        <v>6</v>
      </c>
      <c r="V6" s="18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2" t="s">
        <v>7</v>
      </c>
      <c r="AB7" s="172"/>
      <c r="AC7" s="172"/>
      <c r="AD7" s="172"/>
      <c r="AE7" s="169"/>
      <c r="AF7" s="169"/>
      <c r="AG7" s="169"/>
      <c r="AH7" s="8"/>
    </row>
    <row r="8" spans="1:34" ht="12.75" customHeight="1">
      <c r="A8" s="8" t="s">
        <v>8</v>
      </c>
      <c r="B8" s="8"/>
      <c r="C8" s="175" t="s">
        <v>81</v>
      </c>
      <c r="D8" s="175"/>
      <c r="E8" s="175"/>
      <c r="F8" s="175"/>
      <c r="G8" s="8" t="s">
        <v>9</v>
      </c>
      <c r="H8" s="175">
        <v>2018</v>
      </c>
      <c r="I8" s="175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72" t="s">
        <v>12</v>
      </c>
      <c r="AB8" s="172"/>
      <c r="AC8" s="172"/>
      <c r="AD8" s="172"/>
      <c r="AE8" s="174"/>
      <c r="AF8" s="173"/>
      <c r="AG8" s="173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72" t="s">
        <v>14</v>
      </c>
      <c r="AB9" s="172"/>
      <c r="AC9" s="172"/>
      <c r="AD9" s="172"/>
      <c r="AE9" s="173"/>
      <c r="AF9" s="173"/>
      <c r="AG9" s="173"/>
      <c r="AH9" s="8"/>
    </row>
    <row r="10" spans="1:34" ht="12.75" customHeight="1">
      <c r="A10" s="8" t="s">
        <v>15</v>
      </c>
      <c r="B10" s="8"/>
      <c r="C10" s="136" t="s">
        <v>51</v>
      </c>
      <c r="D10" s="136"/>
      <c r="E10" s="136"/>
      <c r="F10" s="136"/>
      <c r="G10" s="136"/>
      <c r="H10" s="136"/>
      <c r="I10" s="136"/>
      <c r="J10" s="8"/>
      <c r="K10" s="65" t="s">
        <v>63</v>
      </c>
      <c r="L10" s="40"/>
      <c r="M10" s="40"/>
      <c r="N10" s="169"/>
      <c r="O10" s="169"/>
      <c r="P10" s="40" t="s">
        <v>16</v>
      </c>
      <c r="Q10" s="170"/>
      <c r="R10" s="171"/>
      <c r="S10" s="171"/>
      <c r="T10" s="171"/>
      <c r="U10" s="171"/>
      <c r="V10" s="171"/>
      <c r="W10" s="8"/>
      <c r="X10" s="8"/>
      <c r="Y10" s="8"/>
      <c r="Z10" s="10" t="s">
        <v>17</v>
      </c>
      <c r="AA10" s="172" t="s">
        <v>18</v>
      </c>
      <c r="AB10" s="172"/>
      <c r="AC10" s="172"/>
      <c r="AD10" s="172"/>
      <c r="AE10" s="173"/>
      <c r="AF10" s="173"/>
      <c r="AG10" s="173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45" t="s">
        <v>19</v>
      </c>
      <c r="AB11" s="145"/>
      <c r="AC11" s="145"/>
      <c r="AD11" s="145"/>
      <c r="AE11" s="174"/>
      <c r="AF11" s="173"/>
      <c r="AG11" s="173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20</v>
      </c>
      <c r="C14" s="152"/>
      <c r="D14" s="152"/>
      <c r="E14" s="152"/>
      <c r="F14" s="152"/>
      <c r="G14" s="152"/>
      <c r="H14" s="152"/>
      <c r="I14" s="152"/>
      <c r="J14" s="153"/>
      <c r="K14" s="17" t="s">
        <v>21</v>
      </c>
      <c r="L14" s="157" t="s">
        <v>22</v>
      </c>
      <c r="M14" s="157"/>
      <c r="N14" s="157"/>
      <c r="O14" s="158" t="s">
        <v>23</v>
      </c>
      <c r="P14" s="159"/>
      <c r="Q14" s="159"/>
      <c r="R14" s="159"/>
      <c r="S14" s="159"/>
      <c r="T14" s="159"/>
      <c r="U14" s="160"/>
      <c r="V14" s="164" t="s">
        <v>24</v>
      </c>
      <c r="W14" s="165"/>
      <c r="X14" s="50"/>
      <c r="Y14" s="166" t="s">
        <v>54</v>
      </c>
      <c r="Z14" s="167"/>
      <c r="AA14" s="168" t="s">
        <v>25</v>
      </c>
      <c r="AB14" s="168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35" t="s">
        <v>53</v>
      </c>
      <c r="C17" s="136"/>
      <c r="D17" s="136"/>
      <c r="E17" s="135" t="s">
        <v>53</v>
      </c>
      <c r="F17" s="136"/>
      <c r="G17" s="137"/>
      <c r="H17" s="136" t="s">
        <v>52</v>
      </c>
      <c r="I17" s="136"/>
      <c r="J17" s="136"/>
      <c r="K17" s="19" t="s">
        <v>27</v>
      </c>
      <c r="L17" s="38"/>
      <c r="M17" s="38"/>
      <c r="N17" s="38"/>
      <c r="O17" s="38"/>
      <c r="P17" s="38"/>
      <c r="Q17" s="138" t="s">
        <v>60</v>
      </c>
      <c r="R17" s="139"/>
      <c r="S17" s="138" t="s">
        <v>61</v>
      </c>
      <c r="T17" s="139"/>
      <c r="U17" s="38"/>
      <c r="V17" s="38"/>
      <c r="W17" s="38"/>
      <c r="X17" s="38"/>
      <c r="Y17" s="38"/>
      <c r="Z17" s="38"/>
      <c r="AA17" s="38"/>
      <c r="AB17" s="38"/>
      <c r="AC17" s="144" t="s">
        <v>28</v>
      </c>
      <c r="AD17" s="145"/>
      <c r="AE17" s="145"/>
      <c r="AF17" s="145"/>
      <c r="AG17" s="145"/>
      <c r="AH17" s="14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40"/>
      <c r="R18" s="141"/>
      <c r="S18" s="140"/>
      <c r="T18" s="141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35" t="s">
        <v>71</v>
      </c>
      <c r="C19" s="136"/>
      <c r="D19" s="136"/>
      <c r="E19" s="135" t="s">
        <v>71</v>
      </c>
      <c r="F19" s="136"/>
      <c r="G19" s="137"/>
      <c r="H19" s="147" t="s">
        <v>72</v>
      </c>
      <c r="I19" s="136"/>
      <c r="J19" s="136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40"/>
      <c r="R19" s="141"/>
      <c r="S19" s="140"/>
      <c r="T19" s="141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8" t="s">
        <v>47</v>
      </c>
      <c r="AD19" s="149"/>
      <c r="AE19" s="149"/>
      <c r="AF19" s="149"/>
      <c r="AG19" s="149"/>
      <c r="AH19" s="15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40"/>
      <c r="R20" s="141"/>
      <c r="S20" s="140"/>
      <c r="T20" s="141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40"/>
      <c r="R21" s="141"/>
      <c r="S21" s="140"/>
      <c r="T21" s="141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40"/>
      <c r="R22" s="141"/>
      <c r="S22" s="140"/>
      <c r="T22" s="141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2"/>
      <c r="R23" s="143"/>
      <c r="S23" s="142"/>
      <c r="T23" s="143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25"/>
      <c r="AD27" s="126"/>
      <c r="AE27" s="126"/>
      <c r="AF27" s="126"/>
      <c r="AG27" s="126"/>
      <c r="AH27" s="127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25"/>
      <c r="AD28" s="126"/>
      <c r="AE28" s="126"/>
      <c r="AF28" s="126"/>
      <c r="AG28" s="126"/>
      <c r="AH28" s="127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25"/>
      <c r="AD29" s="126"/>
      <c r="AE29" s="126"/>
      <c r="AF29" s="126"/>
      <c r="AG29" s="126"/>
      <c r="AH29" s="127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9"/>
      <c r="AD30" s="130"/>
      <c r="AE30" s="130"/>
      <c r="AF30" s="130"/>
      <c r="AG30" s="130"/>
      <c r="AH30" s="131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9"/>
      <c r="AD31" s="130"/>
      <c r="AE31" s="130"/>
      <c r="AF31" s="130"/>
      <c r="AG31" s="130"/>
      <c r="AH31" s="131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9"/>
      <c r="AD32" s="130"/>
      <c r="AE32" s="130"/>
      <c r="AF32" s="130"/>
      <c r="AG32" s="130"/>
      <c r="AH32" s="131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9"/>
      <c r="AD33" s="130"/>
      <c r="AE33" s="130"/>
      <c r="AF33" s="130"/>
      <c r="AG33" s="130"/>
      <c r="AH33" s="131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25"/>
      <c r="AD34" s="126"/>
      <c r="AE34" s="126"/>
      <c r="AF34" s="126"/>
      <c r="AG34" s="126"/>
      <c r="AH34" s="127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25"/>
      <c r="AD35" s="126"/>
      <c r="AE35" s="126"/>
      <c r="AF35" s="126"/>
      <c r="AG35" s="126"/>
      <c r="AH35" s="127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32"/>
      <c r="AD36" s="133"/>
      <c r="AE36" s="133"/>
      <c r="AF36" s="133"/>
      <c r="AG36" s="133"/>
      <c r="AH36" s="134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32"/>
      <c r="AD37" s="133"/>
      <c r="AE37" s="133"/>
      <c r="AF37" s="133"/>
      <c r="AG37" s="133"/>
      <c r="AH37" s="134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25"/>
      <c r="AD38" s="126"/>
      <c r="AE38" s="126"/>
      <c r="AF38" s="126"/>
      <c r="AG38" s="126"/>
      <c r="AH38" s="127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25"/>
      <c r="AD39" s="126"/>
      <c r="AE39" s="126"/>
      <c r="AF39" s="126"/>
      <c r="AG39" s="126"/>
      <c r="AH39" s="127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25"/>
      <c r="AD40" s="126"/>
      <c r="AE40" s="126"/>
      <c r="AF40" s="126"/>
      <c r="AG40" s="126"/>
      <c r="AH40" s="127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25"/>
      <c r="AD41" s="126"/>
      <c r="AE41" s="126"/>
      <c r="AF41" s="126"/>
      <c r="AG41" s="126"/>
      <c r="AH41" s="127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25"/>
      <c r="AD42" s="126"/>
      <c r="AE42" s="126"/>
      <c r="AF42" s="126"/>
      <c r="AG42" s="126"/>
      <c r="AH42" s="127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25"/>
      <c r="AD43" s="126"/>
      <c r="AE43" s="126"/>
      <c r="AF43" s="126"/>
      <c r="AG43" s="126"/>
      <c r="AH43" s="127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25"/>
      <c r="AD44" s="126"/>
      <c r="AE44" s="126"/>
      <c r="AF44" s="126"/>
      <c r="AG44" s="126"/>
      <c r="AH44" s="127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25"/>
      <c r="AD45" s="126"/>
      <c r="AE45" s="126"/>
      <c r="AF45" s="126"/>
      <c r="AG45" s="126"/>
      <c r="AH45" s="127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25"/>
      <c r="AD46" s="126"/>
      <c r="AE46" s="126"/>
      <c r="AF46" s="126"/>
      <c r="AG46" s="126"/>
      <c r="AH46" s="127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25"/>
      <c r="AD47" s="126"/>
      <c r="AE47" s="126"/>
      <c r="AF47" s="126"/>
      <c r="AG47" s="126"/>
      <c r="AH47" s="127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8"/>
      <c r="AD48" s="126"/>
      <c r="AE48" s="126"/>
      <c r="AF48" s="126"/>
      <c r="AG48" s="126"/>
      <c r="AH48" s="127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25"/>
      <c r="AD49" s="126"/>
      <c r="AE49" s="126"/>
      <c r="AF49" s="126"/>
      <c r="AG49" s="126"/>
      <c r="AH49" s="127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25"/>
      <c r="AD50" s="126"/>
      <c r="AE50" s="126"/>
      <c r="AF50" s="126"/>
      <c r="AG50" s="126"/>
      <c r="AH50" s="127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25"/>
      <c r="AD51" s="126"/>
      <c r="AE51" s="126"/>
      <c r="AF51" s="126"/>
      <c r="AG51" s="126"/>
      <c r="AH51" s="127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25"/>
      <c r="AD52" s="126"/>
      <c r="AE52" s="126"/>
      <c r="AF52" s="126"/>
      <c r="AG52" s="126"/>
      <c r="AH52" s="127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25"/>
      <c r="AD53" s="126"/>
      <c r="AE53" s="126"/>
      <c r="AF53" s="126"/>
      <c r="AG53" s="126"/>
      <c r="AH53" s="127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25"/>
      <c r="AD54" s="126"/>
      <c r="AE54" s="126"/>
      <c r="AF54" s="126"/>
      <c r="AG54" s="126"/>
      <c r="AH54" s="127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25"/>
      <c r="AD55" s="126"/>
      <c r="AE55" s="126"/>
      <c r="AF55" s="126"/>
      <c r="AG55" s="126"/>
      <c r="AH55" s="127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25"/>
      <c r="AD56" s="126"/>
      <c r="AE56" s="126"/>
      <c r="AF56" s="126"/>
      <c r="AG56" s="126"/>
      <c r="AH56" s="127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25"/>
      <c r="AD57" s="126"/>
      <c r="AE57" s="126"/>
      <c r="AF57" s="126"/>
      <c r="AG57" s="126"/>
      <c r="AH57" s="127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2020-08-03T21:00:22Z</dcterms:modified>
</cp:coreProperties>
</file>