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 firstSheet="3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<sst xmlns="http://schemas.openxmlformats.org/spreadsheetml/2006/main" count="1214" uniqueCount="103">
  <si>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</si>
  <si>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</si>
  <si>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</si>
  <si>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</si>
  <si>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</si>
  <si>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</si>
  <si>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</si>
  <si>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</si>
  <si>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</si>
  <si>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</si>
  <si>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</si>
  <si>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</si>
  <si>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</si>
  <si>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</si>
  <si>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</si>
  <si>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</si>
  <si>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</si>
  <si>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</si>
  <si>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</si>
  <si>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</si>
  <si>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</si>
  <si>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</si>
  <si>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</si>
  <si>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</si>
  <si>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</si>
  <si>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</si>
  <si>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</si>
  <si>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</si>
  <si>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</si>
  <si>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</si>
  <si>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</si>
  <si>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</si>
  <si>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</si>
  <si>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</si>
  <si>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</si>
  <si>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</si>
  <si>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</si>
  <si>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</si>
  <si>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</si>
  <si>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</si>
  <si>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</si>
  <si>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</si>
  <si>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</si>
  <si>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</si>
  <si>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</si>
  <si>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</si>
  <si>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</si>
  <si>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</si>
  <si>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</si>
  <si>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</si>
  <si>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</si>
  <si>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</si>
  <si>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</si>
  <si>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</si>
  <si>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</si>
  <si>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</si>
  <si>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</si>
  <si>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</si>
  <si>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</si>
  <si>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</si>
  <si>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</si>
  <si>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</si>
  <si>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</si>
  <si>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</si>
  <si>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</si>
  <si>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</si>
  <si>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</si>
  <si>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</si>
  <si>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</si>
  <si>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</si>
  <si>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</si>
  <si>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</si>
  <si>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</si>
  <si>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</si>
  <si>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</si>
  <si>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august</t>
  </si>
  <si>
    <t>montgomery</t>
  </si>
  <si>
    <t>billy lee</t>
  </si>
  <si>
    <t>45556-1</t>
  </si>
  <si>
    <t>haul 100 bbls salt water</t>
  </si>
  <si>
    <t>keystone mills 3-w</t>
  </si>
  <si>
    <t>b.lee</t>
  </si>
  <si>
    <t>keystone mills 3 w</t>
  </si>
  <si>
    <t>b,lee</t>
  </si>
  <si>
    <t>keystone mill 3-w</t>
  </si>
  <si>
    <t>compressor down restart</t>
  </si>
  <si>
    <t>pm compressor</t>
  </si>
  <si>
    <t>february</t>
  </si>
  <si>
    <t>haul 1 load of water</t>
  </si>
  <si>
    <t>pull tank bottom</t>
  </si>
  <si>
    <t>compressor down, restart</t>
  </si>
  <si>
    <t>32</t>
  </si>
  <si>
    <t>keystyone mills 3-w</t>
  </si>
  <si>
    <t>compressor down for 9 hours, replace head</t>
  </si>
  <si>
    <t xml:space="preserve">well stoped making oi for a short </t>
  </si>
  <si>
    <t>montromery</t>
  </si>
  <si>
    <t>haul 120 water</t>
  </si>
  <si>
    <t>compressor down  call mechanic</t>
  </si>
  <si>
    <t>change out water pump on compressor</t>
  </si>
  <si>
    <t xml:space="preserve">compressor down, restart, </t>
  </si>
  <si>
    <t>compressor down call mech</t>
  </si>
  <si>
    <t>compressor down restart, call mech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</si>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</sst>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" fontId="15" fillId="2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topLeftCell="A35" zoomScaleNormal="100" workbookViewId="0">
      <selection activeCell="C58" sqref="C58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75</v>
      </c>
      <c r="D8" s="343"/>
      <c r="E8" s="343"/>
      <c r="F8" s="343"/>
      <c r="G8" s="6" t="s">
        <v>9</v>
      </c>
      <c r="H8" s="343">
        <v>2018</v>
      </c>
      <c r="I8" s="343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customHeight="1">
      <c r="A20" s="30"/>
      <c r="B20" s="27"/>
      <c r="C20" s="6" t="s">
        <v>78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3</v>
      </c>
      <c r="C27" s="46">
        <v>9</v>
      </c>
      <c r="D27" s="47">
        <v>75.47</v>
      </c>
      <c r="E27" s="48"/>
      <c r="F27" s="48"/>
      <c r="G27" s="47"/>
      <c r="H27" s="48">
        <v>1</v>
      </c>
      <c r="I27" s="48">
        <v>7</v>
      </c>
      <c r="J27" s="49"/>
      <c r="K27" s="49"/>
      <c r="L27" s="50">
        <v>1</v>
      </c>
      <c r="M27" s="51">
        <v>10</v>
      </c>
      <c r="N27" s="52">
        <v>239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300</v>
      </c>
      <c r="AB27" s="52">
        <v>0</v>
      </c>
      <c r="AC27" s="361"/>
      <c r="AD27" s="361"/>
      <c r="AE27" s="361"/>
      <c r="AF27" s="361"/>
      <c r="AG27" s="361"/>
      <c r="AH27" s="36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3</v>
      </c>
      <c r="C28" s="57">
        <v>10</v>
      </c>
      <c r="D28" s="58">
        <v>77.14</v>
      </c>
      <c r="E28" s="57"/>
      <c r="F28" s="59"/>
      <c r="G28" s="47"/>
      <c r="H28" s="57">
        <v>2</v>
      </c>
      <c r="I28" s="57">
        <v>2</v>
      </c>
      <c r="J28" s="49"/>
      <c r="K28" s="49"/>
      <c r="L28" s="50">
        <v>1</v>
      </c>
      <c r="M28" s="51">
        <v>10</v>
      </c>
      <c r="N28" s="52">
        <v>234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300</v>
      </c>
      <c r="AB28" s="60">
        <v>0</v>
      </c>
      <c r="AC28" s="361"/>
      <c r="AD28" s="361"/>
      <c r="AE28" s="361"/>
      <c r="AF28" s="361"/>
      <c r="AG28" s="361"/>
      <c r="AH28" s="36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3</v>
      </c>
      <c r="C29" s="64">
        <v>10</v>
      </c>
      <c r="D29" s="65">
        <v>77.14</v>
      </c>
      <c r="E29" s="63"/>
      <c r="F29" s="63"/>
      <c r="G29" s="66"/>
      <c r="H29" s="63">
        <v>2</v>
      </c>
      <c r="I29" s="63">
        <v>8</v>
      </c>
      <c r="J29" s="67"/>
      <c r="K29" s="67"/>
      <c r="L29" s="68">
        <v>0</v>
      </c>
      <c r="M29" s="69">
        <v>10</v>
      </c>
      <c r="N29" s="70">
        <v>240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300</v>
      </c>
      <c r="AB29" s="72">
        <v>0</v>
      </c>
      <c r="AC29" s="362"/>
      <c r="AD29" s="362"/>
      <c r="AE29" s="362"/>
      <c r="AF29" s="362"/>
      <c r="AG29" s="362"/>
      <c r="AH29" s="3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3</v>
      </c>
      <c r="C30" s="59">
        <v>10</v>
      </c>
      <c r="D30" s="58">
        <v>77.14</v>
      </c>
      <c r="E30" s="57"/>
      <c r="F30" s="57"/>
      <c r="G30" s="47"/>
      <c r="H30" s="57">
        <v>2</v>
      </c>
      <c r="I30" s="57">
        <v>11</v>
      </c>
      <c r="J30" s="49"/>
      <c r="K30" s="49"/>
      <c r="L30" s="50">
        <v>0</v>
      </c>
      <c r="M30" s="51">
        <v>8</v>
      </c>
      <c r="N30" s="52">
        <v>236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300</v>
      </c>
      <c r="AB30" s="60">
        <v>0</v>
      </c>
      <c r="AC30" s="361"/>
      <c r="AD30" s="361"/>
      <c r="AE30" s="361"/>
      <c r="AF30" s="361"/>
      <c r="AG30" s="361"/>
      <c r="AH30" s="36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3</v>
      </c>
      <c r="C31" s="64">
        <v>11</v>
      </c>
      <c r="D31" s="65">
        <v>78.81</v>
      </c>
      <c r="E31" s="63"/>
      <c r="F31" s="63"/>
      <c r="G31" s="66"/>
      <c r="H31" s="63">
        <v>3</v>
      </c>
      <c r="I31" s="63">
        <v>1</v>
      </c>
      <c r="J31" s="67"/>
      <c r="K31" s="67"/>
      <c r="L31" s="68">
        <v>1</v>
      </c>
      <c r="M31" s="69">
        <v>5</v>
      </c>
      <c r="N31" s="70">
        <v>235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300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3</v>
      </c>
      <c r="C32" s="59">
        <v>11</v>
      </c>
      <c r="D32" s="58">
        <v>78.81</v>
      </c>
      <c r="E32" s="57"/>
      <c r="F32" s="57"/>
      <c r="G32" s="47"/>
      <c r="H32" s="57">
        <v>3</v>
      </c>
      <c r="I32" s="57">
        <v>5</v>
      </c>
      <c r="J32" s="49"/>
      <c r="K32" s="49"/>
      <c r="L32" s="50">
        <v>0</v>
      </c>
      <c r="M32" s="51">
        <v>7</v>
      </c>
      <c r="N32" s="52">
        <v>235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280</v>
      </c>
      <c r="AB32" s="60">
        <v>0</v>
      </c>
      <c r="AC32" s="361"/>
      <c r="AD32" s="361"/>
      <c r="AE32" s="361"/>
      <c r="AF32" s="361"/>
      <c r="AG32" s="361"/>
      <c r="AH32" s="36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4</v>
      </c>
      <c r="C33" s="59">
        <v>0</v>
      </c>
      <c r="D33" s="58">
        <v>80.48</v>
      </c>
      <c r="E33" s="57"/>
      <c r="F33" s="57"/>
      <c r="G33" s="47"/>
      <c r="H33" s="57">
        <v>3</v>
      </c>
      <c r="I33" s="57">
        <v>9</v>
      </c>
      <c r="J33" s="49"/>
      <c r="K33" s="49"/>
      <c r="L33" s="50">
        <v>1</v>
      </c>
      <c r="M33" s="51">
        <v>7</v>
      </c>
      <c r="N33" s="52">
        <v>237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280</v>
      </c>
      <c r="AB33" s="60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4</v>
      </c>
      <c r="C34" s="59">
        <v>1</v>
      </c>
      <c r="D34" s="58">
        <v>82.15</v>
      </c>
      <c r="E34" s="57"/>
      <c r="F34" s="57"/>
      <c r="G34" s="47"/>
      <c r="H34" s="57">
        <v>4</v>
      </c>
      <c r="I34" s="57">
        <v>1</v>
      </c>
      <c r="J34" s="49"/>
      <c r="K34" s="49"/>
      <c r="L34" s="50">
        <v>1</v>
      </c>
      <c r="M34" s="51">
        <v>8</v>
      </c>
      <c r="N34" s="52">
        <v>238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280</v>
      </c>
      <c r="AB34" s="60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4</v>
      </c>
      <c r="C35" s="59">
        <v>2</v>
      </c>
      <c r="D35" s="58">
        <v>83.82</v>
      </c>
      <c r="E35" s="57"/>
      <c r="F35" s="57"/>
      <c r="G35" s="47"/>
      <c r="H35" s="57">
        <v>4</v>
      </c>
      <c r="I35" s="57">
        <v>5</v>
      </c>
      <c r="J35" s="49"/>
      <c r="K35" s="49"/>
      <c r="L35" s="50">
        <v>1</v>
      </c>
      <c r="M35" s="51">
        <v>6</v>
      </c>
      <c r="N35" s="52">
        <v>235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280</v>
      </c>
      <c r="AB35" s="60">
        <v>0</v>
      </c>
      <c r="AC35" s="363"/>
      <c r="AD35" s="363"/>
      <c r="AE35" s="363"/>
      <c r="AF35" s="363"/>
      <c r="AG35" s="363"/>
      <c r="AH35" s="363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4</v>
      </c>
      <c r="C36" s="59">
        <v>3</v>
      </c>
      <c r="D36" s="58">
        <v>85.5</v>
      </c>
      <c r="E36" s="57"/>
      <c r="F36" s="57"/>
      <c r="G36" s="47"/>
      <c r="H36" s="57">
        <v>4</v>
      </c>
      <c r="I36" s="57">
        <v>9</v>
      </c>
      <c r="J36" s="49"/>
      <c r="K36" s="49"/>
      <c r="L36" s="50">
        <v>1</v>
      </c>
      <c r="M36" s="51">
        <v>6</v>
      </c>
      <c r="N36" s="52">
        <v>240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280</v>
      </c>
      <c r="AB36" s="60">
        <v>0</v>
      </c>
      <c r="AC36" s="363"/>
      <c r="AD36" s="363"/>
      <c r="AE36" s="363"/>
      <c r="AF36" s="363"/>
      <c r="AG36" s="363"/>
      <c r="AH36" s="36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4</v>
      </c>
      <c r="C37" s="59">
        <v>3</v>
      </c>
      <c r="D37" s="58">
        <v>85.5</v>
      </c>
      <c r="E37" s="57"/>
      <c r="F37" s="57"/>
      <c r="G37" s="47"/>
      <c r="H37" s="57">
        <v>5</v>
      </c>
      <c r="I37" s="57">
        <v>0</v>
      </c>
      <c r="J37" s="49"/>
      <c r="K37" s="49"/>
      <c r="L37" s="50">
        <v>0</v>
      </c>
      <c r="M37" s="51">
        <v>8</v>
      </c>
      <c r="N37" s="52">
        <v>241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280</v>
      </c>
      <c r="AB37" s="60">
        <v>0</v>
      </c>
      <c r="AC37" s="363"/>
      <c r="AD37" s="363"/>
      <c r="AE37" s="363"/>
      <c r="AF37" s="363"/>
      <c r="AG37" s="363"/>
      <c r="AH37" s="36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4</v>
      </c>
      <c r="C38" s="59">
        <v>4</v>
      </c>
      <c r="D38" s="58">
        <v>87.17</v>
      </c>
      <c r="E38" s="57"/>
      <c r="F38" s="57"/>
      <c r="G38" s="47"/>
      <c r="H38" s="57">
        <v>5</v>
      </c>
      <c r="I38" s="57">
        <v>4</v>
      </c>
      <c r="J38" s="49"/>
      <c r="K38" s="49"/>
      <c r="L38" s="50">
        <v>1</v>
      </c>
      <c r="M38" s="51">
        <v>8</v>
      </c>
      <c r="N38" s="52">
        <v>236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280</v>
      </c>
      <c r="AB38" s="60">
        <v>0</v>
      </c>
      <c r="AC38" s="363"/>
      <c r="AD38" s="363"/>
      <c r="AE38" s="363"/>
      <c r="AF38" s="363"/>
      <c r="AG38" s="363"/>
      <c r="AH38" s="363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4</v>
      </c>
      <c r="C39" s="59">
        <v>5</v>
      </c>
      <c r="D39" s="58">
        <v>88.84</v>
      </c>
      <c r="E39" s="57"/>
      <c r="F39" s="57"/>
      <c r="G39" s="47"/>
      <c r="H39" s="57">
        <v>5</v>
      </c>
      <c r="I39" s="57">
        <v>8</v>
      </c>
      <c r="J39" s="49"/>
      <c r="K39" s="49"/>
      <c r="L39" s="50">
        <v>1</v>
      </c>
      <c r="M39" s="51">
        <v>6</v>
      </c>
      <c r="N39" s="52">
        <v>236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280</v>
      </c>
      <c r="AB39" s="60">
        <v>0</v>
      </c>
      <c r="AC39" s="363"/>
      <c r="AD39" s="363"/>
      <c r="AE39" s="363"/>
      <c r="AF39" s="363"/>
      <c r="AG39" s="363"/>
      <c r="AH39" s="36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4</v>
      </c>
      <c r="C40" s="59">
        <v>5</v>
      </c>
      <c r="D40" s="58">
        <v>88.84</v>
      </c>
      <c r="E40" s="57"/>
      <c r="F40" s="57"/>
      <c r="G40" s="47"/>
      <c r="H40" s="57">
        <v>6</v>
      </c>
      <c r="I40" s="57">
        <v>0</v>
      </c>
      <c r="J40" s="49"/>
      <c r="K40" s="49"/>
      <c r="L40" s="50">
        <v>0</v>
      </c>
      <c r="M40" s="51">
        <v>8</v>
      </c>
      <c r="N40" s="52">
        <v>230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280</v>
      </c>
      <c r="AB40" s="60">
        <v>0</v>
      </c>
      <c r="AC40" s="363"/>
      <c r="AD40" s="363"/>
      <c r="AE40" s="363"/>
      <c r="AF40" s="363"/>
      <c r="AG40" s="363"/>
      <c r="AH40" s="36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4</v>
      </c>
      <c r="C41" s="63">
        <v>6</v>
      </c>
      <c r="D41" s="65">
        <v>90.51</v>
      </c>
      <c r="E41" s="63"/>
      <c r="F41" s="63"/>
      <c r="G41" s="66"/>
      <c r="H41" s="63">
        <v>6</v>
      </c>
      <c r="I41" s="63">
        <v>4</v>
      </c>
      <c r="J41" s="67"/>
      <c r="K41" s="67"/>
      <c r="L41" s="68">
        <v>1</v>
      </c>
      <c r="M41" s="69">
        <v>6</v>
      </c>
      <c r="N41" s="70">
        <v>232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280</v>
      </c>
      <c r="AB41" s="72">
        <v>0</v>
      </c>
      <c r="AC41" s="364"/>
      <c r="AD41" s="364"/>
      <c r="AE41" s="364"/>
      <c r="AF41" s="364"/>
      <c r="AG41" s="364"/>
      <c r="AH41" s="36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4</v>
      </c>
      <c r="C42" s="63">
        <v>7</v>
      </c>
      <c r="D42" s="65">
        <v>92.18</v>
      </c>
      <c r="E42" s="63"/>
      <c r="F42" s="63"/>
      <c r="G42" s="66"/>
      <c r="H42" s="63">
        <v>6</v>
      </c>
      <c r="I42" s="63">
        <v>7</v>
      </c>
      <c r="J42" s="67"/>
      <c r="K42" s="67"/>
      <c r="L42" s="68">
        <v>1</v>
      </c>
      <c r="M42" s="69">
        <v>6</v>
      </c>
      <c r="N42" s="70">
        <v>233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280</v>
      </c>
      <c r="AB42" s="72">
        <v>0</v>
      </c>
      <c r="AC42" s="364"/>
      <c r="AD42" s="364"/>
      <c r="AE42" s="364"/>
      <c r="AF42" s="364"/>
      <c r="AG42" s="364"/>
      <c r="AH42" s="364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4</v>
      </c>
      <c r="C43" s="57">
        <v>8</v>
      </c>
      <c r="D43" s="58">
        <v>93.86</v>
      </c>
      <c r="E43" s="57"/>
      <c r="F43" s="57"/>
      <c r="G43" s="47"/>
      <c r="H43" s="57">
        <v>6</v>
      </c>
      <c r="I43" s="57">
        <v>10</v>
      </c>
      <c r="J43" s="49"/>
      <c r="K43" s="49"/>
      <c r="L43" s="50">
        <v>1</v>
      </c>
      <c r="M43" s="51">
        <v>6</v>
      </c>
      <c r="N43" s="52">
        <v>237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32</v>
      </c>
      <c r="Z43" s="61"/>
      <c r="AA43" s="60">
        <v>280</v>
      </c>
      <c r="AB43" s="60">
        <v>0</v>
      </c>
      <c r="AC43" s="363"/>
      <c r="AD43" s="363"/>
      <c r="AE43" s="363"/>
      <c r="AF43" s="363"/>
      <c r="AG43" s="363"/>
      <c r="AH43" s="3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4</v>
      </c>
      <c r="C44" s="57">
        <v>8</v>
      </c>
      <c r="D44" s="58">
        <v>93.86</v>
      </c>
      <c r="E44" s="57"/>
      <c r="F44" s="57"/>
      <c r="G44" s="47"/>
      <c r="H44" s="57">
        <v>7</v>
      </c>
      <c r="I44" s="57">
        <v>3</v>
      </c>
      <c r="J44" s="49"/>
      <c r="K44" s="49"/>
      <c r="L44" s="50">
        <v>0</v>
      </c>
      <c r="M44" s="51">
        <v>6</v>
      </c>
      <c r="N44" s="52">
        <v>238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280</v>
      </c>
      <c r="AB44" s="60">
        <v>0</v>
      </c>
      <c r="AC44" s="363"/>
      <c r="AD44" s="363"/>
      <c r="AE44" s="363"/>
      <c r="AF44" s="363"/>
      <c r="AG44" s="363"/>
      <c r="AH44" s="3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4</v>
      </c>
      <c r="C45" s="63">
        <v>9</v>
      </c>
      <c r="D45" s="65">
        <v>95.53</v>
      </c>
      <c r="E45" s="63"/>
      <c r="F45" s="63"/>
      <c r="G45" s="66"/>
      <c r="H45" s="63">
        <v>2</v>
      </c>
      <c r="I45" s="63">
        <v>2</v>
      </c>
      <c r="J45" s="67"/>
      <c r="K45" s="67"/>
      <c r="L45" s="68">
        <v>1</v>
      </c>
      <c r="M45" s="69">
        <v>6</v>
      </c>
      <c r="N45" s="70">
        <v>236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270</v>
      </c>
      <c r="AB45" s="72">
        <v>0</v>
      </c>
      <c r="AC45" s="364" t="s">
        <v>79</v>
      </c>
      <c r="AD45" s="364"/>
      <c r="AE45" s="364"/>
      <c r="AF45" s="364"/>
      <c r="AG45" s="364"/>
      <c r="AH45" s="36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4</v>
      </c>
      <c r="C46" s="63">
        <v>10</v>
      </c>
      <c r="D46" s="65">
        <v>97.2</v>
      </c>
      <c r="E46" s="63"/>
      <c r="F46" s="63"/>
      <c r="G46" s="66"/>
      <c r="H46" s="63">
        <v>2</v>
      </c>
      <c r="I46" s="63">
        <v>6</v>
      </c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280</v>
      </c>
      <c r="AB46" s="72">
        <v>0</v>
      </c>
      <c r="AC46" s="364"/>
      <c r="AD46" s="364"/>
      <c r="AE46" s="364"/>
      <c r="AF46" s="364"/>
      <c r="AG46" s="364"/>
      <c r="AH46" s="36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4</v>
      </c>
      <c r="C47" s="57">
        <v>11</v>
      </c>
      <c r="D47" s="58">
        <v>98.87</v>
      </c>
      <c r="E47" s="57"/>
      <c r="F47" s="57"/>
      <c r="G47" s="47"/>
      <c r="H47" s="57">
        <v>2</v>
      </c>
      <c r="I47" s="57">
        <v>11</v>
      </c>
      <c r="J47" s="49"/>
      <c r="K47" s="49"/>
      <c r="L47" s="50">
        <v>1</v>
      </c>
      <c r="M47" s="51">
        <v>8</v>
      </c>
      <c r="N47" s="52">
        <v>237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280</v>
      </c>
      <c r="AB47" s="60">
        <v>0</v>
      </c>
      <c r="AC47" s="363"/>
      <c r="AD47" s="363"/>
      <c r="AE47" s="363"/>
      <c r="AF47" s="363"/>
      <c r="AG47" s="363"/>
      <c r="AH47" s="363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5</v>
      </c>
      <c r="C48" s="57">
        <v>0</v>
      </c>
      <c r="D48" s="58">
        <v>100.54</v>
      </c>
      <c r="E48" s="57"/>
      <c r="F48" s="57"/>
      <c r="G48" s="47"/>
      <c r="H48" s="57">
        <v>3</v>
      </c>
      <c r="I48" s="57">
        <v>5</v>
      </c>
      <c r="J48" s="49"/>
      <c r="K48" s="49"/>
      <c r="L48" s="50">
        <v>1</v>
      </c>
      <c r="M48" s="51">
        <v>10</v>
      </c>
      <c r="N48" s="52">
        <v>242</v>
      </c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>
        <v>32</v>
      </c>
      <c r="Z48" s="61"/>
      <c r="AA48" s="60">
        <v>280</v>
      </c>
      <c r="AB48" s="60">
        <v>0</v>
      </c>
      <c r="AC48" s="363"/>
      <c r="AD48" s="363"/>
      <c r="AE48" s="363"/>
      <c r="AF48" s="363"/>
      <c r="AG48" s="363"/>
      <c r="AH48" s="3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5</v>
      </c>
      <c r="C49" s="63">
        <v>0</v>
      </c>
      <c r="D49" s="65">
        <v>100.54</v>
      </c>
      <c r="E49" s="63"/>
      <c r="F49" s="63"/>
      <c r="G49" s="66"/>
      <c r="H49" s="63">
        <v>3</v>
      </c>
      <c r="I49" s="63">
        <v>10</v>
      </c>
      <c r="J49" s="67"/>
      <c r="K49" s="67"/>
      <c r="L49" s="68">
        <v>0</v>
      </c>
      <c r="M49" s="69">
        <v>8</v>
      </c>
      <c r="N49" s="70">
        <v>243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280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5</v>
      </c>
      <c r="C50" s="57">
        <v>1</v>
      </c>
      <c r="D50" s="58">
        <v>102.21</v>
      </c>
      <c r="E50" s="57"/>
      <c r="F50" s="57"/>
      <c r="G50" s="47"/>
      <c r="H50" s="57">
        <v>4</v>
      </c>
      <c r="I50" s="57">
        <v>4</v>
      </c>
      <c r="J50" s="49"/>
      <c r="K50" s="49"/>
      <c r="L50" s="50">
        <v>1</v>
      </c>
      <c r="M50" s="51">
        <v>8</v>
      </c>
      <c r="N50" s="52">
        <v>246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280</v>
      </c>
      <c r="AB50" s="60">
        <v>0</v>
      </c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5</v>
      </c>
      <c r="C51" s="79">
        <v>1</v>
      </c>
      <c r="D51" s="80">
        <v>102.21</v>
      </c>
      <c r="E51" s="79"/>
      <c r="F51" s="79"/>
      <c r="G51" s="81"/>
      <c r="H51" s="79">
        <v>4</v>
      </c>
      <c r="I51" s="79">
        <v>8</v>
      </c>
      <c r="J51" s="82"/>
      <c r="K51" s="82"/>
      <c r="L51" s="83">
        <v>0</v>
      </c>
      <c r="M51" s="84">
        <v>6</v>
      </c>
      <c r="N51" s="85">
        <v>241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280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5</v>
      </c>
      <c r="C52" s="79">
        <v>2</v>
      </c>
      <c r="D52" s="80">
        <v>103.89</v>
      </c>
      <c r="E52" s="79"/>
      <c r="F52" s="79"/>
      <c r="G52" s="81"/>
      <c r="H52" s="79">
        <v>5</v>
      </c>
      <c r="I52" s="79">
        <v>0</v>
      </c>
      <c r="J52" s="82"/>
      <c r="K52" s="82"/>
      <c r="L52" s="83">
        <v>1</v>
      </c>
      <c r="M52" s="84">
        <v>8</v>
      </c>
      <c r="N52" s="85">
        <v>241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280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5</v>
      </c>
      <c r="C53" s="57">
        <v>2</v>
      </c>
      <c r="D53" s="58">
        <v>103.89</v>
      </c>
      <c r="E53" s="57"/>
      <c r="F53" s="57"/>
      <c r="G53" s="47"/>
      <c r="H53" s="57">
        <v>5</v>
      </c>
      <c r="I53" s="57">
        <v>6</v>
      </c>
      <c r="J53" s="49"/>
      <c r="K53" s="49"/>
      <c r="L53" s="50">
        <v>0</v>
      </c>
      <c r="M53" s="51">
        <v>8</v>
      </c>
      <c r="N53" s="52">
        <v>237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280</v>
      </c>
      <c r="AB53" s="60">
        <v>0</v>
      </c>
      <c r="AC53" s="363"/>
      <c r="AD53" s="363"/>
      <c r="AE53" s="363"/>
      <c r="AF53" s="363"/>
      <c r="AG53" s="363"/>
      <c r="AH53" s="363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5</v>
      </c>
      <c r="C54" s="79">
        <v>3</v>
      </c>
      <c r="D54" s="80">
        <v>105.56</v>
      </c>
      <c r="E54" s="79"/>
      <c r="F54" s="79"/>
      <c r="G54" s="81"/>
      <c r="H54" s="79">
        <v>5</v>
      </c>
      <c r="I54" s="79">
        <v>10</v>
      </c>
      <c r="J54" s="82"/>
      <c r="K54" s="82"/>
      <c r="L54" s="83">
        <v>1</v>
      </c>
      <c r="M54" s="84">
        <v>7</v>
      </c>
      <c r="N54" s="85">
        <v>246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280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5</v>
      </c>
      <c r="C55" s="79">
        <v>4</v>
      </c>
      <c r="D55" s="80">
        <v>107.23</v>
      </c>
      <c r="E55" s="79"/>
      <c r="F55" s="89"/>
      <c r="G55" s="81"/>
      <c r="H55" s="79">
        <v>6</v>
      </c>
      <c r="I55" s="79">
        <v>3</v>
      </c>
      <c r="J55" s="82"/>
      <c r="K55" s="82"/>
      <c r="L55" s="83">
        <v>1</v>
      </c>
      <c r="M55" s="84">
        <v>8</v>
      </c>
      <c r="N55" s="85">
        <v>242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270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5</v>
      </c>
      <c r="C56" s="92">
        <v>5</v>
      </c>
      <c r="D56" s="58">
        <v>108.91</v>
      </c>
      <c r="E56" s="57"/>
      <c r="F56" s="57"/>
      <c r="G56" s="47"/>
      <c r="H56" s="57">
        <v>6</v>
      </c>
      <c r="I56" s="57">
        <v>7</v>
      </c>
      <c r="J56" s="49"/>
      <c r="K56" s="49"/>
      <c r="L56" s="50">
        <v>1</v>
      </c>
      <c r="M56" s="51">
        <v>6</v>
      </c>
      <c r="N56" s="52">
        <v>239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280</v>
      </c>
      <c r="AB56" s="93">
        <v>0</v>
      </c>
      <c r="AC56" s="365"/>
      <c r="AD56" s="365"/>
      <c r="AE56" s="365"/>
      <c r="AF56" s="365"/>
      <c r="AG56" s="365"/>
      <c r="AH56" s="36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5</v>
      </c>
      <c r="C57" s="96">
        <v>6</v>
      </c>
      <c r="D57" s="58">
        <v>110.58</v>
      </c>
      <c r="E57" s="96"/>
      <c r="F57" s="96"/>
      <c r="G57" s="47"/>
      <c r="H57" s="96">
        <v>6</v>
      </c>
      <c r="I57" s="96">
        <v>10</v>
      </c>
      <c r="J57" s="49"/>
      <c r="K57" s="49"/>
      <c r="L57" s="50">
        <v>0</v>
      </c>
      <c r="M57" s="51">
        <v>8</v>
      </c>
      <c r="N57" s="97">
        <v>239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300</v>
      </c>
      <c r="AB57" s="97">
        <v>0</v>
      </c>
      <c r="AC57" s="365"/>
      <c r="AD57" s="365"/>
      <c r="AE57" s="365"/>
      <c r="AF57" s="365"/>
      <c r="AG57" s="365"/>
      <c r="AH57" s="365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21</v>
      </c>
      <c r="M58" s="101">
        <f>SUM(M27:M57)</f>
        <v>230</v>
      </c>
      <c r="N58" s="102">
        <f>SUM(N27:N57)</f>
        <v>7378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10074</v>
      </c>
      <c r="O10" s="347"/>
      <c r="P10" s="12" t="s">
        <v>18</v>
      </c>
      <c r="Q10" s="348">
        <v>182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91</v>
      </c>
      <c r="AA27" s="111">
        <v>140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91</v>
      </c>
      <c r="AA28" s="117">
        <v>140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91</v>
      </c>
      <c r="AA29" s="117">
        <v>140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91</v>
      </c>
      <c r="AA30" s="117">
        <v>140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91</v>
      </c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91</v>
      </c>
      <c r="AA32" s="117">
        <v>120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91</v>
      </c>
      <c r="AA33" s="117">
        <v>120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91</v>
      </c>
      <c r="AA34" s="117">
        <v>120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91</v>
      </c>
      <c r="AA35" s="117">
        <v>120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91</v>
      </c>
      <c r="AA36" s="117">
        <v>120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91</v>
      </c>
      <c r="AA37" s="117">
        <v>120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91</v>
      </c>
      <c r="AA38" s="117">
        <v>120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91</v>
      </c>
      <c r="AA39" s="86">
        <v>120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91</v>
      </c>
      <c r="AA40" s="117">
        <v>120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91</v>
      </c>
      <c r="AA41" s="117">
        <v>120</v>
      </c>
      <c r="AB41" s="117">
        <v>0</v>
      </c>
      <c r="AC41" s="371" t="s">
        <v>98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91</v>
      </c>
      <c r="AA42" s="117">
        <v>120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91</v>
      </c>
      <c r="AA43" s="117">
        <v>120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91</v>
      </c>
      <c r="AA44" s="117">
        <v>120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91</v>
      </c>
      <c r="AA45" s="117">
        <v>120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91</v>
      </c>
      <c r="AA46" s="117">
        <v>120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91</v>
      </c>
      <c r="AA47" s="117">
        <v>120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91</v>
      </c>
      <c r="AA48" s="117">
        <v>120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91</v>
      </c>
      <c r="AA49" s="117">
        <v>120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91</v>
      </c>
      <c r="AA50" s="117">
        <v>120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91</v>
      </c>
      <c r="AA51" s="117">
        <v>120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91</v>
      </c>
      <c r="AA52" s="117">
        <v>120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91</v>
      </c>
      <c r="AA53" s="117">
        <v>120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91</v>
      </c>
      <c r="AA54" s="117">
        <v>120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91</v>
      </c>
      <c r="AA55" s="117">
        <v>120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91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91</v>
      </c>
      <c r="AA57" s="144">
        <v>120</v>
      </c>
      <c r="AB57" s="117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8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83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9741</v>
      </c>
      <c r="O10" s="347"/>
      <c r="P10" s="12" t="s">
        <v>18</v>
      </c>
      <c r="Q10" s="348">
        <v>155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35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6"/>
      <c r="AD36" s="366"/>
      <c r="AE36" s="366"/>
      <c r="AF36" s="366"/>
      <c r="AG36" s="366"/>
      <c r="AH36" s="366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6"/>
      <c r="AD38" s="366"/>
      <c r="AE38" s="366"/>
      <c r="AF38" s="366"/>
      <c r="AG38" s="366"/>
      <c r="AH38" s="366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6"/>
      <c r="AD41" s="366"/>
      <c r="AE41" s="366"/>
      <c r="AF41" s="366"/>
      <c r="AG41" s="366"/>
      <c r="AH41" s="366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6"/>
      <c r="AD42" s="366"/>
      <c r="AE42" s="366"/>
      <c r="AF42" s="366"/>
      <c r="AG42" s="366"/>
      <c r="AH42" s="366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6"/>
      <c r="AD46" s="366"/>
      <c r="AE46" s="366"/>
      <c r="AF46" s="366"/>
      <c r="AG46" s="366"/>
      <c r="AH46" s="366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abSelected="1" topLeftCell="A6" zoomScale="115" zoomScaleNormal="115" workbookViewId="0">
      <selection activeCell="A6" sqref="A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102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11831</v>
      </c>
      <c r="O10" s="347"/>
      <c r="P10" s="12" t="s">
        <v>18</v>
      </c>
      <c r="Q10" s="348">
        <v>180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8</v>
      </c>
      <c r="C27" s="105">
        <v>6</v>
      </c>
      <c r="D27" s="106">
        <v>170.34</v>
      </c>
      <c r="E27" s="107"/>
      <c r="F27" s="107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349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8</v>
      </c>
      <c r="C28" s="129">
        <v>6</v>
      </c>
      <c r="D28" s="116">
        <v>170.34</v>
      </c>
      <c r="E28" s="129"/>
      <c r="F28" s="130"/>
      <c r="G28" s="106"/>
      <c r="H28" s="129"/>
      <c r="I28" s="129"/>
      <c r="J28" s="108"/>
      <c r="K28" s="108"/>
      <c r="L28" s="109">
        <v>0</v>
      </c>
      <c r="M28" s="110">
        <v>6</v>
      </c>
      <c r="N28" s="111">
        <v>309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8</v>
      </c>
      <c r="C29" s="130">
        <v>7</v>
      </c>
      <c r="D29" s="116">
        <v>172.01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1">
        <v>329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8</v>
      </c>
      <c r="C30" s="130">
        <v>7</v>
      </c>
      <c r="D30" s="116">
        <v>172.01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1">
        <v>338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8</v>
      </c>
      <c r="D31" s="65">
        <v>173.68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361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100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8</v>
      </c>
      <c r="C32" s="130">
        <v>8</v>
      </c>
      <c r="D32" s="116">
        <v>173.68</v>
      </c>
      <c r="E32" s="129"/>
      <c r="F32" s="129"/>
      <c r="G32" s="106"/>
      <c r="H32" s="129"/>
      <c r="I32" s="129"/>
      <c r="J32" s="108"/>
      <c r="K32" s="108"/>
      <c r="L32" s="109">
        <v>0</v>
      </c>
      <c r="M32" s="110">
        <v>6</v>
      </c>
      <c r="N32" s="111">
        <v>357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8</v>
      </c>
      <c r="C33" s="64">
        <v>9</v>
      </c>
      <c r="D33" s="65">
        <v>175.35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364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100</v>
      </c>
      <c r="AB33" s="72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8</v>
      </c>
      <c r="C34" s="64">
        <v>9</v>
      </c>
      <c r="D34" s="65">
        <v>175.35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357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100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8</v>
      </c>
      <c r="C35" s="130">
        <v>10</v>
      </c>
      <c r="D35" s="116">
        <v>177.01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338</v>
      </c>
      <c r="O35" s="117"/>
      <c r="P35" s="117"/>
      <c r="Q35" s="117"/>
      <c r="R35" s="117"/>
      <c r="S35" s="117"/>
      <c r="T35" s="117"/>
      <c r="U35" s="117"/>
      <c r="V35" s="117"/>
      <c r="W35" s="117">
        <v>100</v>
      </c>
      <c r="X35" s="117"/>
      <c r="Y35" s="117">
        <v>32</v>
      </c>
      <c r="Z35" s="151"/>
      <c r="AA35" s="117">
        <v>100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8</v>
      </c>
      <c r="C36" s="130">
        <v>11</v>
      </c>
      <c r="D36" s="116">
        <v>178.68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354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100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9</v>
      </c>
      <c r="C37" s="130">
        <v>0</v>
      </c>
      <c r="D37" s="116">
        <v>180.35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308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9</v>
      </c>
      <c r="C38" s="130">
        <v>1</v>
      </c>
      <c r="D38" s="116">
        <v>182.02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289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100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9</v>
      </c>
      <c r="C39" s="130">
        <v>2</v>
      </c>
      <c r="D39" s="116">
        <v>183.69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5</v>
      </c>
      <c r="N39" s="111">
        <v>273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300</v>
      </c>
      <c r="AB39" s="117">
        <v>0</v>
      </c>
      <c r="AC39" s="371" t="s">
        <v>99</v>
      </c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9</v>
      </c>
      <c r="C40" s="130">
        <v>3</v>
      </c>
      <c r="D40" s="116">
        <v>185.36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2</v>
      </c>
      <c r="N40" s="111">
        <v>97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9</v>
      </c>
      <c r="C41" s="129">
        <v>4</v>
      </c>
      <c r="D41" s="116">
        <v>187.02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5</v>
      </c>
      <c r="N41" s="111">
        <v>242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600</v>
      </c>
      <c r="AB41" s="117">
        <v>0</v>
      </c>
      <c r="AC41" s="371" t="s">
        <v>100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9</v>
      </c>
      <c r="C42" s="129">
        <v>5</v>
      </c>
      <c r="D42" s="116">
        <v>188.69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291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100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9</v>
      </c>
      <c r="C43" s="129">
        <v>6</v>
      </c>
      <c r="D43" s="116">
        <v>190.36</v>
      </c>
      <c r="E43" s="129"/>
      <c r="F43" s="129"/>
      <c r="G43" s="106"/>
      <c r="H43" s="129"/>
      <c r="I43" s="129"/>
      <c r="J43" s="108"/>
      <c r="K43" s="108"/>
      <c r="L43" s="109">
        <v>1</v>
      </c>
      <c r="M43" s="110">
        <v>6</v>
      </c>
      <c r="N43" s="111">
        <v>293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192.03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282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9</v>
      </c>
      <c r="C45" s="129">
        <v>8</v>
      </c>
      <c r="D45" s="116">
        <v>193.7</v>
      </c>
      <c r="E45" s="129"/>
      <c r="F45" s="129"/>
      <c r="G45" s="106"/>
      <c r="H45" s="129"/>
      <c r="I45" s="129"/>
      <c r="J45" s="108"/>
      <c r="K45" s="108"/>
      <c r="L45" s="109">
        <v>1</v>
      </c>
      <c r="M45" s="110">
        <v>6</v>
      </c>
      <c r="N45" s="111">
        <v>291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9</v>
      </c>
      <c r="C46" s="129">
        <v>9</v>
      </c>
      <c r="D46" s="116">
        <v>195.36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2798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100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9</v>
      </c>
      <c r="C47" s="129">
        <v>10</v>
      </c>
      <c r="D47" s="116">
        <v>215.38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276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9</v>
      </c>
      <c r="C48" s="129">
        <v>11</v>
      </c>
      <c r="D48" s="116">
        <v>235.4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288</v>
      </c>
      <c r="O48" s="117"/>
      <c r="P48" s="117"/>
      <c r="Q48" s="117"/>
      <c r="R48" s="117"/>
      <c r="S48" s="117"/>
      <c r="T48" s="117"/>
      <c r="U48" s="117"/>
      <c r="V48" s="117"/>
      <c r="W48" s="117">
        <v>130</v>
      </c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26.77</v>
      </c>
      <c r="E49" s="63"/>
      <c r="F49" s="63"/>
      <c r="G49" s="66"/>
      <c r="H49" s="63"/>
      <c r="I49" s="63"/>
      <c r="J49" s="67"/>
      <c r="K49" s="67"/>
      <c r="L49" s="68">
        <v>0</v>
      </c>
      <c r="M49" s="69">
        <v>6</v>
      </c>
      <c r="N49" s="70">
        <v>295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100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26.77</v>
      </c>
      <c r="E50" s="63"/>
      <c r="F50" s="63"/>
      <c r="G50" s="66"/>
      <c r="H50" s="63"/>
      <c r="I50" s="63"/>
      <c r="J50" s="67"/>
      <c r="K50" s="67"/>
      <c r="L50" s="68">
        <v>0</v>
      </c>
      <c r="M50" s="69">
        <v>6</v>
      </c>
      <c r="N50" s="70">
        <v>316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100</v>
      </c>
      <c r="AB50" s="72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5</v>
      </c>
      <c r="D51" s="116">
        <v>28.45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326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6</v>
      </c>
      <c r="D52" s="116">
        <v>30.12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243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450</v>
      </c>
      <c r="AB52" s="117">
        <v>0</v>
      </c>
      <c r="AC52" s="371" t="s">
        <v>101</v>
      </c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6</v>
      </c>
      <c r="D53" s="116">
        <v>30.12</v>
      </c>
      <c r="E53" s="129"/>
      <c r="F53" s="129"/>
      <c r="G53" s="106"/>
      <c r="H53" s="129"/>
      <c r="I53" s="129"/>
      <c r="J53" s="108"/>
      <c r="K53" s="108"/>
      <c r="L53" s="109">
        <v>0</v>
      </c>
      <c r="M53" s="110">
        <v>6</v>
      </c>
      <c r="N53" s="111">
        <v>264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1</v>
      </c>
      <c r="C54" s="129">
        <v>7</v>
      </c>
      <c r="D54" s="116">
        <v>31.79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11">
        <v>289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100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7</v>
      </c>
      <c r="D55" s="116">
        <v>31.79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6</v>
      </c>
      <c r="N55" s="111">
        <v>294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8</v>
      </c>
      <c r="D56" s="116">
        <v>33.46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295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100</v>
      </c>
      <c r="AB56" s="158">
        <v>0</v>
      </c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9</v>
      </c>
      <c r="D57" s="116">
        <v>35.14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325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100</v>
      </c>
      <c r="AB57" s="144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22</v>
      </c>
      <c r="M58" s="101"/>
      <c r="N58" s="102">
        <f>SUM(N27:N57)</f>
        <v>11831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15" zoomScale="115" zoomScaleNormal="115" workbookViewId="0"/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/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7"/>
      <c r="AF7" s="347"/>
      <c r="AG7" s="347"/>
      <c r="AH7" s="6"/>
    </row>
    <row r="8" spans="1:34" ht="12.75" customHeight="1">
      <c r="A8" s="6" t="s">
        <v>8</v>
      </c>
      <c r="B8" s="6"/>
      <c r="C8" s="343" t="s">
        <v>87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67"/>
      <c r="AF8" s="367"/>
      <c r="AG8" s="36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68"/>
      <c r="AF9" s="368"/>
      <c r="AG9" s="36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68"/>
      <c r="AF10" s="368"/>
      <c r="AG10" s="36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67"/>
      <c r="AF11" s="367"/>
      <c r="AG11" s="36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1</v>
      </c>
      <c r="D27" s="106">
        <v>141.97999999999999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343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>
        <v>320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3" si="0">A27+1</f>
        <v>3</v>
      </c>
      <c r="B28" s="105">
        <v>7</v>
      </c>
      <c r="C28" s="105">
        <v>2</v>
      </c>
      <c r="D28" s="116">
        <v>143.65</v>
      </c>
      <c r="E28" s="107"/>
      <c r="F28" s="107"/>
      <c r="G28" s="106"/>
      <c r="H28" s="107"/>
      <c r="I28" s="107"/>
      <c r="J28" s="108"/>
      <c r="K28" s="108"/>
      <c r="L28" s="109">
        <v>1</v>
      </c>
      <c r="M28" s="110">
        <v>6</v>
      </c>
      <c r="N28" s="117">
        <v>295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>
        <v>320</v>
      </c>
      <c r="AB28" s="111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05">
        <v>7</v>
      </c>
      <c r="C29" s="105">
        <v>3</v>
      </c>
      <c r="D29" s="116">
        <v>145.32</v>
      </c>
      <c r="E29" s="107"/>
      <c r="F29" s="107"/>
      <c r="G29" s="106"/>
      <c r="H29" s="107"/>
      <c r="I29" s="107"/>
      <c r="J29" s="108"/>
      <c r="K29" s="108"/>
      <c r="L29" s="109">
        <v>1</v>
      </c>
      <c r="M29" s="110">
        <v>6</v>
      </c>
      <c r="N29" s="117">
        <v>276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>
        <v>320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78">
        <f t="shared" si="0"/>
        <v>5</v>
      </c>
      <c r="B30" s="121">
        <v>7</v>
      </c>
      <c r="C30" s="121">
        <v>4</v>
      </c>
      <c r="D30" s="80">
        <v>146.99</v>
      </c>
      <c r="E30" s="122"/>
      <c r="F30" s="122"/>
      <c r="G30" s="81"/>
      <c r="H30" s="122"/>
      <c r="I30" s="122"/>
      <c r="J30" s="82"/>
      <c r="K30" s="82"/>
      <c r="L30" s="83">
        <v>1</v>
      </c>
      <c r="M30" s="84">
        <v>6</v>
      </c>
      <c r="N30" s="86">
        <v>275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>
        <v>320</v>
      </c>
      <c r="AB30" s="85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05">
        <v>7</v>
      </c>
      <c r="C31" s="105">
        <v>5</v>
      </c>
      <c r="D31" s="116">
        <v>148.66</v>
      </c>
      <c r="E31" s="107"/>
      <c r="F31" s="107"/>
      <c r="G31" s="106"/>
      <c r="H31" s="107"/>
      <c r="I31" s="107"/>
      <c r="J31" s="108"/>
      <c r="K31" s="108"/>
      <c r="L31" s="109">
        <v>1</v>
      </c>
      <c r="M31" s="110">
        <v>8</v>
      </c>
      <c r="N31" s="117">
        <v>270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>
        <v>320</v>
      </c>
      <c r="AB31" s="111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78">
        <f t="shared" si="0"/>
        <v>7</v>
      </c>
      <c r="B32" s="121">
        <v>7</v>
      </c>
      <c r="C32" s="121">
        <v>6</v>
      </c>
      <c r="D32" s="80">
        <v>150.32</v>
      </c>
      <c r="E32" s="122"/>
      <c r="F32" s="122"/>
      <c r="G32" s="81"/>
      <c r="H32" s="122"/>
      <c r="I32" s="122"/>
      <c r="J32" s="82"/>
      <c r="K32" s="82"/>
      <c r="L32" s="83">
        <v>1</v>
      </c>
      <c r="M32" s="84">
        <v>6</v>
      </c>
      <c r="N32" s="86">
        <v>300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>
        <v>320</v>
      </c>
      <c r="AB32" s="85">
        <v>0</v>
      </c>
      <c r="AC32" s="366"/>
      <c r="AD32" s="366"/>
      <c r="AE32" s="366"/>
      <c r="AF32" s="366"/>
      <c r="AG32" s="366"/>
      <c r="AH32" s="366"/>
      <c r="AI32" s="55"/>
      <c r="AJ32" s="55"/>
    </row>
    <row r="33" spans="1:36" ht="12.75" customHeight="1">
      <c r="A33" s="78">
        <f t="shared" si="0"/>
        <v>8</v>
      </c>
      <c r="B33" s="121">
        <v>7</v>
      </c>
      <c r="C33" s="121">
        <v>7</v>
      </c>
      <c r="D33" s="80">
        <v>151.99</v>
      </c>
      <c r="E33" s="122"/>
      <c r="F33" s="122"/>
      <c r="G33" s="81"/>
      <c r="H33" s="122"/>
      <c r="I33" s="122"/>
      <c r="J33" s="82"/>
      <c r="K33" s="82"/>
      <c r="L33" s="83">
        <v>1</v>
      </c>
      <c r="M33" s="84">
        <v>6</v>
      </c>
      <c r="N33" s="86">
        <v>314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>
        <v>320</v>
      </c>
      <c r="AB33" s="85">
        <v>0</v>
      </c>
      <c r="AC33" s="366"/>
      <c r="AD33" s="366"/>
      <c r="AE33" s="366"/>
      <c r="AF33" s="366"/>
      <c r="AG33" s="366"/>
      <c r="AH33" s="366"/>
      <c r="AI33" s="55"/>
      <c r="AJ33" s="55"/>
    </row>
    <row r="34" spans="1:36" ht="12.75" customHeight="1">
      <c r="A34" s="115">
        <f t="shared" si="0"/>
        <v>9</v>
      </c>
      <c r="B34" s="105">
        <v>7</v>
      </c>
      <c r="C34" s="105">
        <v>8</v>
      </c>
      <c r="D34" s="116">
        <v>153.66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302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>
        <v>310</v>
      </c>
      <c r="AB34" s="111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05">
        <v>7</v>
      </c>
      <c r="C35" s="105">
        <v>9</v>
      </c>
      <c r="D35" s="116">
        <v>155.33000000000001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330</v>
      </c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>
        <v>32</v>
      </c>
      <c r="Z35" s="114"/>
      <c r="AA35" s="111">
        <v>320</v>
      </c>
      <c r="AB35" s="111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05">
        <v>7</v>
      </c>
      <c r="C36" s="105">
        <v>10</v>
      </c>
      <c r="D36" s="116">
        <v>157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316</v>
      </c>
      <c r="O36" s="118"/>
      <c r="P36" s="117"/>
      <c r="Q36" s="118"/>
      <c r="R36" s="118"/>
      <c r="S36" s="118"/>
      <c r="T36" s="118"/>
      <c r="U36" s="118"/>
      <c r="V36" s="118"/>
      <c r="W36" s="118">
        <v>130</v>
      </c>
      <c r="X36" s="126"/>
      <c r="Y36" s="111">
        <v>32</v>
      </c>
      <c r="Z36" s="114"/>
      <c r="AA36" s="111">
        <v>320</v>
      </c>
      <c r="AB36" s="111">
        <v>0</v>
      </c>
      <c r="AC36" s="371" t="s">
        <v>88</v>
      </c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05">
        <v>7</v>
      </c>
      <c r="C37" s="105">
        <v>11</v>
      </c>
      <c r="D37" s="116">
        <v>158.66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336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>
        <v>320</v>
      </c>
      <c r="AB37" s="118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05">
        <v>8</v>
      </c>
      <c r="C38" s="105">
        <v>0</v>
      </c>
      <c r="D38" s="116">
        <v>160.33000000000001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294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>
        <v>320</v>
      </c>
      <c r="AB38" s="118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05">
        <v>8</v>
      </c>
      <c r="C39" s="105">
        <v>0</v>
      </c>
      <c r="D39" s="116">
        <v>160.33000000000001</v>
      </c>
      <c r="E39" s="107"/>
      <c r="F39" s="107"/>
      <c r="G39" s="106"/>
      <c r="H39" s="107"/>
      <c r="I39" s="107"/>
      <c r="J39" s="108"/>
      <c r="K39" s="108"/>
      <c r="L39" s="109">
        <v>0</v>
      </c>
      <c r="M39" s="110">
        <v>5</v>
      </c>
      <c r="N39" s="126">
        <v>298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>
        <v>300</v>
      </c>
      <c r="AB39" s="118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05">
        <v>8</v>
      </c>
      <c r="C40" s="105">
        <v>1</v>
      </c>
      <c r="D40" s="116">
        <v>162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288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>
        <v>300</v>
      </c>
      <c r="AB40" s="118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05">
        <v>8</v>
      </c>
      <c r="C41" s="105">
        <v>2</v>
      </c>
      <c r="D41" s="116">
        <v>163.66999999999999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282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>
        <v>300</v>
      </c>
      <c r="AB41" s="118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05">
        <v>8</v>
      </c>
      <c r="C42" s="105">
        <v>3</v>
      </c>
      <c r="D42" s="116">
        <v>165.34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334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>
        <v>300</v>
      </c>
      <c r="AB42" s="118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05">
        <v>8</v>
      </c>
      <c r="C43" s="105">
        <v>4</v>
      </c>
      <c r="D43" s="116">
        <v>167.01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238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>
        <v>520</v>
      </c>
      <c r="AB43" s="118">
        <v>0</v>
      </c>
      <c r="AC43" s="371" t="s">
        <v>85</v>
      </c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05">
        <v>8</v>
      </c>
      <c r="C44" s="105">
        <v>5</v>
      </c>
      <c r="D44" s="116">
        <v>168.67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356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>
        <v>300</v>
      </c>
      <c r="AB44" s="118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05">
        <v>8</v>
      </c>
      <c r="C45" s="105">
        <v>6</v>
      </c>
      <c r="D45" s="116">
        <v>170.34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329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>
        <v>300</v>
      </c>
      <c r="AB45" s="118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05">
        <v>8</v>
      </c>
      <c r="C46" s="105">
        <v>7</v>
      </c>
      <c r="D46" s="116">
        <v>172.01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326</v>
      </c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>
        <v>32</v>
      </c>
      <c r="Z46" s="127"/>
      <c r="AA46" s="118">
        <v>300</v>
      </c>
      <c r="AB46" s="118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05">
        <v>8</v>
      </c>
      <c r="C47" s="105">
        <v>8</v>
      </c>
      <c r="D47" s="116">
        <v>173.68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290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>
        <v>300</v>
      </c>
      <c r="AB47" s="118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8</v>
      </c>
      <c r="C48" s="130">
        <v>9</v>
      </c>
      <c r="D48" s="116">
        <v>175.35599999999999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321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>
        <v>300</v>
      </c>
      <c r="AB48" s="118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8</v>
      </c>
      <c r="C49" s="130">
        <v>10</v>
      </c>
      <c r="D49" s="116">
        <v>177.01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350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>
        <v>300</v>
      </c>
      <c r="AB49" s="118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78">
        <f t="shared" si="0"/>
        <v>25</v>
      </c>
      <c r="B50" s="79">
        <v>8</v>
      </c>
      <c r="C50" s="89">
        <v>11</v>
      </c>
      <c r="D50" s="80">
        <v>178.68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354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>
        <v>300</v>
      </c>
      <c r="AB50" s="123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129">
        <v>9</v>
      </c>
      <c r="C51" s="130">
        <v>0</v>
      </c>
      <c r="D51" s="116">
        <v>180.35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348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>
        <v>300</v>
      </c>
      <c r="AB51" s="118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129">
        <v>9</v>
      </c>
      <c r="C52" s="130">
        <v>1</v>
      </c>
      <c r="D52" s="116">
        <v>182.02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313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>
        <v>300</v>
      </c>
      <c r="AB52" s="118">
        <v>0</v>
      </c>
      <c r="AC52" s="371"/>
      <c r="AD52" s="371"/>
      <c r="AE52" s="371"/>
      <c r="AF52" s="371"/>
      <c r="AG52" s="371"/>
      <c r="AH52" s="371"/>
      <c r="AI52" s="55"/>
      <c r="AJ52" s="55"/>
    </row>
    <row r="53" spans="1:36" ht="12.75" customHeight="1">
      <c r="A53" s="78">
        <f t="shared" si="0"/>
        <v>28</v>
      </c>
      <c r="B53" s="79">
        <v>9</v>
      </c>
      <c r="C53" s="89">
        <v>2</v>
      </c>
      <c r="D53" s="80">
        <v>183.69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366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>
        <v>300</v>
      </c>
      <c r="AB53" s="123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v>1</v>
      </c>
      <c r="B54" s="129">
        <v>9</v>
      </c>
      <c r="C54" s="130">
        <v>3</v>
      </c>
      <c r="D54" s="116">
        <v>185.36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349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>
        <v>300</v>
      </c>
      <c r="AB54" s="118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/>
      <c r="B55" s="129"/>
      <c r="C55" s="130"/>
      <c r="D55" s="116"/>
      <c r="E55" s="129"/>
      <c r="F55" s="129"/>
      <c r="G55" s="106"/>
      <c r="H55" s="129"/>
      <c r="I55" s="129"/>
      <c r="J55" s="108"/>
      <c r="K55" s="108"/>
      <c r="L55" s="109"/>
      <c r="M55" s="110"/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171</v>
      </c>
      <c r="N58" s="102">
        <f>SUM(N27:N57)</f>
        <v>8793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130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K1" zoomScale="115" zoomScaleNormal="115" workbookViewId="0">
      <selection activeCell="F49" sqref="F4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9</v>
      </c>
      <c r="C27" s="146">
        <v>4</v>
      </c>
      <c r="D27" s="106">
        <v>187.02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324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300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9</v>
      </c>
      <c r="C28" s="148">
        <v>5</v>
      </c>
      <c r="D28" s="80">
        <v>188.69</v>
      </c>
      <c r="E28" s="79"/>
      <c r="F28" s="79"/>
      <c r="G28" s="81"/>
      <c r="H28" s="79"/>
      <c r="I28" s="79"/>
      <c r="J28" s="82"/>
      <c r="K28" s="82"/>
      <c r="L28" s="83">
        <v>1</v>
      </c>
      <c r="M28" s="84">
        <v>6</v>
      </c>
      <c r="N28" s="86">
        <v>317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300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9</v>
      </c>
      <c r="C29" s="146">
        <v>6</v>
      </c>
      <c r="D29" s="116">
        <v>190.36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335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300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9</v>
      </c>
      <c r="C30" s="146">
        <v>7</v>
      </c>
      <c r="D30" s="116">
        <v>192.03</v>
      </c>
      <c r="E30" s="129"/>
      <c r="F30" s="129"/>
      <c r="G30" s="106"/>
      <c r="H30" s="129"/>
      <c r="I30" s="129"/>
      <c r="J30" s="108"/>
      <c r="K30" s="108"/>
      <c r="L30" s="109">
        <v>1</v>
      </c>
      <c r="M30" s="110">
        <v>6</v>
      </c>
      <c r="N30" s="117">
        <v>306</v>
      </c>
      <c r="O30" s="117"/>
      <c r="P30" s="117"/>
      <c r="Q30" s="117"/>
      <c r="R30" s="117"/>
      <c r="S30" s="117"/>
      <c r="T30" s="117"/>
      <c r="U30" s="117"/>
      <c r="V30" s="117"/>
      <c r="W30" s="117">
        <v>130</v>
      </c>
      <c r="X30" s="117"/>
      <c r="Y30" s="117">
        <v>32</v>
      </c>
      <c r="Z30" s="151"/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9</v>
      </c>
      <c r="C31" s="148">
        <v>8</v>
      </c>
      <c r="D31" s="80">
        <v>193.7</v>
      </c>
      <c r="E31" s="79"/>
      <c r="F31" s="79"/>
      <c r="G31" s="81"/>
      <c r="H31" s="79"/>
      <c r="I31" s="79"/>
      <c r="J31" s="82"/>
      <c r="K31" s="82"/>
      <c r="L31" s="83">
        <v>1</v>
      </c>
      <c r="M31" s="84">
        <v>6</v>
      </c>
      <c r="N31" s="86">
        <v>299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300</v>
      </c>
      <c r="AB31" s="85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9</v>
      </c>
      <c r="C32" s="146">
        <v>9</v>
      </c>
      <c r="D32" s="116">
        <v>195.36</v>
      </c>
      <c r="E32" s="129"/>
      <c r="F32" s="129"/>
      <c r="G32" s="106"/>
      <c r="H32" s="129"/>
      <c r="I32" s="129"/>
      <c r="J32" s="108"/>
      <c r="K32" s="108"/>
      <c r="L32" s="109">
        <v>1</v>
      </c>
      <c r="M32" s="110">
        <v>8</v>
      </c>
      <c r="N32" s="117">
        <v>315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300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9</v>
      </c>
      <c r="C33" s="146">
        <v>10</v>
      </c>
      <c r="D33" s="116">
        <v>197.03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295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300</v>
      </c>
      <c r="AB33" s="111">
        <v>0</v>
      </c>
      <c r="AC33" s="369"/>
      <c r="AD33" s="369"/>
      <c r="AE33" s="369"/>
      <c r="AF33" s="369"/>
      <c r="AG33" s="369"/>
      <c r="AH33" s="369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9</v>
      </c>
      <c r="C34" s="146">
        <v>11</v>
      </c>
      <c r="D34" s="116">
        <v>198.7</v>
      </c>
      <c r="E34" s="129"/>
      <c r="F34" s="129"/>
      <c r="G34" s="106"/>
      <c r="H34" s="129"/>
      <c r="I34" s="129"/>
      <c r="J34" s="108"/>
      <c r="K34" s="108"/>
      <c r="L34" s="109">
        <v>1</v>
      </c>
      <c r="M34" s="110">
        <v>6</v>
      </c>
      <c r="N34" s="117">
        <v>270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300</v>
      </c>
      <c r="AB34" s="117">
        <v>0</v>
      </c>
      <c r="AC34" s="369"/>
      <c r="AD34" s="369"/>
      <c r="AE34" s="369"/>
      <c r="AF34" s="369"/>
      <c r="AG34" s="369"/>
      <c r="AH34" s="369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10</v>
      </c>
      <c r="C35" s="146">
        <v>0</v>
      </c>
      <c r="D35" s="116">
        <v>200.37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5</v>
      </c>
      <c r="N35" s="117">
        <v>268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290</v>
      </c>
      <c r="AB35" s="111"/>
      <c r="AC35" s="369"/>
      <c r="AD35" s="369"/>
      <c r="AE35" s="369"/>
      <c r="AF35" s="369"/>
      <c r="AG35" s="369"/>
      <c r="AH35" s="369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10</v>
      </c>
      <c r="C36" s="146">
        <v>1</v>
      </c>
      <c r="D36" s="116">
        <v>202.04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5</v>
      </c>
      <c r="N36" s="117">
        <v>263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290</v>
      </c>
      <c r="AB36" s="117"/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10</v>
      </c>
      <c r="C37" s="146">
        <v>2</v>
      </c>
      <c r="D37" s="116">
        <v>203.71</v>
      </c>
      <c r="E37" s="129"/>
      <c r="F37" s="129"/>
      <c r="G37" s="106"/>
      <c r="H37" s="129"/>
      <c r="I37" s="130"/>
      <c r="J37" s="108"/>
      <c r="K37" s="108"/>
      <c r="L37" s="109">
        <v>1</v>
      </c>
      <c r="M37" s="110">
        <v>6</v>
      </c>
      <c r="N37" s="117">
        <v>277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290</v>
      </c>
      <c r="AB37" s="111"/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10</v>
      </c>
      <c r="C38" s="182">
        <v>3</v>
      </c>
      <c r="D38" s="183">
        <v>205.37</v>
      </c>
      <c r="E38" s="184"/>
      <c r="F38" s="184"/>
      <c r="G38" s="185"/>
      <c r="H38" s="184"/>
      <c r="I38" s="184"/>
      <c r="J38" s="186"/>
      <c r="K38" s="186"/>
      <c r="L38" s="187">
        <v>1</v>
      </c>
      <c r="M38" s="188">
        <v>6</v>
      </c>
      <c r="N38" s="189">
        <v>280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290</v>
      </c>
      <c r="AB38" s="189"/>
      <c r="AC38" s="373"/>
      <c r="AD38" s="373"/>
      <c r="AE38" s="373"/>
      <c r="AF38" s="373"/>
      <c r="AG38" s="373"/>
      <c r="AH38" s="373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10</v>
      </c>
      <c r="C39" s="146">
        <v>3</v>
      </c>
      <c r="D39" s="116">
        <v>205.37</v>
      </c>
      <c r="E39" s="129"/>
      <c r="F39" s="129"/>
      <c r="G39" s="106"/>
      <c r="H39" s="129"/>
      <c r="I39" s="129"/>
      <c r="J39" s="108"/>
      <c r="K39" s="108"/>
      <c r="L39" s="109">
        <v>0</v>
      </c>
      <c r="M39" s="110">
        <v>6</v>
      </c>
      <c r="N39" s="117">
        <v>288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280</v>
      </c>
      <c r="AB39" s="111"/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10</v>
      </c>
      <c r="C40" s="193">
        <v>4</v>
      </c>
      <c r="D40" s="194">
        <v>207.04</v>
      </c>
      <c r="E40" s="195"/>
      <c r="F40" s="195"/>
      <c r="G40" s="196"/>
      <c r="H40" s="195"/>
      <c r="I40" s="195"/>
      <c r="J40" s="197"/>
      <c r="K40" s="197"/>
      <c r="L40" s="198">
        <v>1</v>
      </c>
      <c r="M40" s="199">
        <v>6</v>
      </c>
      <c r="N40" s="200">
        <v>192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600</v>
      </c>
      <c r="AB40" s="200"/>
      <c r="AC40" s="374" t="s">
        <v>90</v>
      </c>
      <c r="AD40" s="374"/>
      <c r="AE40" s="374"/>
      <c r="AF40" s="374"/>
      <c r="AG40" s="374"/>
      <c r="AH40" s="374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10</v>
      </c>
      <c r="C41" s="193">
        <v>5</v>
      </c>
      <c r="D41" s="194">
        <v>208.71</v>
      </c>
      <c r="E41" s="195"/>
      <c r="F41" s="195"/>
      <c r="G41" s="196"/>
      <c r="H41" s="195"/>
      <c r="I41" s="195"/>
      <c r="J41" s="197"/>
      <c r="K41" s="197"/>
      <c r="L41" s="198">
        <v>1</v>
      </c>
      <c r="M41" s="199">
        <v>8</v>
      </c>
      <c r="N41" s="200">
        <v>294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280</v>
      </c>
      <c r="AB41" s="203"/>
      <c r="AC41" s="374"/>
      <c r="AD41" s="374"/>
      <c r="AE41" s="374"/>
      <c r="AF41" s="374"/>
      <c r="AG41" s="374"/>
      <c r="AH41" s="374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10</v>
      </c>
      <c r="C42" s="146">
        <v>6</v>
      </c>
      <c r="D42" s="116">
        <v>210.38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7">
        <v>348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280</v>
      </c>
      <c r="AB42" s="117"/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10</v>
      </c>
      <c r="C43" s="193">
        <v>1</v>
      </c>
      <c r="D43" s="194">
        <v>202.04</v>
      </c>
      <c r="E43" s="195"/>
      <c r="F43" s="195"/>
      <c r="G43" s="196"/>
      <c r="H43" s="195"/>
      <c r="I43" s="195"/>
      <c r="J43" s="197"/>
      <c r="K43" s="197"/>
      <c r="L43" s="198">
        <v>1</v>
      </c>
      <c r="M43" s="199">
        <v>6</v>
      </c>
      <c r="N43" s="200">
        <v>340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300</v>
      </c>
      <c r="AB43" s="203"/>
      <c r="AC43" s="374"/>
      <c r="AD43" s="374"/>
      <c r="AE43" s="374"/>
      <c r="AF43" s="374"/>
      <c r="AG43" s="374"/>
      <c r="AH43" s="374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10</v>
      </c>
      <c r="C44" s="193">
        <v>2</v>
      </c>
      <c r="D44" s="194">
        <v>203.71</v>
      </c>
      <c r="E44" s="195"/>
      <c r="F44" s="205"/>
      <c r="G44" s="196"/>
      <c r="H44" s="195"/>
      <c r="I44" s="195"/>
      <c r="J44" s="197"/>
      <c r="K44" s="197"/>
      <c r="L44" s="198">
        <v>1</v>
      </c>
      <c r="M44" s="199">
        <v>8</v>
      </c>
      <c r="N44" s="200">
        <v>330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290</v>
      </c>
      <c r="AB44" s="200"/>
      <c r="AC44" s="374" t="s">
        <v>89</v>
      </c>
      <c r="AD44" s="374"/>
      <c r="AE44" s="374"/>
      <c r="AF44" s="374"/>
      <c r="AG44" s="374"/>
      <c r="AH44" s="374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7</v>
      </c>
      <c r="D45" s="194">
        <v>31.79</v>
      </c>
      <c r="E45" s="195"/>
      <c r="F45" s="205"/>
      <c r="G45" s="196"/>
      <c r="H45" s="195"/>
      <c r="I45" s="195"/>
      <c r="J45" s="197"/>
      <c r="K45" s="197"/>
      <c r="L45" s="198">
        <v>0</v>
      </c>
      <c r="M45" s="199">
        <v>6</v>
      </c>
      <c r="N45" s="200">
        <v>317</v>
      </c>
      <c r="O45" s="206">
        <v>43544</v>
      </c>
      <c r="P45" s="200">
        <v>12834581</v>
      </c>
      <c r="Q45" s="200">
        <v>10</v>
      </c>
      <c r="R45" s="200">
        <v>2</v>
      </c>
      <c r="S45" s="200">
        <v>1</v>
      </c>
      <c r="T45" s="200">
        <v>7</v>
      </c>
      <c r="U45" s="200">
        <v>171.8</v>
      </c>
      <c r="V45" s="200"/>
      <c r="W45" s="200"/>
      <c r="X45" s="200"/>
      <c r="Y45" s="203">
        <v>32</v>
      </c>
      <c r="Z45" s="204"/>
      <c r="AA45" s="203">
        <v>290</v>
      </c>
      <c r="AB45" s="203"/>
      <c r="AC45" s="374"/>
      <c r="AD45" s="374"/>
      <c r="AE45" s="374"/>
      <c r="AF45" s="374"/>
      <c r="AG45" s="374"/>
      <c r="AH45" s="374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7</v>
      </c>
      <c r="D46" s="116">
        <v>31.79</v>
      </c>
      <c r="E46" s="129"/>
      <c r="F46" s="130"/>
      <c r="G46" s="106"/>
      <c r="H46" s="129"/>
      <c r="I46" s="129"/>
      <c r="J46" s="108"/>
      <c r="K46" s="108"/>
      <c r="L46" s="109">
        <v>1</v>
      </c>
      <c r="M46" s="110">
        <v>6</v>
      </c>
      <c r="N46" s="117">
        <v>319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280</v>
      </c>
      <c r="AB46" s="117"/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8</v>
      </c>
      <c r="D47" s="116">
        <v>33.46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280</v>
      </c>
      <c r="AB47" s="117"/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9</v>
      </c>
      <c r="D48" s="116">
        <v>35.14</v>
      </c>
      <c r="E48" s="129"/>
      <c r="F48" s="130"/>
      <c r="G48" s="106"/>
      <c r="H48" s="129"/>
      <c r="I48" s="129"/>
      <c r="J48" s="108"/>
      <c r="K48" s="108"/>
      <c r="L48" s="109">
        <v>1</v>
      </c>
      <c r="M48" s="110">
        <v>6</v>
      </c>
      <c r="N48" s="117">
        <v>315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290</v>
      </c>
      <c r="AB48" s="117"/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10</v>
      </c>
      <c r="D49" s="210">
        <v>60.94</v>
      </c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6</v>
      </c>
      <c r="N49" s="216">
        <v>292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290</v>
      </c>
      <c r="AB49" s="216"/>
      <c r="AC49" s="375"/>
      <c r="AD49" s="375"/>
      <c r="AE49" s="375"/>
      <c r="AF49" s="375"/>
      <c r="AG49" s="375"/>
      <c r="AH49" s="375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11</v>
      </c>
      <c r="D50" s="116">
        <v>63.71</v>
      </c>
      <c r="E50" s="129"/>
      <c r="F50" s="130"/>
      <c r="G50" s="106"/>
      <c r="H50" s="129"/>
      <c r="I50" s="129"/>
      <c r="J50" s="108"/>
      <c r="K50" s="108"/>
      <c r="L50" s="109">
        <v>1</v>
      </c>
      <c r="M50" s="110">
        <v>6</v>
      </c>
      <c r="N50" s="117">
        <v>291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290</v>
      </c>
      <c r="AB50" s="117"/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2</v>
      </c>
      <c r="C51" s="130">
        <v>0</v>
      </c>
      <c r="D51" s="116">
        <v>66.48</v>
      </c>
      <c r="E51" s="129"/>
      <c r="F51" s="130"/>
      <c r="G51" s="106"/>
      <c r="H51" s="129"/>
      <c r="I51" s="129"/>
      <c r="J51" s="108"/>
      <c r="K51" s="108"/>
      <c r="L51" s="109">
        <v>1</v>
      </c>
      <c r="M51" s="110">
        <v>6</v>
      </c>
      <c r="N51" s="117">
        <v>324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280</v>
      </c>
      <c r="AB51" s="117"/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2</v>
      </c>
      <c r="C52" s="130">
        <v>1</v>
      </c>
      <c r="D52" s="116">
        <v>69.260000000000005</v>
      </c>
      <c r="E52" s="129"/>
      <c r="F52" s="130"/>
      <c r="G52" s="106"/>
      <c r="H52" s="129"/>
      <c r="I52" s="129"/>
      <c r="J52" s="108"/>
      <c r="K52" s="108"/>
      <c r="L52" s="109">
        <v>1</v>
      </c>
      <c r="M52" s="110">
        <v>6</v>
      </c>
      <c r="N52" s="117">
        <v>338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280</v>
      </c>
      <c r="AB52" s="117"/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2</v>
      </c>
      <c r="C53" s="130">
        <v>2</v>
      </c>
      <c r="D53" s="116">
        <v>72.03</v>
      </c>
      <c r="E53" s="129"/>
      <c r="F53" s="130"/>
      <c r="G53" s="106"/>
      <c r="H53" s="129"/>
      <c r="I53" s="129"/>
      <c r="J53" s="108"/>
      <c r="K53" s="108"/>
      <c r="L53" s="109">
        <v>1</v>
      </c>
      <c r="M53" s="110">
        <v>6</v>
      </c>
      <c r="N53" s="117">
        <v>318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290</v>
      </c>
      <c r="AB53" s="117"/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2</v>
      </c>
      <c r="C54" s="130">
        <v>2</v>
      </c>
      <c r="D54" s="116">
        <v>72.03</v>
      </c>
      <c r="E54" s="129"/>
      <c r="F54" s="130"/>
      <c r="G54" s="106"/>
      <c r="H54" s="129"/>
      <c r="I54" s="129"/>
      <c r="J54" s="108"/>
      <c r="K54" s="108"/>
      <c r="L54" s="109">
        <v>0</v>
      </c>
      <c r="M54" s="110">
        <v>5</v>
      </c>
      <c r="N54" s="117">
        <v>296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290</v>
      </c>
      <c r="AB54" s="117"/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2</v>
      </c>
      <c r="C55" s="130">
        <v>3</v>
      </c>
      <c r="D55" s="116">
        <v>74.8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5</v>
      </c>
      <c r="N55" s="117">
        <v>330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290</v>
      </c>
      <c r="AB55" s="117"/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2</v>
      </c>
      <c r="C56" s="157">
        <v>3</v>
      </c>
      <c r="D56" s="116">
        <v>74.8</v>
      </c>
      <c r="E56" s="129"/>
      <c r="F56" s="130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365</v>
      </c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290</v>
      </c>
      <c r="AB56" s="158"/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2</v>
      </c>
      <c r="C57" s="162">
        <v>4</v>
      </c>
      <c r="D57" s="116">
        <v>77.569999999999993</v>
      </c>
      <c r="E57" s="161"/>
      <c r="F57" s="162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352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290</v>
      </c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188</v>
      </c>
      <c r="N58" s="102">
        <f>SUM(N27:N57)</f>
        <v>9513</v>
      </c>
      <c r="O58" s="99"/>
      <c r="P58" s="99"/>
      <c r="Q58" s="99"/>
      <c r="R58" s="99"/>
      <c r="S58" s="99"/>
      <c r="T58" s="99"/>
      <c r="U58" s="102">
        <f>SUM(U27:U57)</f>
        <v>171.8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zoomScaleNormal="100" workbookViewId="0">
      <selection activeCell="Q10" sqref="Q10:V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64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8980</v>
      </c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7" t="s">
        <v>65</v>
      </c>
      <c r="C17" s="357"/>
      <c r="D17" s="357"/>
      <c r="E17" s="358" t="s">
        <v>66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2</v>
      </c>
      <c r="C27" s="146">
        <v>5</v>
      </c>
      <c r="D27" s="106">
        <v>48.52</v>
      </c>
      <c r="E27" s="107"/>
      <c r="F27" s="164"/>
      <c r="G27" s="106"/>
      <c r="H27" s="107"/>
      <c r="I27" s="107"/>
      <c r="J27" s="108">
        <v>6</v>
      </c>
      <c r="K27" s="108"/>
      <c r="L27" s="109">
        <v>1</v>
      </c>
      <c r="M27" s="110"/>
      <c r="N27" s="111">
        <v>343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91</v>
      </c>
      <c r="AA27" s="111">
        <v>290</v>
      </c>
      <c r="AB27" s="111">
        <v>0</v>
      </c>
      <c r="AC27" s="369"/>
      <c r="AD27" s="369"/>
      <c r="AE27" s="369"/>
      <c r="AF27" s="369"/>
      <c r="AG27" s="369"/>
      <c r="AH27" s="369"/>
    </row>
    <row r="28" spans="1:34" ht="12.75" customHeight="1">
      <c r="A28" s="115">
        <f t="shared" ref="A28:A55" si="0">A27+1</f>
        <v>3</v>
      </c>
      <c r="B28" s="129">
        <v>2</v>
      </c>
      <c r="C28" s="130">
        <v>6</v>
      </c>
      <c r="D28" s="116">
        <v>50.2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/>
      <c r="N28" s="117">
        <v>327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91</v>
      </c>
      <c r="AA28" s="117">
        <v>290</v>
      </c>
      <c r="AB28" s="117">
        <v>0</v>
      </c>
      <c r="AC28" s="369"/>
      <c r="AD28" s="369"/>
      <c r="AE28" s="369"/>
      <c r="AF28" s="369"/>
      <c r="AG28" s="369"/>
      <c r="AH28" s="369"/>
    </row>
    <row r="29" spans="1:34" ht="12.75" customHeight="1">
      <c r="A29" s="208">
        <f t="shared" si="0"/>
        <v>4</v>
      </c>
      <c r="B29" s="209">
        <v>2</v>
      </c>
      <c r="C29" s="211">
        <v>6</v>
      </c>
      <c r="D29" s="210">
        <v>50.2</v>
      </c>
      <c r="E29" s="209"/>
      <c r="F29" s="209"/>
      <c r="G29" s="212"/>
      <c r="H29" s="209"/>
      <c r="I29" s="209"/>
      <c r="J29" s="213">
        <v>6</v>
      </c>
      <c r="K29" s="213"/>
      <c r="L29" s="214">
        <v>0</v>
      </c>
      <c r="M29" s="215"/>
      <c r="N29" s="216">
        <v>283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91</v>
      </c>
      <c r="AA29" s="216">
        <v>290</v>
      </c>
      <c r="AB29" s="216">
        <v>0</v>
      </c>
      <c r="AC29" s="376"/>
      <c r="AD29" s="376"/>
      <c r="AE29" s="376"/>
      <c r="AF29" s="376"/>
      <c r="AG29" s="376"/>
      <c r="AH29" s="376"/>
    </row>
    <row r="30" spans="1:34" ht="12.75" customHeight="1">
      <c r="A30" s="115">
        <f t="shared" si="0"/>
        <v>5</v>
      </c>
      <c r="B30" s="129">
        <v>2</v>
      </c>
      <c r="C30" s="130">
        <v>7</v>
      </c>
      <c r="D30" s="116">
        <v>51.87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/>
      <c r="N30" s="117">
        <v>279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91</v>
      </c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</row>
    <row r="31" spans="1:34" ht="12.75" customHeight="1">
      <c r="A31" s="208">
        <f t="shared" si="0"/>
        <v>6</v>
      </c>
      <c r="B31" s="209">
        <v>2</v>
      </c>
      <c r="C31" s="211">
        <v>8</v>
      </c>
      <c r="D31" s="210">
        <v>53.54</v>
      </c>
      <c r="E31" s="209"/>
      <c r="F31" s="211"/>
      <c r="G31" s="212"/>
      <c r="H31" s="209"/>
      <c r="I31" s="209"/>
      <c r="J31" s="213">
        <v>6</v>
      </c>
      <c r="K31" s="213"/>
      <c r="L31" s="214">
        <v>1</v>
      </c>
      <c r="M31" s="215"/>
      <c r="N31" s="216">
        <v>280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91</v>
      </c>
      <c r="AA31" s="216">
        <v>280</v>
      </c>
      <c r="AB31" s="216">
        <v>0</v>
      </c>
      <c r="AC31" s="376"/>
      <c r="AD31" s="376"/>
      <c r="AE31" s="376"/>
      <c r="AF31" s="376"/>
      <c r="AG31" s="376"/>
      <c r="AH31" s="376"/>
    </row>
    <row r="32" spans="1:34" ht="12.75" customHeight="1">
      <c r="A32" s="115">
        <f t="shared" si="0"/>
        <v>7</v>
      </c>
      <c r="B32" s="129">
        <v>2</v>
      </c>
      <c r="C32" s="130">
        <v>9</v>
      </c>
      <c r="D32" s="116">
        <v>55.22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/>
      <c r="N32" s="117">
        <v>296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91</v>
      </c>
      <c r="AA32" s="117">
        <v>280</v>
      </c>
      <c r="AB32" s="117">
        <v>0</v>
      </c>
      <c r="AC32" s="369"/>
      <c r="AD32" s="369"/>
      <c r="AE32" s="369"/>
      <c r="AF32" s="369"/>
      <c r="AG32" s="369"/>
      <c r="AH32" s="369"/>
    </row>
    <row r="33" spans="1:34" ht="12.75" customHeight="1">
      <c r="A33" s="208">
        <f t="shared" si="0"/>
        <v>8</v>
      </c>
      <c r="B33" s="209">
        <v>2</v>
      </c>
      <c r="C33" s="211">
        <v>10</v>
      </c>
      <c r="D33" s="210">
        <v>56.89</v>
      </c>
      <c r="E33" s="209"/>
      <c r="F33" s="211"/>
      <c r="G33" s="212"/>
      <c r="H33" s="209"/>
      <c r="I33" s="209"/>
      <c r="J33" s="213">
        <v>6</v>
      </c>
      <c r="K33" s="213"/>
      <c r="L33" s="214">
        <v>1</v>
      </c>
      <c r="M33" s="215"/>
      <c r="N33" s="216">
        <v>298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91</v>
      </c>
      <c r="AA33" s="216">
        <v>280</v>
      </c>
      <c r="AB33" s="216">
        <v>0</v>
      </c>
      <c r="AC33" s="376"/>
      <c r="AD33" s="376"/>
      <c r="AE33" s="376"/>
      <c r="AF33" s="376"/>
      <c r="AG33" s="376"/>
      <c r="AH33" s="376"/>
    </row>
    <row r="34" spans="1:34" ht="12.75" customHeight="1">
      <c r="A34" s="115">
        <f t="shared" si="0"/>
        <v>9</v>
      </c>
      <c r="B34" s="129">
        <v>2</v>
      </c>
      <c r="C34" s="129">
        <v>11</v>
      </c>
      <c r="D34" s="116">
        <v>58.56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/>
      <c r="N34" s="117">
        <v>294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91</v>
      </c>
      <c r="AA34" s="117">
        <v>280</v>
      </c>
      <c r="AB34" s="117">
        <v>0</v>
      </c>
      <c r="AC34" s="369"/>
      <c r="AD34" s="369"/>
      <c r="AE34" s="369"/>
      <c r="AF34" s="369"/>
      <c r="AG34" s="369"/>
      <c r="AH34" s="369"/>
    </row>
    <row r="35" spans="1:34" ht="12.75" customHeight="1">
      <c r="A35" s="208">
        <f t="shared" si="0"/>
        <v>10</v>
      </c>
      <c r="B35" s="209">
        <v>3</v>
      </c>
      <c r="C35" s="209">
        <v>0</v>
      </c>
      <c r="D35" s="210">
        <v>60.24</v>
      </c>
      <c r="E35" s="209"/>
      <c r="F35" s="211"/>
      <c r="G35" s="212"/>
      <c r="H35" s="209"/>
      <c r="I35" s="209"/>
      <c r="J35" s="213">
        <v>6</v>
      </c>
      <c r="K35" s="213"/>
      <c r="L35" s="214">
        <v>1</v>
      </c>
      <c r="M35" s="215"/>
      <c r="N35" s="216">
        <v>285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91</v>
      </c>
      <c r="AA35" s="216">
        <v>280</v>
      </c>
      <c r="AB35" s="216">
        <v>0</v>
      </c>
      <c r="AC35" s="376"/>
      <c r="AD35" s="376"/>
      <c r="AE35" s="376"/>
      <c r="AF35" s="376"/>
      <c r="AG35" s="376"/>
      <c r="AH35" s="376"/>
    </row>
    <row r="36" spans="1:34" ht="12.75" customHeight="1">
      <c r="A36" s="208">
        <f t="shared" si="0"/>
        <v>11</v>
      </c>
      <c r="B36" s="209">
        <v>3</v>
      </c>
      <c r="C36" s="209">
        <v>1</v>
      </c>
      <c r="D36" s="210">
        <v>61.91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/>
      <c r="N36" s="216">
        <v>296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91</v>
      </c>
      <c r="AA36" s="216">
        <v>280</v>
      </c>
      <c r="AB36" s="216">
        <v>0</v>
      </c>
      <c r="AC36" s="376"/>
      <c r="AD36" s="376"/>
      <c r="AE36" s="376"/>
      <c r="AF36" s="376"/>
      <c r="AG36" s="376"/>
      <c r="AH36" s="376"/>
    </row>
    <row r="37" spans="1:34" ht="12.75" customHeight="1">
      <c r="A37" s="115">
        <f t="shared" si="0"/>
        <v>12</v>
      </c>
      <c r="B37" s="129">
        <v>3</v>
      </c>
      <c r="C37" s="130">
        <v>2</v>
      </c>
      <c r="D37" s="116">
        <v>63.58</v>
      </c>
      <c r="E37" s="129"/>
      <c r="F37" s="130"/>
      <c r="G37" s="106"/>
      <c r="H37" s="129"/>
      <c r="I37" s="129"/>
      <c r="J37" s="108">
        <v>6</v>
      </c>
      <c r="K37" s="108"/>
      <c r="L37" s="109">
        <v>1</v>
      </c>
      <c r="M37" s="110"/>
      <c r="N37" s="117">
        <v>299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91</v>
      </c>
      <c r="AA37" s="117">
        <v>280</v>
      </c>
      <c r="AB37" s="117">
        <v>0</v>
      </c>
      <c r="AC37" s="369"/>
      <c r="AD37" s="369"/>
      <c r="AE37" s="369"/>
      <c r="AF37" s="369"/>
      <c r="AG37" s="369"/>
      <c r="AH37" s="369"/>
    </row>
    <row r="38" spans="1:34" ht="12.75" customHeight="1">
      <c r="A38" s="208">
        <f t="shared" si="0"/>
        <v>13</v>
      </c>
      <c r="B38" s="209">
        <v>3</v>
      </c>
      <c r="C38" s="209">
        <v>3</v>
      </c>
      <c r="D38" s="210">
        <v>65.25</v>
      </c>
      <c r="E38" s="209"/>
      <c r="F38" s="209"/>
      <c r="G38" s="212"/>
      <c r="H38" s="209"/>
      <c r="I38" s="209"/>
      <c r="J38" s="213">
        <v>6</v>
      </c>
      <c r="K38" s="213"/>
      <c r="L38" s="214">
        <v>1</v>
      </c>
      <c r="M38" s="215"/>
      <c r="N38" s="216">
        <v>254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91</v>
      </c>
      <c r="AA38" s="216">
        <v>280</v>
      </c>
      <c r="AB38" s="216">
        <v>0</v>
      </c>
      <c r="AC38" s="376" t="s">
        <v>90</v>
      </c>
      <c r="AD38" s="376"/>
      <c r="AE38" s="376"/>
      <c r="AF38" s="376"/>
      <c r="AG38" s="376"/>
      <c r="AH38" s="376"/>
    </row>
    <row r="39" spans="1:34" ht="12.75" customHeight="1">
      <c r="A39" s="115">
        <f t="shared" si="0"/>
        <v>14</v>
      </c>
      <c r="B39" s="129">
        <v>3</v>
      </c>
      <c r="C39" s="130">
        <v>4</v>
      </c>
      <c r="D39" s="116">
        <v>66.91</v>
      </c>
      <c r="E39" s="129"/>
      <c r="F39" s="129"/>
      <c r="G39" s="106"/>
      <c r="H39" s="129"/>
      <c r="I39" s="129"/>
      <c r="J39" s="108">
        <v>5</v>
      </c>
      <c r="K39" s="108"/>
      <c r="L39" s="109">
        <v>1</v>
      </c>
      <c r="M39" s="110"/>
      <c r="N39" s="117">
        <v>291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91</v>
      </c>
      <c r="AA39" s="117">
        <v>280</v>
      </c>
      <c r="AB39" s="117">
        <v>0</v>
      </c>
      <c r="AC39" s="369"/>
      <c r="AD39" s="369"/>
      <c r="AE39" s="369"/>
      <c r="AF39" s="369"/>
      <c r="AG39" s="369"/>
      <c r="AH39" s="369"/>
    </row>
    <row r="40" spans="1:34" ht="12.75" customHeight="1">
      <c r="A40" s="115">
        <f t="shared" si="0"/>
        <v>15</v>
      </c>
      <c r="B40" s="129">
        <v>3</v>
      </c>
      <c r="C40" s="130">
        <v>4</v>
      </c>
      <c r="D40" s="116">
        <v>66.91</v>
      </c>
      <c r="E40" s="129"/>
      <c r="F40" s="129"/>
      <c r="G40" s="106"/>
      <c r="H40" s="129"/>
      <c r="I40" s="129"/>
      <c r="J40" s="108">
        <v>6</v>
      </c>
      <c r="K40" s="108"/>
      <c r="L40" s="109">
        <v>0</v>
      </c>
      <c r="M40" s="110"/>
      <c r="N40" s="117">
        <v>320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91</v>
      </c>
      <c r="AA40" s="117">
        <v>280</v>
      </c>
      <c r="AB40" s="117">
        <v>0</v>
      </c>
      <c r="AC40" s="369"/>
      <c r="AD40" s="369"/>
      <c r="AE40" s="369"/>
      <c r="AF40" s="369"/>
      <c r="AG40" s="369"/>
      <c r="AH40" s="369"/>
    </row>
    <row r="41" spans="1:34" ht="12.75" customHeight="1">
      <c r="A41" s="208">
        <f t="shared" si="0"/>
        <v>16</v>
      </c>
      <c r="B41" s="209">
        <v>3</v>
      </c>
      <c r="C41" s="211">
        <v>5</v>
      </c>
      <c r="D41" s="210">
        <v>68.58</v>
      </c>
      <c r="E41" s="209"/>
      <c r="F41" s="211"/>
      <c r="G41" s="212"/>
      <c r="H41" s="209"/>
      <c r="I41" s="209"/>
      <c r="J41" s="213">
        <v>6</v>
      </c>
      <c r="K41" s="213"/>
      <c r="L41" s="214">
        <v>1</v>
      </c>
      <c r="M41" s="215"/>
      <c r="N41" s="216">
        <v>299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91</v>
      </c>
      <c r="AA41" s="216">
        <v>290</v>
      </c>
      <c r="AB41" s="216">
        <v>0</v>
      </c>
      <c r="AC41" s="376"/>
      <c r="AD41" s="376"/>
      <c r="AE41" s="376"/>
      <c r="AF41" s="376"/>
      <c r="AG41" s="376"/>
      <c r="AH41" s="376"/>
    </row>
    <row r="42" spans="1:34" ht="12.75" customHeight="1">
      <c r="A42" s="115">
        <f t="shared" si="0"/>
        <v>17</v>
      </c>
      <c r="B42" s="129">
        <v>3</v>
      </c>
      <c r="C42" s="130">
        <v>6</v>
      </c>
      <c r="D42" s="116">
        <v>70.25</v>
      </c>
      <c r="E42" s="129"/>
      <c r="F42" s="129"/>
      <c r="G42" s="106"/>
      <c r="H42" s="129"/>
      <c r="I42" s="129"/>
      <c r="J42" s="108">
        <v>6</v>
      </c>
      <c r="K42" s="108"/>
      <c r="L42" s="109">
        <v>1</v>
      </c>
      <c r="M42" s="110"/>
      <c r="N42" s="117">
        <v>291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91</v>
      </c>
      <c r="AA42" s="117">
        <v>280</v>
      </c>
      <c r="AB42" s="117">
        <v>0</v>
      </c>
      <c r="AC42" s="369"/>
      <c r="AD42" s="369"/>
      <c r="AE42" s="369"/>
      <c r="AF42" s="369"/>
      <c r="AG42" s="369"/>
      <c r="AH42" s="369"/>
    </row>
    <row r="43" spans="1:34" ht="12.75" customHeight="1">
      <c r="A43" s="208">
        <f t="shared" si="0"/>
        <v>18</v>
      </c>
      <c r="B43" s="209">
        <v>3</v>
      </c>
      <c r="C43" s="211">
        <v>7</v>
      </c>
      <c r="D43" s="210">
        <v>71.92</v>
      </c>
      <c r="E43" s="209"/>
      <c r="F43" s="209"/>
      <c r="G43" s="212"/>
      <c r="H43" s="209"/>
      <c r="I43" s="209"/>
      <c r="J43" s="213">
        <v>6</v>
      </c>
      <c r="K43" s="213"/>
      <c r="L43" s="214">
        <v>1</v>
      </c>
      <c r="M43" s="215"/>
      <c r="N43" s="216">
        <v>327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91</v>
      </c>
      <c r="AA43" s="216">
        <v>280</v>
      </c>
      <c r="AB43" s="216">
        <v>0</v>
      </c>
      <c r="AC43" s="376"/>
      <c r="AD43" s="376"/>
      <c r="AE43" s="376"/>
      <c r="AF43" s="376"/>
      <c r="AG43" s="376"/>
      <c r="AH43" s="376"/>
    </row>
    <row r="44" spans="1:34" ht="12.75" customHeight="1">
      <c r="A44" s="208">
        <f t="shared" si="0"/>
        <v>19</v>
      </c>
      <c r="B44" s="209">
        <v>3</v>
      </c>
      <c r="C44" s="211">
        <v>8</v>
      </c>
      <c r="D44" s="210">
        <v>73.59</v>
      </c>
      <c r="E44" s="209"/>
      <c r="F44" s="209"/>
      <c r="G44" s="212"/>
      <c r="H44" s="209"/>
      <c r="I44" s="209"/>
      <c r="J44" s="213">
        <v>6</v>
      </c>
      <c r="K44" s="213"/>
      <c r="L44" s="214">
        <v>1</v>
      </c>
      <c r="M44" s="215"/>
      <c r="N44" s="216">
        <v>338</v>
      </c>
      <c r="O44" s="217"/>
      <c r="P44" s="216"/>
      <c r="Q44" s="216"/>
      <c r="R44" s="216"/>
      <c r="S44" s="216"/>
      <c r="T44" s="216"/>
      <c r="U44" s="216"/>
      <c r="V44" s="216">
        <v>13077</v>
      </c>
      <c r="W44" s="216">
        <v>190</v>
      </c>
      <c r="X44" s="216"/>
      <c r="Y44" s="216"/>
      <c r="Z44" s="218" t="s">
        <v>91</v>
      </c>
      <c r="AA44" s="216">
        <v>280</v>
      </c>
      <c r="AB44" s="216">
        <v>0</v>
      </c>
      <c r="AC44" s="376"/>
      <c r="AD44" s="376"/>
      <c r="AE44" s="376"/>
      <c r="AF44" s="376"/>
      <c r="AG44" s="376"/>
      <c r="AH44" s="376"/>
    </row>
    <row r="45" spans="1:34" ht="12.75" customHeight="1">
      <c r="A45" s="115">
        <f t="shared" si="0"/>
        <v>20</v>
      </c>
      <c r="B45" s="129">
        <v>3</v>
      </c>
      <c r="C45" s="130">
        <v>9</v>
      </c>
      <c r="D45" s="116">
        <v>75.25</v>
      </c>
      <c r="E45" s="129"/>
      <c r="F45" s="129"/>
      <c r="G45" s="106"/>
      <c r="H45" s="129"/>
      <c r="I45" s="129"/>
      <c r="J45" s="108">
        <v>6</v>
      </c>
      <c r="K45" s="108"/>
      <c r="L45" s="109">
        <v>1</v>
      </c>
      <c r="M45" s="110"/>
      <c r="N45" s="117">
        <v>330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91</v>
      </c>
      <c r="AA45" s="117">
        <v>280</v>
      </c>
      <c r="AB45" s="117">
        <v>0</v>
      </c>
      <c r="AC45" s="369"/>
      <c r="AD45" s="369"/>
      <c r="AE45" s="369"/>
      <c r="AF45" s="369"/>
      <c r="AG45" s="369"/>
      <c r="AH45" s="369"/>
    </row>
    <row r="46" spans="1:34" ht="12.75" customHeight="1">
      <c r="A46" s="115">
        <f t="shared" si="0"/>
        <v>21</v>
      </c>
      <c r="B46" s="129">
        <v>3</v>
      </c>
      <c r="C46" s="130">
        <v>10</v>
      </c>
      <c r="D46" s="116">
        <v>76.924999999999997</v>
      </c>
      <c r="E46" s="129"/>
      <c r="F46" s="130"/>
      <c r="G46" s="106"/>
      <c r="H46" s="129"/>
      <c r="I46" s="129"/>
      <c r="J46" s="108">
        <v>6</v>
      </c>
      <c r="K46" s="108"/>
      <c r="L46" s="109">
        <v>1</v>
      </c>
      <c r="M46" s="110"/>
      <c r="N46" s="117">
        <v>306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91</v>
      </c>
      <c r="AA46" s="117">
        <v>280</v>
      </c>
      <c r="AB46" s="117">
        <v>0</v>
      </c>
      <c r="AC46" s="369"/>
      <c r="AD46" s="369"/>
      <c r="AE46" s="369"/>
      <c r="AF46" s="369"/>
      <c r="AG46" s="369"/>
      <c r="AH46" s="369"/>
    </row>
    <row r="47" spans="1:34" ht="12.75" customHeight="1">
      <c r="A47" s="208">
        <f t="shared" si="0"/>
        <v>22</v>
      </c>
      <c r="B47" s="209">
        <v>3</v>
      </c>
      <c r="C47" s="209">
        <v>11</v>
      </c>
      <c r="D47" s="210">
        <v>78.59</v>
      </c>
      <c r="E47" s="209"/>
      <c r="F47" s="211"/>
      <c r="G47" s="212"/>
      <c r="H47" s="209"/>
      <c r="I47" s="209"/>
      <c r="J47" s="213">
        <v>7</v>
      </c>
      <c r="K47" s="213"/>
      <c r="L47" s="214">
        <v>1</v>
      </c>
      <c r="M47" s="215"/>
      <c r="N47" s="216">
        <v>291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91</v>
      </c>
      <c r="AA47" s="216">
        <v>280</v>
      </c>
      <c r="AB47" s="216">
        <v>0</v>
      </c>
      <c r="AC47" s="376"/>
      <c r="AD47" s="376"/>
      <c r="AE47" s="376"/>
      <c r="AF47" s="376"/>
      <c r="AG47" s="376"/>
      <c r="AH47" s="376"/>
    </row>
    <row r="48" spans="1:34" ht="12.75" customHeight="1">
      <c r="A48" s="115">
        <f t="shared" si="0"/>
        <v>23</v>
      </c>
      <c r="B48" s="129">
        <v>4</v>
      </c>
      <c r="C48" s="129">
        <v>0</v>
      </c>
      <c r="D48" s="116">
        <v>80.260000000000005</v>
      </c>
      <c r="E48" s="129"/>
      <c r="F48" s="130"/>
      <c r="G48" s="106"/>
      <c r="H48" s="129"/>
      <c r="I48" s="129"/>
      <c r="J48" s="108">
        <v>6</v>
      </c>
      <c r="K48" s="108"/>
      <c r="L48" s="109">
        <v>1</v>
      </c>
      <c r="M48" s="110"/>
      <c r="N48" s="117">
        <v>290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91</v>
      </c>
      <c r="AA48" s="117">
        <v>280</v>
      </c>
      <c r="AB48" s="117">
        <v>0</v>
      </c>
      <c r="AC48" s="369"/>
      <c r="AD48" s="369"/>
      <c r="AE48" s="369"/>
      <c r="AF48" s="369"/>
      <c r="AG48" s="369"/>
      <c r="AH48" s="369"/>
    </row>
    <row r="49" spans="1:34" ht="12.75" customHeight="1">
      <c r="A49" s="208">
        <f t="shared" si="0"/>
        <v>24</v>
      </c>
      <c r="B49" s="209">
        <v>4</v>
      </c>
      <c r="C49" s="209">
        <v>1</v>
      </c>
      <c r="D49" s="210">
        <v>81.93</v>
      </c>
      <c r="E49" s="209"/>
      <c r="F49" s="211"/>
      <c r="G49" s="212"/>
      <c r="H49" s="209"/>
      <c r="I49" s="209"/>
      <c r="J49" s="213">
        <v>6</v>
      </c>
      <c r="K49" s="213"/>
      <c r="L49" s="214">
        <v>1</v>
      </c>
      <c r="M49" s="215"/>
      <c r="N49" s="216">
        <v>288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 t="s">
        <v>91</v>
      </c>
      <c r="AA49" s="216">
        <v>280</v>
      </c>
      <c r="AB49" s="216">
        <v>0</v>
      </c>
      <c r="AC49" s="375"/>
      <c r="AD49" s="375"/>
      <c r="AE49" s="375"/>
      <c r="AF49" s="375"/>
      <c r="AG49" s="375"/>
      <c r="AH49" s="375"/>
    </row>
    <row r="50" spans="1:34" ht="12.75" customHeight="1">
      <c r="A50" s="115">
        <f t="shared" si="0"/>
        <v>25</v>
      </c>
      <c r="B50" s="129">
        <v>4</v>
      </c>
      <c r="C50" s="129">
        <v>2</v>
      </c>
      <c r="D50" s="116">
        <v>83.6</v>
      </c>
      <c r="E50" s="129"/>
      <c r="F50" s="130"/>
      <c r="G50" s="106"/>
      <c r="H50" s="129"/>
      <c r="I50" s="129"/>
      <c r="J50" s="108">
        <v>6</v>
      </c>
      <c r="K50" s="108"/>
      <c r="L50" s="109">
        <v>1</v>
      </c>
      <c r="M50" s="110"/>
      <c r="N50" s="117">
        <v>260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91</v>
      </c>
      <c r="AA50" s="117">
        <v>250</v>
      </c>
      <c r="AB50" s="117">
        <v>0</v>
      </c>
      <c r="AC50" s="369" t="s">
        <v>86</v>
      </c>
      <c r="AD50" s="369"/>
      <c r="AE50" s="369"/>
      <c r="AF50" s="369"/>
      <c r="AG50" s="369"/>
      <c r="AH50" s="369"/>
    </row>
    <row r="51" spans="1:34" ht="12.75" customHeight="1">
      <c r="A51" s="208">
        <v>26</v>
      </c>
      <c r="B51" s="209">
        <v>4</v>
      </c>
      <c r="C51" s="211">
        <v>3</v>
      </c>
      <c r="D51" s="210">
        <v>85.26</v>
      </c>
      <c r="E51" s="209"/>
      <c r="F51" s="211"/>
      <c r="G51" s="212"/>
      <c r="H51" s="209"/>
      <c r="I51" s="209"/>
      <c r="J51" s="213">
        <v>5</v>
      </c>
      <c r="K51" s="213"/>
      <c r="L51" s="214">
        <v>1</v>
      </c>
      <c r="M51" s="215"/>
      <c r="N51" s="216">
        <v>300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91</v>
      </c>
      <c r="AA51" s="216">
        <v>270</v>
      </c>
      <c r="AB51" s="216">
        <v>0</v>
      </c>
      <c r="AC51" s="376"/>
      <c r="AD51" s="376"/>
      <c r="AE51" s="376"/>
      <c r="AF51" s="376"/>
      <c r="AG51" s="376"/>
      <c r="AH51" s="376"/>
    </row>
    <row r="52" spans="1:34" ht="12.75" customHeight="1">
      <c r="A52" s="208">
        <f t="shared" si="0"/>
        <v>27</v>
      </c>
      <c r="B52" s="209">
        <v>4</v>
      </c>
      <c r="C52" s="211">
        <v>4</v>
      </c>
      <c r="D52" s="210">
        <v>86.93</v>
      </c>
      <c r="E52" s="209"/>
      <c r="F52" s="211"/>
      <c r="G52" s="212"/>
      <c r="H52" s="209"/>
      <c r="I52" s="209"/>
      <c r="J52" s="213">
        <v>6</v>
      </c>
      <c r="K52" s="213"/>
      <c r="L52" s="214">
        <v>1</v>
      </c>
      <c r="M52" s="215"/>
      <c r="N52" s="216">
        <v>307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91</v>
      </c>
      <c r="AA52" s="216">
        <v>270</v>
      </c>
      <c r="AB52" s="216">
        <v>0</v>
      </c>
      <c r="AC52" s="376"/>
      <c r="AD52" s="376"/>
      <c r="AE52" s="376"/>
      <c r="AF52" s="376"/>
      <c r="AG52" s="376"/>
      <c r="AH52" s="376"/>
    </row>
    <row r="53" spans="1:34" ht="12.75" customHeight="1">
      <c r="A53" s="115">
        <f t="shared" si="0"/>
        <v>28</v>
      </c>
      <c r="B53" s="129">
        <v>4</v>
      </c>
      <c r="C53" s="129">
        <v>5</v>
      </c>
      <c r="D53" s="116">
        <v>88.6</v>
      </c>
      <c r="E53" s="129"/>
      <c r="F53" s="130"/>
      <c r="G53" s="106"/>
      <c r="H53" s="129"/>
      <c r="I53" s="129"/>
      <c r="J53" s="108">
        <v>6</v>
      </c>
      <c r="K53" s="108"/>
      <c r="L53" s="109">
        <v>1</v>
      </c>
      <c r="M53" s="110"/>
      <c r="N53" s="117">
        <v>306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91</v>
      </c>
      <c r="AA53" s="117">
        <v>270</v>
      </c>
      <c r="AB53" s="117">
        <v>0</v>
      </c>
      <c r="AC53" s="369"/>
      <c r="AD53" s="369"/>
      <c r="AE53" s="369"/>
      <c r="AF53" s="369"/>
      <c r="AG53" s="369"/>
      <c r="AH53" s="369"/>
    </row>
    <row r="54" spans="1:34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30"/>
      <c r="G54" s="106"/>
      <c r="H54" s="129"/>
      <c r="I54" s="129"/>
      <c r="J54" s="108">
        <v>6</v>
      </c>
      <c r="K54" s="108"/>
      <c r="L54" s="109">
        <v>1</v>
      </c>
      <c r="M54" s="110"/>
      <c r="N54" s="117">
        <v>301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91</v>
      </c>
      <c r="AA54" s="117">
        <v>290</v>
      </c>
      <c r="AB54" s="117">
        <v>0</v>
      </c>
      <c r="AC54" s="369"/>
      <c r="AD54" s="369"/>
      <c r="AE54" s="369"/>
      <c r="AF54" s="369"/>
      <c r="AG54" s="369"/>
      <c r="AH54" s="369"/>
    </row>
    <row r="55" spans="1:34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>
        <v>6</v>
      </c>
      <c r="K55" s="108"/>
      <c r="L55" s="109">
        <v>1</v>
      </c>
      <c r="M55" s="110"/>
      <c r="N55" s="117">
        <v>299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 t="s">
        <v>91</v>
      </c>
      <c r="AA55" s="117">
        <v>260</v>
      </c>
      <c r="AB55" s="117">
        <v>0</v>
      </c>
      <c r="AC55" s="369"/>
      <c r="AD55" s="369"/>
      <c r="AE55" s="369"/>
      <c r="AF55" s="369"/>
      <c r="AG55" s="369"/>
      <c r="AH55" s="369"/>
    </row>
    <row r="56" spans="1:34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>
        <v>6</v>
      </c>
      <c r="K56" s="108"/>
      <c r="L56" s="109">
        <v>1</v>
      </c>
      <c r="M56" s="110"/>
      <c r="N56" s="158">
        <v>302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91</v>
      </c>
      <c r="AA56" s="158">
        <v>270</v>
      </c>
      <c r="AB56" s="158">
        <v>0</v>
      </c>
      <c r="AC56" s="369"/>
      <c r="AD56" s="369"/>
      <c r="AE56" s="369"/>
      <c r="AF56" s="369"/>
      <c r="AG56" s="369"/>
      <c r="AH56" s="369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</v>
      </c>
      <c r="M58" s="101">
        <f>SUM(M27:M57)</f>
        <v>0</v>
      </c>
      <c r="N58" s="102">
        <f>SUM(N27:N57)</f>
        <v>8980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L7" sqref="L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92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67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/>
      <c r="M8" s="7" t="s">
        <v>81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4</v>
      </c>
      <c r="C27" s="223">
        <v>9</v>
      </c>
      <c r="D27" s="224">
        <v>95.27</v>
      </c>
      <c r="E27" s="225"/>
      <c r="F27" s="226"/>
      <c r="G27" s="224"/>
      <c r="H27" s="225"/>
      <c r="I27" s="225"/>
      <c r="J27" s="227"/>
      <c r="K27" s="227"/>
      <c r="L27" s="228">
        <v>1</v>
      </c>
      <c r="M27" s="229">
        <v>6</v>
      </c>
      <c r="N27" s="230">
        <v>302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>
        <v>260</v>
      </c>
      <c r="Y27" s="230"/>
      <c r="Z27" s="234" t="s">
        <v>91</v>
      </c>
      <c r="AA27" s="230"/>
      <c r="AB27" s="230"/>
      <c r="AC27" s="377"/>
      <c r="AD27" s="377"/>
      <c r="AE27" s="377"/>
      <c r="AF27" s="377"/>
      <c r="AG27" s="377"/>
      <c r="AH27" s="377"/>
      <c r="AJ27" s="235"/>
    </row>
    <row r="28" spans="1:36" ht="12.75" customHeight="1">
      <c r="A28" s="208">
        <f t="shared" ref="A28:A55" si="0">A27+1</f>
        <v>3</v>
      </c>
      <c r="B28" s="209">
        <v>4</v>
      </c>
      <c r="C28" s="264">
        <v>10</v>
      </c>
      <c r="D28" s="210"/>
      <c r="E28" s="209"/>
      <c r="F28" s="211"/>
      <c r="G28" s="212"/>
      <c r="H28" s="209"/>
      <c r="I28" s="209"/>
      <c r="J28" s="213"/>
      <c r="K28" s="213"/>
      <c r="L28" s="214">
        <v>1</v>
      </c>
      <c r="M28" s="215">
        <v>6</v>
      </c>
      <c r="N28" s="216">
        <v>197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>
        <v>550</v>
      </c>
      <c r="Y28" s="216"/>
      <c r="Z28" s="218" t="s">
        <v>91</v>
      </c>
      <c r="AA28" s="216"/>
      <c r="AB28" s="216"/>
      <c r="AC28" s="376" t="s">
        <v>85</v>
      </c>
      <c r="AD28" s="376"/>
      <c r="AE28" s="376"/>
      <c r="AF28" s="376"/>
      <c r="AG28" s="376"/>
      <c r="AH28" s="376"/>
      <c r="AJ28" s="235"/>
    </row>
    <row r="29" spans="1:36" ht="12.75" customHeight="1">
      <c r="A29" s="115">
        <f t="shared" si="0"/>
        <v>4</v>
      </c>
      <c r="B29" s="248">
        <v>4</v>
      </c>
      <c r="C29" s="223">
        <v>11</v>
      </c>
      <c r="D29" s="249"/>
      <c r="E29" s="248"/>
      <c r="F29" s="250"/>
      <c r="G29" s="224"/>
      <c r="H29" s="248"/>
      <c r="I29" s="248"/>
      <c r="J29" s="227"/>
      <c r="K29" s="227"/>
      <c r="L29" s="228">
        <v>1</v>
      </c>
      <c r="M29" s="229">
        <v>6</v>
      </c>
      <c r="N29" s="251">
        <v>239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>
        <v>260</v>
      </c>
      <c r="Y29" s="251"/>
      <c r="Z29" s="234" t="s">
        <v>91</v>
      </c>
      <c r="AA29" s="251"/>
      <c r="AB29" s="251"/>
      <c r="AC29" s="377"/>
      <c r="AD29" s="377"/>
      <c r="AE29" s="377"/>
      <c r="AF29" s="377"/>
      <c r="AG29" s="377"/>
      <c r="AH29" s="377"/>
      <c r="AJ29" s="235"/>
    </row>
    <row r="30" spans="1:36" ht="12.75" customHeight="1">
      <c r="A30" s="208">
        <f t="shared" si="0"/>
        <v>5</v>
      </c>
      <c r="B30" s="209">
        <v>5</v>
      </c>
      <c r="C30" s="264">
        <v>0</v>
      </c>
      <c r="D30" s="210"/>
      <c r="E30" s="209"/>
      <c r="F30" s="211"/>
      <c r="G30" s="212"/>
      <c r="H30" s="209"/>
      <c r="I30" s="209"/>
      <c r="J30" s="213"/>
      <c r="K30" s="213"/>
      <c r="L30" s="214">
        <v>1</v>
      </c>
      <c r="M30" s="215">
        <v>6</v>
      </c>
      <c r="N30" s="216">
        <v>302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>
        <v>260</v>
      </c>
      <c r="Y30" s="216"/>
      <c r="Z30" s="218" t="s">
        <v>91</v>
      </c>
      <c r="AA30" s="216"/>
      <c r="AB30" s="216"/>
      <c r="AC30" s="376"/>
      <c r="AD30" s="376"/>
      <c r="AE30" s="376"/>
      <c r="AF30" s="376"/>
      <c r="AG30" s="376"/>
      <c r="AH30" s="376"/>
      <c r="AJ30" s="235"/>
    </row>
    <row r="31" spans="1:36" ht="12.75" customHeight="1">
      <c r="A31" s="208">
        <f t="shared" si="0"/>
        <v>6</v>
      </c>
      <c r="B31" s="209">
        <v>5</v>
      </c>
      <c r="C31" s="264">
        <v>1</v>
      </c>
      <c r="D31" s="210"/>
      <c r="E31" s="209"/>
      <c r="F31" s="211"/>
      <c r="G31" s="212"/>
      <c r="H31" s="209"/>
      <c r="I31" s="209"/>
      <c r="J31" s="213"/>
      <c r="K31" s="213"/>
      <c r="L31" s="214">
        <v>1</v>
      </c>
      <c r="M31" s="215">
        <v>5</v>
      </c>
      <c r="N31" s="216">
        <v>299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>
        <v>260</v>
      </c>
      <c r="Y31" s="216"/>
      <c r="Z31" s="266" t="s">
        <v>91</v>
      </c>
      <c r="AA31" s="216"/>
      <c r="AB31" s="216"/>
      <c r="AC31" s="376"/>
      <c r="AD31" s="376"/>
      <c r="AE31" s="376"/>
      <c r="AF31" s="376"/>
      <c r="AG31" s="376"/>
      <c r="AH31" s="376"/>
      <c r="AJ31" s="235"/>
    </row>
    <row r="32" spans="1:36" ht="12.75" customHeight="1">
      <c r="A32" s="115">
        <f t="shared" si="0"/>
        <v>7</v>
      </c>
      <c r="B32" s="236">
        <v>5</v>
      </c>
      <c r="C32" s="237">
        <v>2</v>
      </c>
      <c r="D32" s="238"/>
      <c r="E32" s="236"/>
      <c r="F32" s="239"/>
      <c r="G32" s="240"/>
      <c r="H32" s="236"/>
      <c r="I32" s="236"/>
      <c r="J32" s="241"/>
      <c r="K32" s="241"/>
      <c r="L32" s="242">
        <v>1</v>
      </c>
      <c r="M32" s="243">
        <v>6</v>
      </c>
      <c r="N32" s="244">
        <v>292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>
        <v>260</v>
      </c>
      <c r="Y32" s="244"/>
      <c r="Z32" s="247" t="s">
        <v>91</v>
      </c>
      <c r="AA32" s="244"/>
      <c r="AB32" s="244"/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5</v>
      </c>
      <c r="C33" s="237">
        <v>3</v>
      </c>
      <c r="D33" s="238"/>
      <c r="E33" s="236"/>
      <c r="F33" s="239"/>
      <c r="G33" s="240"/>
      <c r="H33" s="236"/>
      <c r="I33" s="236"/>
      <c r="J33" s="241"/>
      <c r="K33" s="241"/>
      <c r="L33" s="242">
        <v>1</v>
      </c>
      <c r="M33" s="243">
        <v>6</v>
      </c>
      <c r="N33" s="244">
        <v>302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>
        <v>260</v>
      </c>
      <c r="Y33" s="244"/>
      <c r="Z33" s="252" t="s">
        <v>91</v>
      </c>
      <c r="AA33" s="244"/>
      <c r="AB33" s="244"/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>
        <v>5</v>
      </c>
      <c r="C34" s="237">
        <v>4</v>
      </c>
      <c r="D34" s="238"/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293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>
        <v>260</v>
      </c>
      <c r="Y34" s="244"/>
      <c r="Z34" s="247" t="s">
        <v>91</v>
      </c>
      <c r="AA34" s="244"/>
      <c r="AB34" s="244"/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5</v>
      </c>
      <c r="C35" s="237">
        <v>5</v>
      </c>
      <c r="D35" s="238"/>
      <c r="E35" s="236"/>
      <c r="F35" s="239"/>
      <c r="G35" s="240"/>
      <c r="H35" s="236"/>
      <c r="I35" s="236"/>
      <c r="J35" s="241"/>
      <c r="K35" s="241"/>
      <c r="L35" s="242">
        <v>11</v>
      </c>
      <c r="M35" s="243">
        <v>5</v>
      </c>
      <c r="N35" s="244">
        <v>299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>
        <v>260</v>
      </c>
      <c r="Y35" s="244"/>
      <c r="Z35" s="252" t="s">
        <v>91</v>
      </c>
      <c r="AA35" s="244"/>
      <c r="AB35" s="244"/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>
        <v>5</v>
      </c>
      <c r="C36" s="236">
        <v>6</v>
      </c>
      <c r="D36" s="238"/>
      <c r="E36" s="236"/>
      <c r="F36" s="239"/>
      <c r="G36" s="240"/>
      <c r="H36" s="236"/>
      <c r="I36" s="236"/>
      <c r="J36" s="241"/>
      <c r="K36" s="241"/>
      <c r="L36" s="242">
        <v>1</v>
      </c>
      <c r="M36" s="243">
        <v>5</v>
      </c>
      <c r="N36" s="244">
        <v>306</v>
      </c>
      <c r="O36" s="244"/>
      <c r="P36" s="244"/>
      <c r="Q36" s="244"/>
      <c r="R36" s="244"/>
      <c r="S36" s="244"/>
      <c r="T36" s="244"/>
      <c r="U36" s="244"/>
      <c r="V36" s="244"/>
      <c r="W36" s="244">
        <v>150</v>
      </c>
      <c r="X36" s="244">
        <v>260</v>
      </c>
      <c r="Y36" s="244"/>
      <c r="Z36" s="247" t="s">
        <v>91</v>
      </c>
      <c r="AA36" s="244"/>
      <c r="AB36" s="244"/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5</v>
      </c>
      <c r="C37" s="236">
        <v>7</v>
      </c>
      <c r="D37" s="238"/>
      <c r="E37" s="236"/>
      <c r="F37" s="239"/>
      <c r="G37" s="240"/>
      <c r="H37" s="236"/>
      <c r="I37" s="236"/>
      <c r="J37" s="241"/>
      <c r="K37" s="241"/>
      <c r="L37" s="242">
        <v>1</v>
      </c>
      <c r="M37" s="243">
        <v>5</v>
      </c>
      <c r="N37" s="244">
        <v>310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>
        <v>260</v>
      </c>
      <c r="Y37" s="244"/>
      <c r="Z37" s="247" t="s">
        <v>91</v>
      </c>
      <c r="AA37" s="244"/>
      <c r="AB37" s="244"/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>
        <v>5</v>
      </c>
      <c r="C38" s="236">
        <v>8</v>
      </c>
      <c r="D38" s="238"/>
      <c r="E38" s="236"/>
      <c r="F38" s="239"/>
      <c r="G38" s="240"/>
      <c r="H38" s="236"/>
      <c r="I38" s="236"/>
      <c r="J38" s="241"/>
      <c r="K38" s="241"/>
      <c r="L38" s="242">
        <v>1</v>
      </c>
      <c r="M38" s="243">
        <v>5</v>
      </c>
      <c r="N38" s="244">
        <v>312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>
        <v>260</v>
      </c>
      <c r="Y38" s="244"/>
      <c r="Z38" s="247" t="s">
        <v>91</v>
      </c>
      <c r="AA38" s="244"/>
      <c r="AB38" s="244"/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5</v>
      </c>
      <c r="C39" s="209">
        <v>9</v>
      </c>
      <c r="D39" s="210"/>
      <c r="E39" s="209"/>
      <c r="F39" s="211"/>
      <c r="G39" s="212"/>
      <c r="H39" s="209"/>
      <c r="I39" s="209"/>
      <c r="J39" s="213"/>
      <c r="K39" s="213"/>
      <c r="L39" s="214">
        <v>1</v>
      </c>
      <c r="M39" s="215">
        <v>5</v>
      </c>
      <c r="N39" s="216">
        <v>305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>
        <v>260</v>
      </c>
      <c r="Y39" s="216"/>
      <c r="Z39" s="218" t="s">
        <v>91</v>
      </c>
      <c r="AA39" s="216"/>
      <c r="AB39" s="216"/>
      <c r="AC39" s="376"/>
      <c r="AD39" s="376"/>
      <c r="AE39" s="376"/>
      <c r="AF39" s="376"/>
      <c r="AG39" s="376"/>
      <c r="AH39" s="376"/>
      <c r="AJ39" s="235"/>
    </row>
    <row r="40" spans="1:36" ht="12.75" customHeight="1">
      <c r="A40" s="208">
        <f t="shared" si="0"/>
        <v>15</v>
      </c>
      <c r="B40" s="209">
        <v>5</v>
      </c>
      <c r="C40" s="209">
        <v>10</v>
      </c>
      <c r="D40" s="210"/>
      <c r="E40" s="209"/>
      <c r="F40" s="211"/>
      <c r="G40" s="212"/>
      <c r="H40" s="209"/>
      <c r="I40" s="209"/>
      <c r="J40" s="213"/>
      <c r="K40" s="213"/>
      <c r="L40" s="214">
        <v>1</v>
      </c>
      <c r="M40" s="215">
        <v>5</v>
      </c>
      <c r="N40" s="216">
        <v>300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>
        <v>260</v>
      </c>
      <c r="Y40" s="216"/>
      <c r="Z40" s="218" t="s">
        <v>91</v>
      </c>
      <c r="AA40" s="216"/>
      <c r="AB40" s="216"/>
      <c r="AC40" s="376"/>
      <c r="AD40" s="376"/>
      <c r="AE40" s="376"/>
      <c r="AF40" s="376"/>
      <c r="AG40" s="376"/>
      <c r="AH40" s="376"/>
      <c r="AJ40" s="235"/>
    </row>
    <row r="41" spans="1:36" ht="12.75" customHeight="1">
      <c r="A41" s="115">
        <f t="shared" si="0"/>
        <v>16</v>
      </c>
      <c r="B41" s="236">
        <v>5</v>
      </c>
      <c r="C41" s="239">
        <v>11</v>
      </c>
      <c r="D41" s="238"/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5</v>
      </c>
      <c r="N41" s="244">
        <v>300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>
        <v>260</v>
      </c>
      <c r="Y41" s="244"/>
      <c r="Z41" s="247" t="s">
        <v>91</v>
      </c>
      <c r="AA41" s="244"/>
      <c r="AB41" s="244"/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>
        <v>6</v>
      </c>
      <c r="C42" s="239">
        <v>0</v>
      </c>
      <c r="D42" s="238"/>
      <c r="E42" s="236"/>
      <c r="F42" s="239"/>
      <c r="G42" s="240"/>
      <c r="H42" s="236"/>
      <c r="I42" s="236"/>
      <c r="J42" s="241"/>
      <c r="K42" s="241"/>
      <c r="L42" s="242">
        <v>1</v>
      </c>
      <c r="M42" s="243">
        <v>5</v>
      </c>
      <c r="N42" s="244">
        <v>291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>
        <v>260</v>
      </c>
      <c r="Y42" s="244"/>
      <c r="Z42" s="247" t="s">
        <v>91</v>
      </c>
      <c r="AA42" s="244"/>
      <c r="AB42" s="244"/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6</v>
      </c>
      <c r="C43" s="211">
        <v>1</v>
      </c>
      <c r="D43" s="210"/>
      <c r="E43" s="209"/>
      <c r="F43" s="211"/>
      <c r="G43" s="212"/>
      <c r="H43" s="209"/>
      <c r="I43" s="209"/>
      <c r="J43" s="213"/>
      <c r="K43" s="213"/>
      <c r="L43" s="214">
        <v>1</v>
      </c>
      <c r="M43" s="215">
        <v>5</v>
      </c>
      <c r="N43" s="216">
        <v>294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>
        <v>260</v>
      </c>
      <c r="Y43" s="216"/>
      <c r="Z43" s="218" t="s">
        <v>91</v>
      </c>
      <c r="AA43" s="216"/>
      <c r="AB43" s="216"/>
      <c r="AC43" s="376"/>
      <c r="AD43" s="376"/>
      <c r="AE43" s="376"/>
      <c r="AF43" s="376"/>
      <c r="AG43" s="376"/>
      <c r="AH43" s="376"/>
      <c r="AJ43" s="235"/>
    </row>
    <row r="44" spans="1:36" ht="12.75" customHeight="1">
      <c r="A44" s="208">
        <f t="shared" si="0"/>
        <v>19</v>
      </c>
      <c r="B44" s="209">
        <v>6</v>
      </c>
      <c r="C44" s="211">
        <v>2</v>
      </c>
      <c r="D44" s="210"/>
      <c r="E44" s="209"/>
      <c r="F44" s="211"/>
      <c r="G44" s="212"/>
      <c r="H44" s="209"/>
      <c r="I44" s="209"/>
      <c r="J44" s="213"/>
      <c r="K44" s="213"/>
      <c r="L44" s="214">
        <v>11</v>
      </c>
      <c r="M44" s="215">
        <v>5</v>
      </c>
      <c r="N44" s="216">
        <v>296</v>
      </c>
      <c r="O44" s="217"/>
      <c r="P44" s="265"/>
      <c r="Q44" s="216"/>
      <c r="R44" s="216"/>
      <c r="S44" s="216"/>
      <c r="T44" s="216"/>
      <c r="U44" s="216"/>
      <c r="V44" s="216"/>
      <c r="W44" s="216"/>
      <c r="X44" s="216">
        <v>260</v>
      </c>
      <c r="Y44" s="216"/>
      <c r="Z44" s="218" t="s">
        <v>91</v>
      </c>
      <c r="AA44" s="216"/>
      <c r="AB44" s="216"/>
      <c r="AC44" s="376"/>
      <c r="AD44" s="376"/>
      <c r="AE44" s="376"/>
      <c r="AF44" s="376"/>
      <c r="AG44" s="376"/>
      <c r="AH44" s="376"/>
      <c r="AJ44" s="235"/>
    </row>
    <row r="45" spans="1:36" ht="12.75" customHeight="1">
      <c r="A45" s="208">
        <f t="shared" si="0"/>
        <v>20</v>
      </c>
      <c r="B45" s="209">
        <v>6</v>
      </c>
      <c r="C45" s="211">
        <v>3</v>
      </c>
      <c r="D45" s="210"/>
      <c r="E45" s="209"/>
      <c r="F45" s="211"/>
      <c r="G45" s="212"/>
      <c r="H45" s="209"/>
      <c r="I45" s="209"/>
      <c r="J45" s="213"/>
      <c r="K45" s="213"/>
      <c r="L45" s="214">
        <v>1</v>
      </c>
      <c r="M45" s="215">
        <v>6</v>
      </c>
      <c r="N45" s="216">
        <v>295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>
        <v>260</v>
      </c>
      <c r="Y45" s="216"/>
      <c r="Z45" s="218" t="s">
        <v>91</v>
      </c>
      <c r="AA45" s="216"/>
      <c r="AB45" s="216"/>
      <c r="AC45" s="376"/>
      <c r="AD45" s="376"/>
      <c r="AE45" s="376"/>
      <c r="AF45" s="376"/>
      <c r="AG45" s="376"/>
      <c r="AH45" s="376"/>
      <c r="AJ45" s="235"/>
    </row>
    <row r="46" spans="1:36" ht="12.75" customHeight="1">
      <c r="A46" s="115">
        <f t="shared" si="0"/>
        <v>21</v>
      </c>
      <c r="B46" s="236">
        <v>6</v>
      </c>
      <c r="C46" s="239">
        <v>4</v>
      </c>
      <c r="D46" s="238"/>
      <c r="E46" s="236"/>
      <c r="F46" s="239"/>
      <c r="G46" s="240"/>
      <c r="H46" s="236"/>
      <c r="I46" s="236"/>
      <c r="J46" s="241"/>
      <c r="K46" s="241"/>
      <c r="L46" s="242">
        <v>1</v>
      </c>
      <c r="M46" s="243">
        <v>6</v>
      </c>
      <c r="N46" s="244">
        <v>293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>
        <v>260</v>
      </c>
      <c r="Y46" s="244"/>
      <c r="Z46" s="247" t="s">
        <v>91</v>
      </c>
      <c r="AA46" s="244"/>
      <c r="AB46" s="244"/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6</v>
      </c>
      <c r="C47" s="239">
        <v>5</v>
      </c>
      <c r="D47" s="238"/>
      <c r="E47" s="236"/>
      <c r="F47" s="239"/>
      <c r="G47" s="240"/>
      <c r="H47" s="236"/>
      <c r="I47" s="236"/>
      <c r="J47" s="241"/>
      <c r="K47" s="241"/>
      <c r="L47" s="242">
        <v>1</v>
      </c>
      <c r="M47" s="243">
        <v>5</v>
      </c>
      <c r="N47" s="244">
        <v>297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>
        <v>260</v>
      </c>
      <c r="Y47" s="244"/>
      <c r="Z47" s="247" t="s">
        <v>91</v>
      </c>
      <c r="AA47" s="244"/>
      <c r="AB47" s="244"/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>
        <v>6</v>
      </c>
      <c r="C48" s="211">
        <v>6</v>
      </c>
      <c r="D48" s="210"/>
      <c r="E48" s="209"/>
      <c r="F48" s="211"/>
      <c r="G48" s="212"/>
      <c r="H48" s="209"/>
      <c r="I48" s="209"/>
      <c r="J48" s="213"/>
      <c r="K48" s="213"/>
      <c r="L48" s="214">
        <v>1</v>
      </c>
      <c r="M48" s="215">
        <v>5</v>
      </c>
      <c r="N48" s="216">
        <v>297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>
        <v>260</v>
      </c>
      <c r="Y48" s="216"/>
      <c r="Z48" s="218" t="s">
        <v>91</v>
      </c>
      <c r="AA48" s="216"/>
      <c r="AB48" s="216"/>
      <c r="AC48" s="376"/>
      <c r="AD48" s="376"/>
      <c r="AE48" s="376"/>
      <c r="AF48" s="376"/>
      <c r="AG48" s="376"/>
      <c r="AH48" s="376"/>
      <c r="AJ48" s="235"/>
    </row>
    <row r="49" spans="1:36" ht="12.75" customHeight="1">
      <c r="A49" s="208">
        <f t="shared" si="0"/>
        <v>24</v>
      </c>
      <c r="B49" s="209">
        <v>6</v>
      </c>
      <c r="C49" s="211">
        <v>7</v>
      </c>
      <c r="D49" s="210"/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5</v>
      </c>
      <c r="N49" s="216">
        <v>295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>
        <v>260</v>
      </c>
      <c r="Y49" s="216"/>
      <c r="Z49" s="218" t="s">
        <v>91</v>
      </c>
      <c r="AA49" s="216"/>
      <c r="AB49" s="216"/>
      <c r="AC49" s="376"/>
      <c r="AD49" s="376"/>
      <c r="AE49" s="376"/>
      <c r="AF49" s="376"/>
      <c r="AG49" s="376"/>
      <c r="AH49" s="376"/>
      <c r="AJ49" s="235"/>
    </row>
    <row r="50" spans="1:36" ht="12.75" customHeight="1">
      <c r="A50" s="115">
        <f t="shared" si="0"/>
        <v>25</v>
      </c>
      <c r="B50" s="236">
        <v>6</v>
      </c>
      <c r="C50" s="239">
        <v>8</v>
      </c>
      <c r="D50" s="238"/>
      <c r="E50" s="236"/>
      <c r="F50" s="236"/>
      <c r="G50" s="240"/>
      <c r="H50" s="236"/>
      <c r="I50" s="236"/>
      <c r="J50" s="241"/>
      <c r="K50" s="241"/>
      <c r="L50" s="242">
        <v>1</v>
      </c>
      <c r="M50" s="243">
        <v>5</v>
      </c>
      <c r="N50" s="244">
        <v>296</v>
      </c>
      <c r="O50" s="245"/>
      <c r="P50" s="246"/>
      <c r="Q50" s="244"/>
      <c r="R50" s="244"/>
      <c r="S50" s="244"/>
      <c r="T50" s="244"/>
      <c r="U50" s="244"/>
      <c r="V50" s="244"/>
      <c r="W50" s="244">
        <v>150</v>
      </c>
      <c r="X50" s="244">
        <v>260</v>
      </c>
      <c r="Y50" s="244"/>
      <c r="Z50" s="247" t="s">
        <v>91</v>
      </c>
      <c r="AA50" s="244"/>
      <c r="AB50" s="244"/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6</v>
      </c>
      <c r="C51" s="211">
        <v>9</v>
      </c>
      <c r="D51" s="210"/>
      <c r="E51" s="209"/>
      <c r="F51" s="209"/>
      <c r="G51" s="212"/>
      <c r="H51" s="209"/>
      <c r="I51" s="209"/>
      <c r="J51" s="213"/>
      <c r="K51" s="213"/>
      <c r="L51" s="214">
        <v>1</v>
      </c>
      <c r="M51" s="215">
        <v>5</v>
      </c>
      <c r="N51" s="216">
        <v>296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>
        <v>260</v>
      </c>
      <c r="Y51" s="216"/>
      <c r="Z51" s="218" t="s">
        <v>91</v>
      </c>
      <c r="AA51" s="216"/>
      <c r="AB51" s="216"/>
      <c r="AC51" s="376"/>
      <c r="AD51" s="376"/>
      <c r="AE51" s="376"/>
      <c r="AF51" s="376"/>
      <c r="AG51" s="376"/>
      <c r="AH51" s="376"/>
      <c r="AJ51" s="235"/>
    </row>
    <row r="52" spans="1:36" ht="12.75" customHeight="1">
      <c r="A52" s="115">
        <f t="shared" si="0"/>
        <v>27</v>
      </c>
      <c r="B52" s="236">
        <v>6</v>
      </c>
      <c r="C52" s="239">
        <v>10</v>
      </c>
      <c r="D52" s="238"/>
      <c r="E52" s="236"/>
      <c r="F52" s="236"/>
      <c r="G52" s="240"/>
      <c r="H52" s="236"/>
      <c r="I52" s="236"/>
      <c r="J52" s="241"/>
      <c r="K52" s="241"/>
      <c r="L52" s="242">
        <v>1</v>
      </c>
      <c r="M52" s="243">
        <v>5</v>
      </c>
      <c r="N52" s="244">
        <v>295</v>
      </c>
      <c r="O52" s="244"/>
      <c r="P52" s="244"/>
      <c r="Q52" s="244"/>
      <c r="R52" s="244"/>
      <c r="S52" s="244"/>
      <c r="T52" s="244"/>
      <c r="U52" s="244"/>
      <c r="V52" s="244"/>
      <c r="W52" s="244"/>
      <c r="X52" s="244">
        <v>260</v>
      </c>
      <c r="Y52" s="244"/>
      <c r="Z52" s="247" t="s">
        <v>91</v>
      </c>
      <c r="AA52" s="244"/>
      <c r="AB52" s="244"/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6</v>
      </c>
      <c r="C53" s="211">
        <v>11</v>
      </c>
      <c r="D53" s="210"/>
      <c r="E53" s="209"/>
      <c r="F53" s="209"/>
      <c r="G53" s="212"/>
      <c r="H53" s="209"/>
      <c r="I53" s="209"/>
      <c r="J53" s="213"/>
      <c r="K53" s="213"/>
      <c r="L53" s="214">
        <v>1</v>
      </c>
      <c r="M53" s="215">
        <v>5</v>
      </c>
      <c r="N53" s="216">
        <v>297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>
        <v>260</v>
      </c>
      <c r="Y53" s="216"/>
      <c r="Z53" s="218" t="s">
        <v>91</v>
      </c>
      <c r="AA53" s="216"/>
      <c r="AB53" s="216"/>
      <c r="AC53" s="376"/>
      <c r="AD53" s="376"/>
      <c r="AE53" s="376"/>
      <c r="AF53" s="376"/>
      <c r="AG53" s="376"/>
      <c r="AH53" s="376"/>
      <c r="AJ53" s="235"/>
    </row>
    <row r="54" spans="1:36" ht="12.75" customHeight="1">
      <c r="A54" s="115">
        <f t="shared" si="0"/>
        <v>29</v>
      </c>
      <c r="B54" s="236">
        <v>7</v>
      </c>
      <c r="C54" s="239">
        <v>0</v>
      </c>
      <c r="D54" s="238"/>
      <c r="E54" s="236"/>
      <c r="F54" s="236"/>
      <c r="G54" s="240"/>
      <c r="H54" s="236"/>
      <c r="I54" s="236"/>
      <c r="J54" s="241"/>
      <c r="K54" s="241"/>
      <c r="L54" s="242">
        <v>1</v>
      </c>
      <c r="M54" s="243">
        <v>5</v>
      </c>
      <c r="N54" s="244">
        <v>310</v>
      </c>
      <c r="O54" s="245"/>
      <c r="P54" s="246"/>
      <c r="Q54" s="244"/>
      <c r="R54" s="244"/>
      <c r="S54" s="244"/>
      <c r="T54" s="244"/>
      <c r="U54" s="244"/>
      <c r="V54" s="244"/>
      <c r="W54" s="244">
        <v>240</v>
      </c>
      <c r="X54" s="244">
        <v>260</v>
      </c>
      <c r="Y54" s="244"/>
      <c r="Z54" s="247" t="s">
        <v>91</v>
      </c>
      <c r="AA54" s="244"/>
      <c r="AB54" s="244"/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7</v>
      </c>
      <c r="C55" s="239">
        <v>1</v>
      </c>
      <c r="D55" s="238"/>
      <c r="E55" s="236"/>
      <c r="F55" s="236"/>
      <c r="G55" s="240"/>
      <c r="H55" s="236"/>
      <c r="I55" s="236"/>
      <c r="J55" s="241"/>
      <c r="K55" s="241"/>
      <c r="L55" s="242">
        <v>1</v>
      </c>
      <c r="M55" s="243">
        <v>5</v>
      </c>
      <c r="N55" s="244">
        <v>321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>
        <v>260</v>
      </c>
      <c r="Y55" s="244"/>
      <c r="Z55" s="247" t="s">
        <v>91</v>
      </c>
      <c r="AA55" s="244"/>
      <c r="AB55" s="244"/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>
        <v>7</v>
      </c>
      <c r="C56" s="255">
        <v>2</v>
      </c>
      <c r="D56" s="238"/>
      <c r="E56" s="236"/>
      <c r="F56" s="236"/>
      <c r="G56" s="240"/>
      <c r="H56" s="236"/>
      <c r="I56" s="236"/>
      <c r="J56" s="241"/>
      <c r="K56" s="241"/>
      <c r="L56" s="242">
        <v>1</v>
      </c>
      <c r="M56" s="243">
        <v>5</v>
      </c>
      <c r="N56" s="256">
        <v>290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>
        <v>600</v>
      </c>
      <c r="Y56" s="244"/>
      <c r="Z56" s="247" t="s">
        <v>91</v>
      </c>
      <c r="AA56" s="244"/>
      <c r="AB56" s="244"/>
      <c r="AC56" s="378" t="s">
        <v>93</v>
      </c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7</v>
      </c>
      <c r="C57" s="258">
        <v>3</v>
      </c>
      <c r="D57" s="238">
        <v>145.32</v>
      </c>
      <c r="E57" s="257"/>
      <c r="F57" s="257"/>
      <c r="G57" s="240"/>
      <c r="H57" s="257"/>
      <c r="I57" s="257"/>
      <c r="J57" s="241"/>
      <c r="K57" s="241"/>
      <c r="L57" s="242">
        <v>1</v>
      </c>
      <c r="M57" s="243">
        <v>5</v>
      </c>
      <c r="N57" s="259">
        <v>193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>
        <v>230</v>
      </c>
      <c r="Y57" s="244"/>
      <c r="Z57" s="247" t="s">
        <v>91</v>
      </c>
      <c r="AA57" s="244"/>
      <c r="AB57" s="244"/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51</v>
      </c>
      <c r="M58" s="262">
        <f>SUM(M27:M57)</f>
        <v>164</v>
      </c>
      <c r="N58" s="263">
        <f>SUM(N27:N57)</f>
        <v>9014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I35" zoomScaleNormal="100" workbookViewId="0">
      <selection activeCell="AA38" sqref="AA3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68</v>
      </c>
      <c r="D8" s="343"/>
      <c r="E8" s="343"/>
      <c r="F8" s="343"/>
      <c r="G8" s="6" t="s">
        <v>9</v>
      </c>
      <c r="H8" s="343">
        <v>2018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9203</v>
      </c>
      <c r="O10" s="347"/>
      <c r="P10" s="12" t="s">
        <v>18</v>
      </c>
      <c r="Q10" s="348">
        <v>210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7</v>
      </c>
      <c r="C27" s="270">
        <v>4</v>
      </c>
      <c r="D27" s="240">
        <v>146.99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7</v>
      </c>
      <c r="N27" s="272">
        <v>304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260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7</v>
      </c>
      <c r="C28" s="283">
        <v>4</v>
      </c>
      <c r="D28" s="183">
        <v>146.99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7</v>
      </c>
      <c r="N28" s="189">
        <v>301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260</v>
      </c>
      <c r="AB28" s="189">
        <v>0</v>
      </c>
      <c r="AC28" s="379"/>
      <c r="AD28" s="379"/>
      <c r="AE28" s="379"/>
      <c r="AF28" s="379"/>
      <c r="AG28" s="379"/>
      <c r="AH28" s="379"/>
      <c r="AI28" s="235"/>
      <c r="AJ28" s="235"/>
    </row>
    <row r="29" spans="1:36" ht="12.75" customHeight="1">
      <c r="A29" s="180">
        <f t="shared" si="0"/>
        <v>4</v>
      </c>
      <c r="B29" s="184">
        <v>7</v>
      </c>
      <c r="C29" s="283">
        <v>4</v>
      </c>
      <c r="D29" s="183">
        <v>146.99</v>
      </c>
      <c r="E29" s="184"/>
      <c r="F29" s="284"/>
      <c r="G29" s="185"/>
      <c r="H29" s="184"/>
      <c r="I29" s="184"/>
      <c r="J29" s="186"/>
      <c r="K29" s="186"/>
      <c r="L29" s="187">
        <v>0</v>
      </c>
      <c r="M29" s="188">
        <v>7</v>
      </c>
      <c r="N29" s="189">
        <v>307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260</v>
      </c>
      <c r="AB29" s="189">
        <v>0</v>
      </c>
      <c r="AC29" s="379" t="s">
        <v>94</v>
      </c>
      <c r="AD29" s="379"/>
      <c r="AE29" s="379"/>
      <c r="AF29" s="379"/>
      <c r="AG29" s="379"/>
      <c r="AH29" s="379"/>
      <c r="AI29" s="235"/>
      <c r="AJ29" s="235"/>
    </row>
    <row r="30" spans="1:36" ht="12.75" customHeight="1">
      <c r="A30" s="274">
        <f t="shared" si="0"/>
        <v>5</v>
      </c>
      <c r="B30" s="236">
        <v>7</v>
      </c>
      <c r="C30" s="276">
        <v>5</v>
      </c>
      <c r="D30" s="238">
        <v>148.66</v>
      </c>
      <c r="E30" s="236"/>
      <c r="F30" s="239"/>
      <c r="G30" s="240"/>
      <c r="H30" s="236"/>
      <c r="I30" s="236"/>
      <c r="J30" s="241"/>
      <c r="K30" s="241"/>
      <c r="L30" s="242">
        <v>1</v>
      </c>
      <c r="M30" s="243">
        <v>7</v>
      </c>
      <c r="N30" s="244">
        <v>308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260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7</v>
      </c>
      <c r="C31" s="283">
        <v>5</v>
      </c>
      <c r="D31" s="183">
        <v>148.66</v>
      </c>
      <c r="E31" s="184"/>
      <c r="F31" s="284"/>
      <c r="G31" s="185"/>
      <c r="H31" s="184"/>
      <c r="I31" s="184"/>
      <c r="J31" s="186"/>
      <c r="K31" s="186"/>
      <c r="L31" s="187">
        <v>0</v>
      </c>
      <c r="M31" s="188">
        <v>7</v>
      </c>
      <c r="N31" s="189">
        <v>315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260</v>
      </c>
      <c r="AB31" s="189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180">
        <f t="shared" si="0"/>
        <v>7</v>
      </c>
      <c r="B32" s="184">
        <v>7</v>
      </c>
      <c r="C32" s="283">
        <v>5</v>
      </c>
      <c r="D32" s="183">
        <v>148.66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7</v>
      </c>
      <c r="N32" s="189">
        <v>303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260</v>
      </c>
      <c r="AB32" s="189">
        <v>0</v>
      </c>
      <c r="AC32" s="379"/>
      <c r="AD32" s="379"/>
      <c r="AE32" s="379"/>
      <c r="AF32" s="379"/>
      <c r="AG32" s="379"/>
      <c r="AH32" s="379"/>
      <c r="AI32" s="235"/>
      <c r="AJ32" s="235"/>
    </row>
    <row r="33" spans="1:36" ht="12.75" customHeight="1">
      <c r="A33" s="274">
        <f t="shared" si="0"/>
        <v>8</v>
      </c>
      <c r="B33" s="248">
        <v>7</v>
      </c>
      <c r="C33" s="277">
        <v>5</v>
      </c>
      <c r="D33" s="249">
        <v>148.66</v>
      </c>
      <c r="E33" s="248"/>
      <c r="F33" s="250"/>
      <c r="G33" s="224"/>
      <c r="H33" s="248"/>
      <c r="I33" s="248"/>
      <c r="J33" s="227"/>
      <c r="K33" s="227"/>
      <c r="L33" s="228">
        <v>0</v>
      </c>
      <c r="M33" s="229">
        <v>7</v>
      </c>
      <c r="N33" s="251">
        <v>307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250</v>
      </c>
      <c r="AB33" s="251">
        <v>0</v>
      </c>
      <c r="AC33" s="380"/>
      <c r="AD33" s="380"/>
      <c r="AE33" s="380"/>
      <c r="AF33" s="380"/>
      <c r="AG33" s="380"/>
      <c r="AH33" s="380"/>
      <c r="AI33" s="235"/>
      <c r="AJ33" s="235"/>
    </row>
    <row r="34" spans="1:36" ht="12.75" customHeight="1">
      <c r="A34" s="274">
        <f t="shared" si="0"/>
        <v>9</v>
      </c>
      <c r="B34" s="236">
        <v>7</v>
      </c>
      <c r="C34" s="275">
        <v>5</v>
      </c>
      <c r="D34" s="238">
        <v>148.66</v>
      </c>
      <c r="E34" s="236"/>
      <c r="F34" s="239"/>
      <c r="G34" s="240"/>
      <c r="H34" s="236"/>
      <c r="I34" s="236"/>
      <c r="J34" s="241"/>
      <c r="K34" s="241"/>
      <c r="L34" s="242">
        <v>0</v>
      </c>
      <c r="M34" s="243">
        <v>7</v>
      </c>
      <c r="N34" s="244">
        <v>304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250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7</v>
      </c>
      <c r="C35" s="239">
        <v>5</v>
      </c>
      <c r="D35" s="238">
        <v>148.66</v>
      </c>
      <c r="E35" s="236"/>
      <c r="F35" s="239"/>
      <c r="G35" s="240"/>
      <c r="H35" s="236"/>
      <c r="I35" s="236"/>
      <c r="J35" s="241"/>
      <c r="K35" s="241"/>
      <c r="L35" s="242">
        <v>0</v>
      </c>
      <c r="M35" s="243">
        <v>7</v>
      </c>
      <c r="N35" s="244">
        <v>303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>
        <v>32</v>
      </c>
      <c r="Z35" s="247"/>
      <c r="AA35" s="244">
        <v>250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7</v>
      </c>
      <c r="C36" s="239">
        <v>5</v>
      </c>
      <c r="D36" s="238">
        <v>148.66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309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230</v>
      </c>
      <c r="AB36" s="244">
        <v>0</v>
      </c>
      <c r="AC36" s="381"/>
      <c r="AD36" s="381"/>
      <c r="AE36" s="381"/>
      <c r="AF36" s="381"/>
      <c r="AG36" s="381"/>
      <c r="AH36" s="381"/>
      <c r="AI36" s="235"/>
      <c r="AJ36" s="235"/>
    </row>
    <row r="37" spans="1:36" ht="12.75" customHeight="1">
      <c r="A37" s="180">
        <f t="shared" si="0"/>
        <v>12</v>
      </c>
      <c r="B37" s="184">
        <v>7</v>
      </c>
      <c r="C37" s="284">
        <v>5</v>
      </c>
      <c r="D37" s="183">
        <v>148.66</v>
      </c>
      <c r="E37" s="184"/>
      <c r="F37" s="184"/>
      <c r="G37" s="185"/>
      <c r="H37" s="184"/>
      <c r="I37" s="184"/>
      <c r="J37" s="186"/>
      <c r="K37" s="186"/>
      <c r="L37" s="187">
        <v>0</v>
      </c>
      <c r="M37" s="188">
        <v>7</v>
      </c>
      <c r="N37" s="189">
        <v>314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230</v>
      </c>
      <c r="AB37" s="189">
        <v>0</v>
      </c>
      <c r="AC37" s="379"/>
      <c r="AD37" s="379"/>
      <c r="AE37" s="379"/>
      <c r="AF37" s="379"/>
      <c r="AG37" s="379"/>
      <c r="AH37" s="379"/>
      <c r="AI37" s="235"/>
      <c r="AJ37" s="235"/>
    </row>
    <row r="38" spans="1:36" ht="12.75" customHeight="1">
      <c r="A38" s="180">
        <f t="shared" si="0"/>
        <v>13</v>
      </c>
      <c r="B38" s="184">
        <v>7</v>
      </c>
      <c r="C38" s="284">
        <v>5</v>
      </c>
      <c r="D38" s="183">
        <v>148.66</v>
      </c>
      <c r="E38" s="184"/>
      <c r="F38" s="184"/>
      <c r="G38" s="185"/>
      <c r="H38" s="184"/>
      <c r="I38" s="184"/>
      <c r="J38" s="186"/>
      <c r="K38" s="186"/>
      <c r="L38" s="187">
        <v>0</v>
      </c>
      <c r="M38" s="188">
        <v>7</v>
      </c>
      <c r="N38" s="189">
        <v>306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230</v>
      </c>
      <c r="AB38" s="189">
        <v>0</v>
      </c>
      <c r="AC38" s="379"/>
      <c r="AD38" s="379"/>
      <c r="AE38" s="379"/>
      <c r="AF38" s="379"/>
      <c r="AG38" s="379"/>
      <c r="AH38" s="379"/>
      <c r="AI38" s="235"/>
      <c r="AJ38" s="235"/>
    </row>
    <row r="39" spans="1:36" ht="12.75" customHeight="1">
      <c r="A39" s="274">
        <f t="shared" si="0"/>
        <v>14</v>
      </c>
      <c r="B39" s="236">
        <v>7</v>
      </c>
      <c r="C39" s="239">
        <v>6</v>
      </c>
      <c r="D39" s="238">
        <v>150.32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305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230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7</v>
      </c>
      <c r="C40" s="284">
        <v>7</v>
      </c>
      <c r="D40" s="183">
        <v>151.99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305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230</v>
      </c>
      <c r="AB40" s="189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36">
        <v>7</v>
      </c>
      <c r="C41" s="239">
        <v>7</v>
      </c>
      <c r="D41" s="238">
        <v>151.99</v>
      </c>
      <c r="E41" s="236"/>
      <c r="F41" s="239"/>
      <c r="G41" s="240"/>
      <c r="H41" s="236"/>
      <c r="I41" s="236"/>
      <c r="J41" s="241"/>
      <c r="K41" s="241"/>
      <c r="L41" s="242">
        <v>0</v>
      </c>
      <c r="M41" s="243">
        <v>7</v>
      </c>
      <c r="N41" s="244">
        <v>301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240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7</v>
      </c>
      <c r="C42" s="284">
        <v>7</v>
      </c>
      <c r="D42" s="183">
        <v>151.99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7</v>
      </c>
      <c r="N42" s="189">
        <v>319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240</v>
      </c>
      <c r="AB42" s="189">
        <v>0</v>
      </c>
      <c r="AC42" s="379"/>
      <c r="AD42" s="379"/>
      <c r="AE42" s="379"/>
      <c r="AF42" s="379"/>
      <c r="AG42" s="379"/>
      <c r="AH42" s="379"/>
      <c r="AI42" s="235"/>
      <c r="AJ42" s="235"/>
    </row>
    <row r="43" spans="1:36" ht="12.75" customHeight="1">
      <c r="A43" s="180">
        <f t="shared" si="0"/>
        <v>18</v>
      </c>
      <c r="B43" s="184">
        <v>7</v>
      </c>
      <c r="C43" s="284">
        <v>8</v>
      </c>
      <c r="D43" s="183">
        <v>153.66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7</v>
      </c>
      <c r="N43" s="189">
        <v>307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240</v>
      </c>
      <c r="AB43" s="189">
        <v>0</v>
      </c>
      <c r="AC43" s="379"/>
      <c r="AD43" s="379"/>
      <c r="AE43" s="379"/>
      <c r="AF43" s="379"/>
      <c r="AG43" s="379"/>
      <c r="AH43" s="379"/>
      <c r="AI43" s="235"/>
      <c r="AJ43" s="235"/>
    </row>
    <row r="44" spans="1:36" ht="12.75" customHeight="1">
      <c r="A44" s="274">
        <f t="shared" si="0"/>
        <v>19</v>
      </c>
      <c r="B44" s="236">
        <v>7</v>
      </c>
      <c r="C44" s="239">
        <v>8</v>
      </c>
      <c r="D44" s="238">
        <v>153.66</v>
      </c>
      <c r="E44" s="236"/>
      <c r="F44" s="236"/>
      <c r="G44" s="240"/>
      <c r="H44" s="236"/>
      <c r="I44" s="236"/>
      <c r="J44" s="241"/>
      <c r="K44" s="241"/>
      <c r="L44" s="242">
        <v>0</v>
      </c>
      <c r="M44" s="243">
        <v>7</v>
      </c>
      <c r="N44" s="244">
        <v>301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240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7</v>
      </c>
      <c r="C45" s="239">
        <v>9</v>
      </c>
      <c r="D45" s="238">
        <v>155.33000000000001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7</v>
      </c>
      <c r="N45" s="244">
        <v>298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240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7</v>
      </c>
      <c r="C46" s="284">
        <v>10</v>
      </c>
      <c r="D46" s="183">
        <v>157</v>
      </c>
      <c r="E46" s="184"/>
      <c r="F46" s="184"/>
      <c r="G46" s="185"/>
      <c r="H46" s="184"/>
      <c r="I46" s="184"/>
      <c r="J46" s="186"/>
      <c r="K46" s="186"/>
      <c r="L46" s="187">
        <v>1</v>
      </c>
      <c r="M46" s="188">
        <v>7</v>
      </c>
      <c r="N46" s="189">
        <v>299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240</v>
      </c>
      <c r="AB46" s="189">
        <v>0</v>
      </c>
      <c r="AC46" s="379"/>
      <c r="AD46" s="379"/>
      <c r="AE46" s="379"/>
      <c r="AF46" s="379"/>
      <c r="AG46" s="379"/>
      <c r="AH46" s="379"/>
      <c r="AI46" s="235"/>
      <c r="AJ46" s="235"/>
    </row>
    <row r="47" spans="1:36" ht="12.75" customHeight="1">
      <c r="A47" s="180">
        <f t="shared" si="0"/>
        <v>22</v>
      </c>
      <c r="B47" s="184">
        <v>7</v>
      </c>
      <c r="C47" s="284">
        <v>11</v>
      </c>
      <c r="D47" s="183">
        <v>158.66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7</v>
      </c>
      <c r="N47" s="189">
        <v>300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240</v>
      </c>
      <c r="AB47" s="189">
        <v>0</v>
      </c>
      <c r="AC47" s="373"/>
      <c r="AD47" s="373"/>
      <c r="AE47" s="373"/>
      <c r="AF47" s="373"/>
      <c r="AG47" s="373"/>
      <c r="AH47" s="373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160.33000000000001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7</v>
      </c>
      <c r="N48" s="189">
        <v>300</v>
      </c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>
        <v>32</v>
      </c>
      <c r="Z48" s="190"/>
      <c r="AA48" s="189">
        <v>230</v>
      </c>
      <c r="AB48" s="189">
        <v>0</v>
      </c>
      <c r="AC48" s="379"/>
      <c r="AD48" s="379"/>
      <c r="AE48" s="379"/>
      <c r="AF48" s="379"/>
      <c r="AG48" s="379"/>
      <c r="AH48" s="379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1</v>
      </c>
      <c r="D49" s="249">
        <v>162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7</v>
      </c>
      <c r="N49" s="251">
        <v>303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230</v>
      </c>
      <c r="AB49" s="251">
        <v>0</v>
      </c>
      <c r="AC49" s="380"/>
      <c r="AD49" s="380"/>
      <c r="AE49" s="380"/>
      <c r="AF49" s="380"/>
      <c r="AG49" s="380"/>
      <c r="AH49" s="380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2</v>
      </c>
      <c r="D50" s="183">
        <v>163.66999999999999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7</v>
      </c>
      <c r="N50" s="189">
        <v>317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230</v>
      </c>
      <c r="AB50" s="189">
        <v>0</v>
      </c>
      <c r="AC50" s="379"/>
      <c r="AD50" s="379"/>
      <c r="AE50" s="379"/>
      <c r="AF50" s="379"/>
      <c r="AG50" s="379"/>
      <c r="AH50" s="379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3</v>
      </c>
      <c r="D51" s="238">
        <v>165.34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7</v>
      </c>
      <c r="N51" s="244">
        <v>314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230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8</v>
      </c>
      <c r="C52" s="239">
        <v>4</v>
      </c>
      <c r="D52" s="238">
        <v>167.01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7</v>
      </c>
      <c r="N52" s="244">
        <v>310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220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8</v>
      </c>
      <c r="C53" s="239">
        <v>5</v>
      </c>
      <c r="D53" s="238">
        <v>168.67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7</v>
      </c>
      <c r="N53" s="244">
        <v>313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220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8</v>
      </c>
      <c r="C54" s="239">
        <v>7</v>
      </c>
      <c r="D54" s="238">
        <v>172.01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7</v>
      </c>
      <c r="N54" s="244">
        <v>309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220</v>
      </c>
      <c r="AB54" s="244">
        <v>0</v>
      </c>
      <c r="AC54" s="381"/>
      <c r="AD54" s="381"/>
      <c r="AE54" s="381"/>
      <c r="AF54" s="381"/>
      <c r="AG54" s="381"/>
      <c r="AH54" s="381"/>
      <c r="AI54" s="235"/>
      <c r="AJ54" s="235"/>
    </row>
    <row r="55" spans="1:36" ht="12.75" customHeight="1">
      <c r="A55" s="274">
        <f t="shared" si="0"/>
        <v>30</v>
      </c>
      <c r="B55" s="236">
        <v>8</v>
      </c>
      <c r="C55" s="239">
        <v>8</v>
      </c>
      <c r="D55" s="238">
        <v>173.68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315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220</v>
      </c>
      <c r="AB55" s="244">
        <v>0</v>
      </c>
      <c r="AC55" s="381"/>
      <c r="AD55" s="381"/>
      <c r="AE55" s="381"/>
      <c r="AF55" s="381"/>
      <c r="AG55" s="381"/>
      <c r="AH55" s="381"/>
      <c r="AI55" s="235"/>
      <c r="AJ55" s="235"/>
    </row>
    <row r="56" spans="1:36" ht="12.75" customHeight="1">
      <c r="A56" s="288">
        <v>1</v>
      </c>
      <c r="B56" s="289">
        <v>8</v>
      </c>
      <c r="C56" s="290">
        <v>9</v>
      </c>
      <c r="D56" s="183">
        <v>175.35</v>
      </c>
      <c r="E56" s="184"/>
      <c r="F56" s="184"/>
      <c r="G56" s="185"/>
      <c r="H56" s="184"/>
      <c r="I56" s="184"/>
      <c r="J56" s="186"/>
      <c r="K56" s="186"/>
      <c r="L56" s="187">
        <v>1</v>
      </c>
      <c r="M56" s="188">
        <v>7</v>
      </c>
      <c r="N56" s="291">
        <v>306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220</v>
      </c>
      <c r="AB56" s="291">
        <v>0</v>
      </c>
      <c r="AC56" s="373"/>
      <c r="AD56" s="373"/>
      <c r="AE56" s="373"/>
      <c r="AF56" s="373"/>
      <c r="AG56" s="373"/>
      <c r="AH56" s="373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17</v>
      </c>
      <c r="M58" s="262">
        <f>SUM(M27:M57)</f>
        <v>210</v>
      </c>
      <c r="N58" s="263">
        <f>SUM(N27:N57)</f>
        <v>9203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95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101"/>
      <c r="AF7" s="8"/>
      <c r="AG7" s="8"/>
      <c r="AH7" s="6"/>
    </row>
    <row r="8" spans="1:34" ht="12.75" customHeight="1">
      <c r="A8" s="6" t="s">
        <v>8</v>
      </c>
      <c r="B8" s="6"/>
      <c r="C8" s="343" t="s">
        <v>69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83"/>
      <c r="AF9" s="383"/>
      <c r="AG9" s="38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9388</v>
      </c>
      <c r="O10" s="347"/>
      <c r="P10" s="12" t="s">
        <v>18</v>
      </c>
      <c r="Q10" s="348">
        <v>320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4"/>
      <c r="AD28" s="384"/>
      <c r="AE28" s="384"/>
      <c r="AF28" s="384"/>
      <c r="AG28" s="384"/>
      <c r="AH28" s="384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4"/>
      <c r="AD29" s="384"/>
      <c r="AE29" s="384"/>
      <c r="AF29" s="384"/>
      <c r="AG29" s="384"/>
      <c r="AH29" s="384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4"/>
      <c r="AD30" s="384"/>
      <c r="AE30" s="384"/>
      <c r="AF30" s="384"/>
      <c r="AG30" s="384"/>
      <c r="AH30" s="384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7"/>
      <c r="AD31" s="377"/>
      <c r="AE31" s="377"/>
      <c r="AF31" s="377"/>
      <c r="AG31" s="377"/>
      <c r="AH31" s="377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4"/>
      <c r="AD32" s="384"/>
      <c r="AE32" s="384"/>
      <c r="AF32" s="384"/>
      <c r="AG32" s="384"/>
      <c r="AH32" s="384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4"/>
      <c r="AD33" s="384"/>
      <c r="AE33" s="384"/>
      <c r="AF33" s="384"/>
      <c r="AG33" s="384"/>
      <c r="AH33" s="384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4"/>
      <c r="AD34" s="384"/>
      <c r="AE34" s="384"/>
      <c r="AF34" s="384"/>
      <c r="AG34" s="384"/>
      <c r="AH34" s="384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4"/>
      <c r="AD35" s="384"/>
      <c r="AE35" s="384"/>
      <c r="AF35" s="384"/>
      <c r="AG35" s="384"/>
      <c r="AH35" s="384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4"/>
      <c r="AD36" s="384"/>
      <c r="AE36" s="384"/>
      <c r="AF36" s="384"/>
      <c r="AG36" s="384"/>
      <c r="AH36" s="384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5"/>
      <c r="AD37" s="385"/>
      <c r="AE37" s="385"/>
      <c r="AF37" s="385"/>
      <c r="AG37" s="385"/>
      <c r="AH37" s="385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4"/>
      <c r="AD38" s="384"/>
      <c r="AE38" s="384"/>
      <c r="AF38" s="384"/>
      <c r="AG38" s="384"/>
      <c r="AH38" s="384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6"/>
      <c r="AD39" s="386"/>
      <c r="AE39" s="386"/>
      <c r="AF39" s="386"/>
      <c r="AG39" s="386"/>
      <c r="AH39" s="386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7"/>
      <c r="AD40" s="377"/>
      <c r="AE40" s="377"/>
      <c r="AF40" s="377"/>
      <c r="AG40" s="377"/>
      <c r="AH40" s="377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4"/>
      <c r="AD41" s="384"/>
      <c r="AE41" s="384"/>
      <c r="AF41" s="384"/>
      <c r="AG41" s="384"/>
      <c r="AH41" s="384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7"/>
      <c r="AD42" s="387"/>
      <c r="AE42" s="387"/>
      <c r="AF42" s="387"/>
      <c r="AG42" s="387"/>
      <c r="AH42" s="387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7"/>
      <c r="AD43" s="387"/>
      <c r="AE43" s="387"/>
      <c r="AF43" s="387"/>
      <c r="AG43" s="387"/>
      <c r="AH43" s="387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7"/>
      <c r="AD44" s="387"/>
      <c r="AE44" s="387"/>
      <c r="AF44" s="387"/>
      <c r="AG44" s="387"/>
      <c r="AH44" s="387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6"/>
      <c r="AD45" s="386"/>
      <c r="AE45" s="386"/>
      <c r="AF45" s="386"/>
      <c r="AG45" s="386"/>
      <c r="AH45" s="386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6"/>
      <c r="AD46" s="386"/>
      <c r="AE46" s="386"/>
      <c r="AF46" s="386"/>
      <c r="AG46" s="386"/>
      <c r="AH46" s="386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80"/>
      <c r="AD47" s="380"/>
      <c r="AE47" s="380"/>
      <c r="AF47" s="380"/>
      <c r="AG47" s="380"/>
      <c r="AH47" s="380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7"/>
      <c r="AD48" s="387"/>
      <c r="AE48" s="387"/>
      <c r="AF48" s="387"/>
      <c r="AG48" s="387"/>
      <c r="AH48" s="387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7"/>
      <c r="AD49" s="387"/>
      <c r="AE49" s="387"/>
      <c r="AF49" s="387"/>
      <c r="AG49" s="387"/>
      <c r="AH49" s="387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7"/>
      <c r="AD50" s="387"/>
      <c r="AE50" s="387"/>
      <c r="AF50" s="387"/>
      <c r="AG50" s="387"/>
      <c r="AH50" s="387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7"/>
      <c r="AD51" s="387"/>
      <c r="AE51" s="387"/>
      <c r="AF51" s="387"/>
      <c r="AG51" s="387"/>
      <c r="AH51" s="387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7"/>
      <c r="AD52" s="387"/>
      <c r="AE52" s="387"/>
      <c r="AF52" s="387"/>
      <c r="AG52" s="387"/>
      <c r="AH52" s="387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8"/>
      <c r="AD57" s="388"/>
      <c r="AE57" s="388"/>
      <c r="AF57" s="388"/>
      <c r="AG57" s="388"/>
      <c r="AH57" s="388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A34" sqref="A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1" t="s">
        <v>86</v>
      </c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9"/>
      <c r="AD57" s="389"/>
      <c r="AE57" s="389"/>
      <c r="AF57" s="389"/>
      <c r="AG57" s="389"/>
      <c r="AH57" s="38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76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71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8">
        <v>168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1" t="s">
        <v>96</v>
      </c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1" t="s">
        <v>97</v>
      </c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1" t="s">
        <v>96</v>
      </c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2020-01-05T23:44:56Z</dcterms:modified>
</cp:coreProperties>
</file>