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y\Desktop\"/>
    </mc:Choice>
  </mc:AlternateContent>
  <bookViews>
    <workbookView xWindow="0" yWindow="0" windowWidth="20490" windowHeight="7755" activeTab="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52511" iterateDelta="1E-4"/>
</workbook>
</file>

<file path=xl/calcChain.xml><?xml version="1.0" encoding="utf-8"?>
<calcChain xmlns="http://schemas.openxmlformats.org/spreadsheetml/2006/main">
  <c r="A28" i="4" l="1"/>
  <c r="A29" i="4"/>
  <c r="A30" i="4" s="1"/>
  <c r="A31" i="4" s="1"/>
  <c r="A32" i="4" s="1"/>
  <c r="A33" i="4" s="1"/>
  <c r="A34" i="4" s="1"/>
  <c r="A35" i="4" s="1"/>
  <c r="L58" i="4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5" i="12" s="1"/>
  <c r="L58" i="12"/>
  <c r="N58" i="12"/>
  <c r="U58" i="12"/>
  <c r="A28" i="2"/>
  <c r="A2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N58" i="3"/>
  <c r="U58" i="3"/>
  <c r="A28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58" i="5"/>
  <c r="M58" i="5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/>
  <c r="A30" i="10" s="1"/>
  <c r="A31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<sst xmlns="http://schemas.openxmlformats.org/spreadsheetml/2006/main" count="1245" uniqueCount="103">
  <si>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</si>
  <si>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</si>
  <si>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</si>
  <si>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</si>
  <si>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</si>
  <si>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</si>
  <si>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</si>
  <si>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</si>
  <si>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</si>
  <si>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</si>
  <si>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</si>
  <si>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</si>
  <si>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</si>
  <si>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</si>
  <si>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</si>
  <si>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</si>
  <si>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</si>
  <si>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</si>
  <si>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</si>
  <si>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</si>
  <si>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</si>
  <si>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</si>
  <si>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</si>
  <si>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</si>
  <si>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</si>
  <si>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</si>
  <si>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</si>
  <si>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</si>
  <si>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</si>
  <si>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</si>
  <si>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</si>
  <si>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</si>
  <si>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</si>
  <si>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</si>
  <si>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</si>
  <si>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</si>
  <si>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</si>
  <si>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</si>
  <si>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</si>
  <si>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</si>
  <si>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</si>
  <si>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</si>
  <si>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</si>
  <si>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</si>
  <si>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</si>
  <si>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</si>
  <si>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</si>
  <si>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</si>
  <si>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</si>
  <si>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</si>
  <si>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</si>
  <si>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</si>
  <si>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</si>
  <si>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</si>
  <si>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</si>
  <si>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</si>
  <si>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</si>
  <si>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</si>
  <si>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</si>
  <si>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</si>
  <si>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</si>
  <si>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</si>
  <si>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</si>
  <si>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</si>
  <si>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</si>
  <si>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</si>
  <si>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</si>
  <si>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</si>
  <si>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</si>
  <si>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</si>
  <si>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</si>
  <si>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</si>
  <si>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</si>
  <si>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</si>
  <si>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keystone mills # 3</t>
  </si>
  <si>
    <t>montgomery</t>
  </si>
  <si>
    <t>billy lee</t>
  </si>
  <si>
    <t>45556-1</t>
  </si>
  <si>
    <t>keystone mills 3-w</t>
  </si>
  <si>
    <t>b.lee</t>
  </si>
  <si>
    <t>keystone mills 3 w</t>
  </si>
  <si>
    <t>b,lee</t>
  </si>
  <si>
    <t>keystone mill 3-w</t>
  </si>
  <si>
    <t>compressor down restart</t>
  </si>
  <si>
    <t>pm compressor</t>
  </si>
  <si>
    <t>february</t>
  </si>
  <si>
    <t>pull tank bottom</t>
  </si>
  <si>
    <t>compressor down, restart</t>
  </si>
  <si>
    <t>32</t>
  </si>
  <si>
    <t>keystyone mills 3-w</t>
  </si>
  <si>
    <t>compressor down for 9 hours, replace head</t>
  </si>
  <si>
    <t xml:space="preserve">well stoped making oi for a short </t>
  </si>
  <si>
    <t>montromery</t>
  </si>
  <si>
    <t>haul 120 water</t>
  </si>
  <si>
    <t>compressor down  call mechanic</t>
  </si>
  <si>
    <t>change out water pump on compressor</t>
  </si>
  <si>
    <t xml:space="preserve">compressor down, restart, </t>
  </si>
  <si>
    <t>compressor down call mech</t>
  </si>
  <si>
    <t>compressor down restart, call mech</t>
  </si>
  <si>
    <t>december</t>
  </si>
  <si>
    <t>january</t>
  </si>
  <si>
    <t>.</t>
  </si>
  <si>
    <t>compressor down, restart, call mech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</si>
</sst>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m/dd/yy"/>
    <numFmt numFmtId="166" formatCode="0.0"/>
    <numFmt numFmtId="167" formatCode="m/d/yy;@"/>
  </numFmts>
  <fonts count="17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0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16" fontId="15" fillId="2" borderId="16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showGridLines="0" zoomScaleNormal="100" workbookViewId="0">
      <selection activeCell="A3" sqref="A3:AG3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74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100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76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>
        <v>65.25</v>
      </c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9193</v>
      </c>
      <c r="O10" s="347"/>
      <c r="P10" s="12" t="s">
        <v>18</v>
      </c>
      <c r="Q10" s="348">
        <v>202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>
        <v>35.14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>
        <v>30</v>
      </c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customHeight="1">
      <c r="A20" s="30"/>
      <c r="B20" s="27"/>
      <c r="C20" s="6" t="s">
        <v>77</v>
      </c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1</v>
      </c>
      <c r="C27" s="46">
        <v>9</v>
      </c>
      <c r="D27" s="47">
        <v>35.14</v>
      </c>
      <c r="E27" s="48"/>
      <c r="F27" s="48"/>
      <c r="G27" s="47"/>
      <c r="H27" s="48"/>
      <c r="I27" s="48"/>
      <c r="J27" s="49"/>
      <c r="K27" s="49"/>
      <c r="L27" s="50">
        <v>1</v>
      </c>
      <c r="M27" s="51">
        <v>6</v>
      </c>
      <c r="N27" s="52">
        <v>310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>
        <v>32</v>
      </c>
      <c r="Z27" s="54"/>
      <c r="AA27" s="52">
        <v>90</v>
      </c>
      <c r="AB27" s="52">
        <v>0</v>
      </c>
      <c r="AC27" s="361"/>
      <c r="AD27" s="361"/>
      <c r="AE27" s="361"/>
      <c r="AF27" s="361"/>
      <c r="AG27" s="361"/>
      <c r="AH27" s="361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1</v>
      </c>
      <c r="C28" s="57">
        <v>9</v>
      </c>
      <c r="D28" s="58">
        <v>35.14</v>
      </c>
      <c r="E28" s="57"/>
      <c r="F28" s="59"/>
      <c r="G28" s="47"/>
      <c r="H28" s="57"/>
      <c r="I28" s="57"/>
      <c r="J28" s="49"/>
      <c r="K28" s="49"/>
      <c r="L28" s="50">
        <v>0</v>
      </c>
      <c r="M28" s="51">
        <v>6</v>
      </c>
      <c r="N28" s="52">
        <v>320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>
        <v>32</v>
      </c>
      <c r="Z28" s="61"/>
      <c r="AA28" s="60">
        <v>90</v>
      </c>
      <c r="AB28" s="60">
        <v>0</v>
      </c>
      <c r="AC28" s="361"/>
      <c r="AD28" s="361"/>
      <c r="AE28" s="361"/>
      <c r="AF28" s="361"/>
      <c r="AG28" s="361"/>
      <c r="AH28" s="361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1</v>
      </c>
      <c r="C29" s="64">
        <v>10</v>
      </c>
      <c r="D29" s="65">
        <v>36.81</v>
      </c>
      <c r="E29" s="63"/>
      <c r="F29" s="63"/>
      <c r="G29" s="66"/>
      <c r="H29" s="63"/>
      <c r="I29" s="63"/>
      <c r="J29" s="67"/>
      <c r="K29" s="67"/>
      <c r="L29" s="68">
        <v>1</v>
      </c>
      <c r="M29" s="69">
        <v>6</v>
      </c>
      <c r="N29" s="70">
        <v>356</v>
      </c>
      <c r="O29" s="71"/>
      <c r="P29" s="72"/>
      <c r="Q29" s="72"/>
      <c r="R29" s="73"/>
      <c r="S29" s="72"/>
      <c r="T29" s="73"/>
      <c r="U29" s="72"/>
      <c r="V29" s="72"/>
      <c r="W29" s="72"/>
      <c r="X29" s="72"/>
      <c r="Y29" s="72">
        <v>32</v>
      </c>
      <c r="Z29" s="74"/>
      <c r="AA29" s="72">
        <v>90</v>
      </c>
      <c r="AB29" s="72">
        <v>0</v>
      </c>
      <c r="AC29" s="362"/>
      <c r="AD29" s="362"/>
      <c r="AE29" s="362"/>
      <c r="AF29" s="362"/>
      <c r="AG29" s="362"/>
      <c r="AH29" s="362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1</v>
      </c>
      <c r="C30" s="59">
        <v>10</v>
      </c>
      <c r="D30" s="58">
        <v>36.81</v>
      </c>
      <c r="E30" s="57"/>
      <c r="F30" s="57"/>
      <c r="G30" s="47"/>
      <c r="H30" s="57"/>
      <c r="I30" s="57"/>
      <c r="J30" s="49"/>
      <c r="K30" s="49"/>
      <c r="L30" s="50">
        <v>0</v>
      </c>
      <c r="M30" s="51">
        <v>6</v>
      </c>
      <c r="N30" s="52">
        <v>386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>
        <v>32</v>
      </c>
      <c r="Z30" s="61"/>
      <c r="AA30" s="60">
        <v>90</v>
      </c>
      <c r="AB30" s="60">
        <v>0</v>
      </c>
      <c r="AC30" s="361"/>
      <c r="AD30" s="361"/>
      <c r="AE30" s="361"/>
      <c r="AF30" s="361"/>
      <c r="AG30" s="361"/>
      <c r="AH30" s="361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1</v>
      </c>
      <c r="C31" s="64">
        <v>11</v>
      </c>
      <c r="D31" s="65">
        <v>38.479999999999997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336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90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1</v>
      </c>
      <c r="C32" s="59">
        <v>11</v>
      </c>
      <c r="D32" s="58">
        <v>38.479999999999997</v>
      </c>
      <c r="E32" s="57"/>
      <c r="F32" s="57"/>
      <c r="G32" s="47"/>
      <c r="H32" s="57"/>
      <c r="I32" s="57"/>
      <c r="J32" s="49"/>
      <c r="K32" s="49"/>
      <c r="L32" s="50">
        <v>0</v>
      </c>
      <c r="M32" s="51">
        <v>8</v>
      </c>
      <c r="N32" s="52">
        <v>326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>
        <v>32</v>
      </c>
      <c r="Z32" s="61"/>
      <c r="AA32" s="60">
        <v>90</v>
      </c>
      <c r="AB32" s="60">
        <v>0</v>
      </c>
      <c r="AC32" s="361"/>
      <c r="AD32" s="361"/>
      <c r="AE32" s="361"/>
      <c r="AF32" s="361"/>
      <c r="AG32" s="361"/>
      <c r="AH32" s="361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2</v>
      </c>
      <c r="C33" s="59">
        <v>0</v>
      </c>
      <c r="D33" s="58">
        <v>40.159999999999997</v>
      </c>
      <c r="E33" s="57"/>
      <c r="F33" s="57"/>
      <c r="G33" s="47"/>
      <c r="H33" s="57"/>
      <c r="I33" s="57"/>
      <c r="J33" s="49"/>
      <c r="K33" s="49"/>
      <c r="L33" s="50">
        <v>1</v>
      </c>
      <c r="M33" s="51">
        <v>8</v>
      </c>
      <c r="N33" s="52">
        <v>314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>
        <v>32</v>
      </c>
      <c r="Z33" s="61"/>
      <c r="AA33" s="60">
        <v>90</v>
      </c>
      <c r="AB33" s="60">
        <v>0</v>
      </c>
      <c r="AC33" s="363"/>
      <c r="AD33" s="363"/>
      <c r="AE33" s="363"/>
      <c r="AF33" s="363"/>
      <c r="AG33" s="363"/>
      <c r="AH33" s="363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2</v>
      </c>
      <c r="C34" s="59">
        <v>0</v>
      </c>
      <c r="D34" s="58">
        <v>40.159999999999997</v>
      </c>
      <c r="E34" s="57"/>
      <c r="F34" s="57"/>
      <c r="G34" s="47"/>
      <c r="H34" s="57"/>
      <c r="I34" s="57"/>
      <c r="J34" s="49"/>
      <c r="K34" s="49"/>
      <c r="L34" s="50">
        <v>0</v>
      </c>
      <c r="M34" s="51">
        <v>6</v>
      </c>
      <c r="N34" s="52">
        <v>291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>
        <v>32</v>
      </c>
      <c r="Z34" s="61"/>
      <c r="AA34" s="60">
        <v>90</v>
      </c>
      <c r="AB34" s="60">
        <v>0</v>
      </c>
      <c r="AC34" s="363"/>
      <c r="AD34" s="363"/>
      <c r="AE34" s="363"/>
      <c r="AF34" s="363"/>
      <c r="AG34" s="363"/>
      <c r="AH34" s="363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2</v>
      </c>
      <c r="C35" s="59">
        <v>1</v>
      </c>
      <c r="D35" s="58">
        <v>41.83</v>
      </c>
      <c r="E35" s="57"/>
      <c r="F35" s="57"/>
      <c r="G35" s="47"/>
      <c r="H35" s="57"/>
      <c r="I35" s="57"/>
      <c r="J35" s="49"/>
      <c r="K35" s="49"/>
      <c r="L35" s="50">
        <v>1</v>
      </c>
      <c r="M35" s="51">
        <v>6</v>
      </c>
      <c r="N35" s="52">
        <v>295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>
        <v>32</v>
      </c>
      <c r="Z35" s="61"/>
      <c r="AA35" s="60">
        <v>90</v>
      </c>
      <c r="AB35" s="60">
        <v>0</v>
      </c>
      <c r="AC35" s="363"/>
      <c r="AD35" s="363"/>
      <c r="AE35" s="363"/>
      <c r="AF35" s="363"/>
      <c r="AG35" s="363"/>
      <c r="AH35" s="363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2</v>
      </c>
      <c r="C36" s="59">
        <v>1</v>
      </c>
      <c r="D36" s="58">
        <v>41.83</v>
      </c>
      <c r="E36" s="57"/>
      <c r="F36" s="57"/>
      <c r="G36" s="47"/>
      <c r="H36" s="57"/>
      <c r="I36" s="57"/>
      <c r="J36" s="49"/>
      <c r="K36" s="49"/>
      <c r="L36" s="50">
        <v>0</v>
      </c>
      <c r="M36" s="51">
        <v>8</v>
      </c>
      <c r="N36" s="52">
        <v>295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32</v>
      </c>
      <c r="Z36" s="61"/>
      <c r="AA36" s="60">
        <v>90</v>
      </c>
      <c r="AB36" s="60">
        <v>0</v>
      </c>
      <c r="AC36" s="363"/>
      <c r="AD36" s="363"/>
      <c r="AE36" s="363"/>
      <c r="AF36" s="363"/>
      <c r="AG36" s="363"/>
      <c r="AH36" s="363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2</v>
      </c>
      <c r="C37" s="59">
        <v>2</v>
      </c>
      <c r="D37" s="58">
        <v>43.5</v>
      </c>
      <c r="E37" s="57"/>
      <c r="F37" s="57"/>
      <c r="G37" s="47"/>
      <c r="H37" s="57"/>
      <c r="I37" s="57"/>
      <c r="J37" s="49"/>
      <c r="K37" s="49"/>
      <c r="L37" s="50">
        <v>1</v>
      </c>
      <c r="M37" s="51">
        <v>8</v>
      </c>
      <c r="N37" s="52">
        <v>297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>
        <v>32</v>
      </c>
      <c r="Z37" s="61"/>
      <c r="AA37" s="60">
        <v>90</v>
      </c>
      <c r="AB37" s="60">
        <v>0</v>
      </c>
      <c r="AC37" s="363"/>
      <c r="AD37" s="363"/>
      <c r="AE37" s="363"/>
      <c r="AF37" s="363"/>
      <c r="AG37" s="363"/>
      <c r="AH37" s="363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2</v>
      </c>
      <c r="C38" s="59">
        <v>2</v>
      </c>
      <c r="D38" s="58">
        <v>43.5</v>
      </c>
      <c r="E38" s="57"/>
      <c r="F38" s="57"/>
      <c r="G38" s="47"/>
      <c r="H38" s="57"/>
      <c r="I38" s="57"/>
      <c r="J38" s="49"/>
      <c r="K38" s="49"/>
      <c r="L38" s="50">
        <v>0</v>
      </c>
      <c r="M38" s="51">
        <v>6</v>
      </c>
      <c r="N38" s="52">
        <v>300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>
        <v>32</v>
      </c>
      <c r="Z38" s="61"/>
      <c r="AA38" s="60">
        <v>90</v>
      </c>
      <c r="AB38" s="60">
        <v>0</v>
      </c>
      <c r="AC38" s="363"/>
      <c r="AD38" s="363"/>
      <c r="AE38" s="363"/>
      <c r="AF38" s="363"/>
      <c r="AG38" s="363"/>
      <c r="AH38" s="363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2</v>
      </c>
      <c r="C39" s="59">
        <v>3</v>
      </c>
      <c r="D39" s="58">
        <v>45.18</v>
      </c>
      <c r="E39" s="57"/>
      <c r="F39" s="57"/>
      <c r="G39" s="47"/>
      <c r="H39" s="57"/>
      <c r="I39" s="57"/>
      <c r="J39" s="49"/>
      <c r="K39" s="49"/>
      <c r="L39" s="50">
        <v>1</v>
      </c>
      <c r="M39" s="51">
        <v>6</v>
      </c>
      <c r="N39" s="52">
        <v>300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>
        <v>32</v>
      </c>
      <c r="Z39" s="61"/>
      <c r="AA39" s="60">
        <v>90</v>
      </c>
      <c r="AB39" s="60">
        <v>0</v>
      </c>
      <c r="AC39" s="363"/>
      <c r="AD39" s="363"/>
      <c r="AE39" s="363"/>
      <c r="AF39" s="363"/>
      <c r="AG39" s="363"/>
      <c r="AH39" s="363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2</v>
      </c>
      <c r="C40" s="59">
        <v>3</v>
      </c>
      <c r="D40" s="58">
        <v>45.18</v>
      </c>
      <c r="E40" s="57"/>
      <c r="F40" s="57"/>
      <c r="G40" s="47"/>
      <c r="H40" s="57"/>
      <c r="I40" s="57"/>
      <c r="J40" s="49"/>
      <c r="K40" s="49"/>
      <c r="L40" s="50">
        <v>0</v>
      </c>
      <c r="M40" s="51">
        <v>6</v>
      </c>
      <c r="N40" s="52">
        <v>293</v>
      </c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>
        <v>32</v>
      </c>
      <c r="Z40" s="61"/>
      <c r="AA40" s="60">
        <v>90</v>
      </c>
      <c r="AB40" s="60">
        <v>0</v>
      </c>
      <c r="AC40" s="363"/>
      <c r="AD40" s="363"/>
      <c r="AE40" s="363"/>
      <c r="AF40" s="363"/>
      <c r="AG40" s="363"/>
      <c r="AH40" s="363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2</v>
      </c>
      <c r="C41" s="63">
        <v>4</v>
      </c>
      <c r="D41" s="65">
        <v>46.85</v>
      </c>
      <c r="E41" s="63"/>
      <c r="F41" s="63"/>
      <c r="G41" s="66"/>
      <c r="H41" s="63"/>
      <c r="I41" s="63"/>
      <c r="J41" s="67"/>
      <c r="K41" s="67"/>
      <c r="L41" s="68">
        <v>1</v>
      </c>
      <c r="M41" s="69">
        <v>6</v>
      </c>
      <c r="N41" s="70">
        <v>290</v>
      </c>
      <c r="O41" s="76"/>
      <c r="P41" s="72"/>
      <c r="Q41" s="72"/>
      <c r="R41" s="72"/>
      <c r="S41" s="72"/>
      <c r="T41" s="72"/>
      <c r="U41" s="72"/>
      <c r="V41" s="72"/>
      <c r="W41" s="72"/>
      <c r="X41" s="72"/>
      <c r="Y41" s="72">
        <v>32</v>
      </c>
      <c r="Z41" s="74"/>
      <c r="AA41" s="72">
        <v>90</v>
      </c>
      <c r="AB41" s="72">
        <v>0</v>
      </c>
      <c r="AC41" s="364"/>
      <c r="AD41" s="364"/>
      <c r="AE41" s="364"/>
      <c r="AF41" s="364"/>
      <c r="AG41" s="364"/>
      <c r="AH41" s="364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2</v>
      </c>
      <c r="C42" s="63">
        <v>4</v>
      </c>
      <c r="D42" s="65">
        <v>46.85</v>
      </c>
      <c r="E42" s="63"/>
      <c r="F42" s="63"/>
      <c r="G42" s="66"/>
      <c r="H42" s="63"/>
      <c r="I42" s="63"/>
      <c r="J42" s="67"/>
      <c r="K42" s="67"/>
      <c r="L42" s="68">
        <v>0</v>
      </c>
      <c r="M42" s="69">
        <v>6</v>
      </c>
      <c r="N42" s="70">
        <v>293</v>
      </c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>
        <v>32</v>
      </c>
      <c r="Z42" s="74"/>
      <c r="AA42" s="72">
        <v>90</v>
      </c>
      <c r="AB42" s="72">
        <v>0</v>
      </c>
      <c r="AC42" s="364"/>
      <c r="AD42" s="364"/>
      <c r="AE42" s="364"/>
      <c r="AF42" s="364"/>
      <c r="AG42" s="364"/>
      <c r="AH42" s="364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2</v>
      </c>
      <c r="C43" s="57">
        <v>5</v>
      </c>
      <c r="D43" s="58">
        <v>48.52</v>
      </c>
      <c r="E43" s="57"/>
      <c r="F43" s="57"/>
      <c r="G43" s="47"/>
      <c r="H43" s="57"/>
      <c r="I43" s="57"/>
      <c r="J43" s="49"/>
      <c r="K43" s="49"/>
      <c r="L43" s="50">
        <v>1</v>
      </c>
      <c r="M43" s="51">
        <v>6</v>
      </c>
      <c r="N43" s="52">
        <v>299</v>
      </c>
      <c r="O43" s="60"/>
      <c r="P43" s="60"/>
      <c r="Q43" s="60"/>
      <c r="R43" s="60"/>
      <c r="S43" s="60"/>
      <c r="T43" s="60"/>
      <c r="U43" s="60"/>
      <c r="V43" s="60"/>
      <c r="W43" s="60">
        <v>120</v>
      </c>
      <c r="X43" s="60"/>
      <c r="Y43" s="60">
        <v>32</v>
      </c>
      <c r="Z43" s="61"/>
      <c r="AA43" s="60">
        <v>90</v>
      </c>
      <c r="AB43" s="60">
        <v>0</v>
      </c>
      <c r="AC43" s="363"/>
      <c r="AD43" s="363"/>
      <c r="AE43" s="363"/>
      <c r="AF43" s="363"/>
      <c r="AG43" s="363"/>
      <c r="AH43" s="363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2</v>
      </c>
      <c r="C44" s="57">
        <v>5</v>
      </c>
      <c r="D44" s="58">
        <v>48.52</v>
      </c>
      <c r="E44" s="57"/>
      <c r="F44" s="57"/>
      <c r="G44" s="47"/>
      <c r="H44" s="57"/>
      <c r="I44" s="57"/>
      <c r="J44" s="49"/>
      <c r="K44" s="49"/>
      <c r="L44" s="50">
        <v>0</v>
      </c>
      <c r="M44" s="51">
        <v>8</v>
      </c>
      <c r="N44" s="52">
        <v>306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>
        <v>32</v>
      </c>
      <c r="Z44" s="61"/>
      <c r="AA44" s="60">
        <v>90</v>
      </c>
      <c r="AB44" s="60">
        <v>0</v>
      </c>
      <c r="AC44" s="363"/>
      <c r="AD44" s="363"/>
      <c r="AE44" s="363"/>
      <c r="AF44" s="363"/>
      <c r="AG44" s="363"/>
      <c r="AH44" s="363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2</v>
      </c>
      <c r="C45" s="63">
        <v>6</v>
      </c>
      <c r="D45" s="65">
        <v>50.2</v>
      </c>
      <c r="E45" s="63"/>
      <c r="F45" s="63"/>
      <c r="G45" s="66"/>
      <c r="H45" s="63"/>
      <c r="I45" s="63"/>
      <c r="J45" s="67"/>
      <c r="K45" s="67"/>
      <c r="L45" s="68">
        <v>1</v>
      </c>
      <c r="M45" s="69">
        <v>8</v>
      </c>
      <c r="N45" s="70">
        <v>270</v>
      </c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>
        <v>32</v>
      </c>
      <c r="Z45" s="74"/>
      <c r="AA45" s="72">
        <v>90</v>
      </c>
      <c r="AB45" s="72">
        <v>0</v>
      </c>
      <c r="AC45" s="364"/>
      <c r="AD45" s="364"/>
      <c r="AE45" s="364"/>
      <c r="AF45" s="364"/>
      <c r="AG45" s="364"/>
      <c r="AH45" s="364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2</v>
      </c>
      <c r="C46" s="63">
        <v>7</v>
      </c>
      <c r="D46" s="65">
        <v>51.87</v>
      </c>
      <c r="E46" s="63"/>
      <c r="F46" s="63"/>
      <c r="G46" s="66"/>
      <c r="H46" s="63"/>
      <c r="I46" s="63"/>
      <c r="J46" s="67"/>
      <c r="K46" s="67"/>
      <c r="L46" s="68">
        <v>1</v>
      </c>
      <c r="M46" s="69">
        <v>8</v>
      </c>
      <c r="N46" s="70">
        <v>237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>
        <v>32</v>
      </c>
      <c r="Z46" s="74"/>
      <c r="AA46" s="72">
        <v>90</v>
      </c>
      <c r="AB46" s="72">
        <v>0</v>
      </c>
      <c r="AC46" s="364" t="s">
        <v>84</v>
      </c>
      <c r="AD46" s="364"/>
      <c r="AE46" s="364"/>
      <c r="AF46" s="364"/>
      <c r="AG46" s="364"/>
      <c r="AH46" s="364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2</v>
      </c>
      <c r="C47" s="57">
        <v>7</v>
      </c>
      <c r="D47" s="58">
        <v>51.87</v>
      </c>
      <c r="E47" s="57"/>
      <c r="F47" s="57"/>
      <c r="G47" s="47"/>
      <c r="H47" s="57"/>
      <c r="I47" s="57"/>
      <c r="J47" s="49"/>
      <c r="K47" s="49"/>
      <c r="L47" s="50">
        <v>0</v>
      </c>
      <c r="M47" s="51">
        <v>8</v>
      </c>
      <c r="N47" s="52">
        <v>283</v>
      </c>
      <c r="O47" s="77"/>
      <c r="P47" s="60"/>
      <c r="Q47" s="60"/>
      <c r="R47" s="60"/>
      <c r="S47" s="60"/>
      <c r="T47" s="60"/>
      <c r="U47" s="60"/>
      <c r="V47" s="60"/>
      <c r="W47" s="60"/>
      <c r="X47" s="60"/>
      <c r="Y47" s="60">
        <v>32</v>
      </c>
      <c r="Z47" s="61"/>
      <c r="AA47" s="60">
        <v>90</v>
      </c>
      <c r="AB47" s="60">
        <v>0</v>
      </c>
      <c r="AC47" s="363"/>
      <c r="AD47" s="363"/>
      <c r="AE47" s="363"/>
      <c r="AF47" s="363"/>
      <c r="AG47" s="363"/>
      <c r="AH47" s="363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2</v>
      </c>
      <c r="C48" s="57">
        <v>8</v>
      </c>
      <c r="D48" s="58">
        <v>53.54</v>
      </c>
      <c r="E48" s="57"/>
      <c r="F48" s="57"/>
      <c r="G48" s="47"/>
      <c r="H48" s="57"/>
      <c r="I48" s="57"/>
      <c r="J48" s="49"/>
      <c r="K48" s="49"/>
      <c r="L48" s="50">
        <v>1</v>
      </c>
      <c r="M48" s="51">
        <v>6</v>
      </c>
      <c r="N48" s="52">
        <v>283</v>
      </c>
      <c r="O48" s="60"/>
      <c r="P48" s="60"/>
      <c r="Q48" s="60"/>
      <c r="R48" s="60"/>
      <c r="S48" s="60"/>
      <c r="T48" s="60"/>
      <c r="U48" s="60"/>
      <c r="V48" s="60"/>
      <c r="W48" s="60">
        <v>100</v>
      </c>
      <c r="X48" s="60"/>
      <c r="Y48" s="60">
        <v>32</v>
      </c>
      <c r="Z48" s="61"/>
      <c r="AA48" s="60">
        <v>90</v>
      </c>
      <c r="AB48" s="60">
        <v>0</v>
      </c>
      <c r="AC48" s="363"/>
      <c r="AD48" s="363"/>
      <c r="AE48" s="363"/>
      <c r="AF48" s="363"/>
      <c r="AG48" s="363"/>
      <c r="AH48" s="363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2</v>
      </c>
      <c r="C49" s="63">
        <v>9</v>
      </c>
      <c r="D49" s="65">
        <v>55.22</v>
      </c>
      <c r="E49" s="63"/>
      <c r="F49" s="63"/>
      <c r="G49" s="66"/>
      <c r="H49" s="63"/>
      <c r="I49" s="63"/>
      <c r="J49" s="67"/>
      <c r="K49" s="67"/>
      <c r="L49" s="68">
        <v>2</v>
      </c>
      <c r="M49" s="69">
        <v>6</v>
      </c>
      <c r="N49" s="70">
        <v>291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90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2</v>
      </c>
      <c r="C50" s="57">
        <v>9</v>
      </c>
      <c r="D50" s="58">
        <v>55.22</v>
      </c>
      <c r="E50" s="57"/>
      <c r="F50" s="57"/>
      <c r="G50" s="47"/>
      <c r="H50" s="57"/>
      <c r="I50" s="57"/>
      <c r="J50" s="49"/>
      <c r="K50" s="49"/>
      <c r="L50" s="50">
        <v>2</v>
      </c>
      <c r="M50" s="51">
        <v>6</v>
      </c>
      <c r="N50" s="52">
        <v>278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>
        <v>32</v>
      </c>
      <c r="Z50" s="61"/>
      <c r="AA50" s="60">
        <v>90</v>
      </c>
      <c r="AB50" s="60">
        <v>0</v>
      </c>
      <c r="AC50" s="363"/>
      <c r="AD50" s="363"/>
      <c r="AE50" s="363"/>
      <c r="AF50" s="363"/>
      <c r="AG50" s="363"/>
      <c r="AH50" s="363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2</v>
      </c>
      <c r="C51" s="79">
        <v>10</v>
      </c>
      <c r="D51" s="80">
        <v>56.89</v>
      </c>
      <c r="E51" s="79"/>
      <c r="F51" s="79"/>
      <c r="G51" s="81"/>
      <c r="H51" s="79"/>
      <c r="I51" s="79"/>
      <c r="J51" s="82"/>
      <c r="K51" s="82"/>
      <c r="L51" s="83">
        <v>2</v>
      </c>
      <c r="M51" s="84">
        <v>6</v>
      </c>
      <c r="N51" s="85">
        <v>277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>
        <v>32</v>
      </c>
      <c r="Z51" s="87"/>
      <c r="AA51" s="86">
        <v>90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2</v>
      </c>
      <c r="C52" s="79">
        <v>10</v>
      </c>
      <c r="D52" s="80">
        <v>56.89</v>
      </c>
      <c r="E52" s="79"/>
      <c r="F52" s="79"/>
      <c r="G52" s="81"/>
      <c r="H52" s="79"/>
      <c r="I52" s="79"/>
      <c r="J52" s="82"/>
      <c r="K52" s="82"/>
      <c r="L52" s="83">
        <v>2</v>
      </c>
      <c r="M52" s="84">
        <v>6</v>
      </c>
      <c r="N52" s="85">
        <v>279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90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2</v>
      </c>
      <c r="C53" s="57">
        <v>11</v>
      </c>
      <c r="D53" s="58">
        <v>58.56</v>
      </c>
      <c r="E53" s="57"/>
      <c r="F53" s="57"/>
      <c r="G53" s="47"/>
      <c r="H53" s="57"/>
      <c r="I53" s="57"/>
      <c r="J53" s="49"/>
      <c r="K53" s="49"/>
      <c r="L53" s="50">
        <v>2</v>
      </c>
      <c r="M53" s="51">
        <v>6</v>
      </c>
      <c r="N53" s="52">
        <v>278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>
        <v>32</v>
      </c>
      <c r="Z53" s="61"/>
      <c r="AA53" s="60">
        <v>90</v>
      </c>
      <c r="AB53" s="60">
        <v>0</v>
      </c>
      <c r="AC53" s="363"/>
      <c r="AD53" s="363"/>
      <c r="AE53" s="363"/>
      <c r="AF53" s="363"/>
      <c r="AG53" s="363"/>
      <c r="AH53" s="363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3</v>
      </c>
      <c r="C54" s="79">
        <v>0</v>
      </c>
      <c r="D54" s="80">
        <v>60.24</v>
      </c>
      <c r="E54" s="79"/>
      <c r="F54" s="79"/>
      <c r="G54" s="81"/>
      <c r="H54" s="79"/>
      <c r="I54" s="79"/>
      <c r="J54" s="82"/>
      <c r="K54" s="82"/>
      <c r="L54" s="83">
        <v>2</v>
      </c>
      <c r="M54" s="84">
        <v>6</v>
      </c>
      <c r="N54" s="85">
        <v>281</v>
      </c>
      <c r="O54" s="88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90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3</v>
      </c>
      <c r="C55" s="79">
        <v>1</v>
      </c>
      <c r="D55" s="80">
        <v>61.91</v>
      </c>
      <c r="E55" s="79"/>
      <c r="F55" s="89"/>
      <c r="G55" s="81"/>
      <c r="H55" s="79"/>
      <c r="I55" s="79"/>
      <c r="J55" s="82"/>
      <c r="K55" s="82"/>
      <c r="L55" s="83">
        <v>2</v>
      </c>
      <c r="M55" s="84">
        <v>6</v>
      </c>
      <c r="N55" s="85">
        <v>274</v>
      </c>
      <c r="O55" s="86"/>
      <c r="P55" s="86"/>
      <c r="Q55" s="86"/>
      <c r="R55" s="86"/>
      <c r="S55" s="86"/>
      <c r="T55" s="90"/>
      <c r="U55" s="86"/>
      <c r="V55" s="86"/>
      <c r="W55" s="86"/>
      <c r="X55" s="86"/>
      <c r="Y55" s="86">
        <v>32</v>
      </c>
      <c r="Z55" s="87"/>
      <c r="AA55" s="86">
        <v>90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3</v>
      </c>
      <c r="C56" s="92">
        <v>2</v>
      </c>
      <c r="D56" s="58">
        <v>63.58</v>
      </c>
      <c r="E56" s="57"/>
      <c r="F56" s="57"/>
      <c r="G56" s="47"/>
      <c r="H56" s="57"/>
      <c r="I56" s="57"/>
      <c r="J56" s="49"/>
      <c r="K56" s="49"/>
      <c r="L56" s="50">
        <v>2</v>
      </c>
      <c r="M56" s="51">
        <v>6</v>
      </c>
      <c r="N56" s="52">
        <v>272</v>
      </c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>
        <v>32</v>
      </c>
      <c r="Z56" s="94"/>
      <c r="AA56" s="93">
        <v>90</v>
      </c>
      <c r="AB56" s="93">
        <v>0</v>
      </c>
      <c r="AC56" s="365"/>
      <c r="AD56" s="365"/>
      <c r="AE56" s="365"/>
      <c r="AF56" s="365"/>
      <c r="AG56" s="365"/>
      <c r="AH56" s="365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3</v>
      </c>
      <c r="C57" s="96">
        <v>3</v>
      </c>
      <c r="D57" s="58">
        <v>65.25</v>
      </c>
      <c r="E57" s="96"/>
      <c r="F57" s="96"/>
      <c r="G57" s="47"/>
      <c r="H57" s="96"/>
      <c r="I57" s="96"/>
      <c r="J57" s="49"/>
      <c r="K57" s="49"/>
      <c r="L57" s="50">
        <v>2</v>
      </c>
      <c r="M57" s="51">
        <v>6</v>
      </c>
      <c r="N57" s="97">
        <v>283</v>
      </c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>
        <v>32</v>
      </c>
      <c r="Z57" s="98"/>
      <c r="AA57" s="97">
        <v>90</v>
      </c>
      <c r="AB57" s="97">
        <v>0</v>
      </c>
      <c r="AC57" s="365"/>
      <c r="AD57" s="365"/>
      <c r="AE57" s="365"/>
      <c r="AF57" s="365"/>
      <c r="AG57" s="365"/>
      <c r="AH57" s="365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30</v>
      </c>
      <c r="M58" s="101">
        <f>SUM(M27:M57)</f>
        <v>202</v>
      </c>
      <c r="N58" s="102">
        <f>SUM(N27:N57)</f>
        <v>9193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showGridLines="0" topLeftCell="A13" zoomScaleNormal="100" workbookViewId="0">
      <selection activeCell="U13" sqref="U13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72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10074</v>
      </c>
      <c r="O10" s="347"/>
      <c r="P10" s="12" t="s">
        <v>18</v>
      </c>
      <c r="Q10" s="348">
        <v>182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8</v>
      </c>
      <c r="D27" s="106">
        <v>93.6</v>
      </c>
      <c r="E27" s="107"/>
      <c r="F27" s="107"/>
      <c r="G27" s="106"/>
      <c r="H27" s="107"/>
      <c r="I27" s="107"/>
      <c r="J27" s="108"/>
      <c r="K27" s="108"/>
      <c r="L27" s="109">
        <v>0.84</v>
      </c>
      <c r="M27" s="110">
        <v>5</v>
      </c>
      <c r="N27" s="111">
        <v>316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88</v>
      </c>
      <c r="AA27" s="111">
        <v>140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9</v>
      </c>
      <c r="D28" s="116">
        <v>95.27</v>
      </c>
      <c r="E28" s="129"/>
      <c r="F28" s="129"/>
      <c r="G28" s="106"/>
      <c r="H28" s="129"/>
      <c r="I28" s="129"/>
      <c r="J28" s="108"/>
      <c r="K28" s="108"/>
      <c r="L28" s="109">
        <v>0.84</v>
      </c>
      <c r="M28" s="110">
        <v>5</v>
      </c>
      <c r="N28" s="117">
        <v>317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88</v>
      </c>
      <c r="AA28" s="117">
        <v>140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9</v>
      </c>
      <c r="D29" s="116">
        <v>95.27</v>
      </c>
      <c r="E29" s="129"/>
      <c r="F29" s="129"/>
      <c r="G29" s="106"/>
      <c r="H29" s="129"/>
      <c r="I29" s="129"/>
      <c r="J29" s="108"/>
      <c r="K29" s="108"/>
      <c r="L29" s="109">
        <v>0.84</v>
      </c>
      <c r="M29" s="110">
        <v>7</v>
      </c>
      <c r="N29" s="117">
        <v>317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 t="s">
        <v>88</v>
      </c>
      <c r="AA29" s="117">
        <v>140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10</v>
      </c>
      <c r="D30" s="116">
        <v>96.94</v>
      </c>
      <c r="E30" s="129"/>
      <c r="F30" s="129"/>
      <c r="G30" s="106"/>
      <c r="H30" s="129"/>
      <c r="I30" s="129"/>
      <c r="J30" s="108"/>
      <c r="K30" s="108"/>
      <c r="L30" s="109">
        <v>0.84</v>
      </c>
      <c r="M30" s="110">
        <v>7</v>
      </c>
      <c r="N30" s="117">
        <v>319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 t="s">
        <v>88</v>
      </c>
      <c r="AA30" s="117">
        <v>140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11</v>
      </c>
      <c r="D31" s="116">
        <v>98.61</v>
      </c>
      <c r="E31" s="129"/>
      <c r="F31" s="129"/>
      <c r="G31" s="106"/>
      <c r="H31" s="129"/>
      <c r="I31" s="129"/>
      <c r="J31" s="108"/>
      <c r="K31" s="108"/>
      <c r="L31" s="109">
        <v>1.67</v>
      </c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 t="s">
        <v>88</v>
      </c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v>7</v>
      </c>
      <c r="B32" s="129">
        <v>5</v>
      </c>
      <c r="C32" s="130">
        <v>0</v>
      </c>
      <c r="D32" s="116">
        <v>100.28</v>
      </c>
      <c r="E32" s="129"/>
      <c r="F32" s="129"/>
      <c r="G32" s="106"/>
      <c r="H32" s="129"/>
      <c r="I32" s="129"/>
      <c r="J32" s="108"/>
      <c r="K32" s="108"/>
      <c r="L32" s="109">
        <v>1.67</v>
      </c>
      <c r="M32" s="110">
        <v>8</v>
      </c>
      <c r="N32" s="117">
        <v>321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88</v>
      </c>
      <c r="AA32" s="117">
        <v>120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5</v>
      </c>
      <c r="C33" s="130">
        <v>1</v>
      </c>
      <c r="D33" s="116">
        <v>101.95</v>
      </c>
      <c r="E33" s="129"/>
      <c r="F33" s="129"/>
      <c r="G33" s="106"/>
      <c r="H33" s="129"/>
      <c r="I33" s="129"/>
      <c r="J33" s="108"/>
      <c r="K33" s="108"/>
      <c r="L33" s="109">
        <v>1.67</v>
      </c>
      <c r="M33" s="110">
        <v>6</v>
      </c>
      <c r="N33" s="117">
        <v>342</v>
      </c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 t="s">
        <v>88</v>
      </c>
      <c r="AA33" s="117">
        <v>120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5</v>
      </c>
      <c r="C34" s="130">
        <v>2</v>
      </c>
      <c r="D34" s="116">
        <v>103.61</v>
      </c>
      <c r="E34" s="129"/>
      <c r="F34" s="129"/>
      <c r="G34" s="106"/>
      <c r="H34" s="129"/>
      <c r="I34" s="129"/>
      <c r="J34" s="108"/>
      <c r="K34" s="108"/>
      <c r="L34" s="109">
        <v>1.67</v>
      </c>
      <c r="M34" s="110">
        <v>6</v>
      </c>
      <c r="N34" s="117">
        <v>353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88</v>
      </c>
      <c r="AA34" s="117">
        <v>120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5</v>
      </c>
      <c r="C35" s="130">
        <v>3</v>
      </c>
      <c r="D35" s="116">
        <v>105.28</v>
      </c>
      <c r="E35" s="129"/>
      <c r="F35" s="129"/>
      <c r="G35" s="106"/>
      <c r="H35" s="129"/>
      <c r="I35" s="129"/>
      <c r="J35" s="108"/>
      <c r="K35" s="108"/>
      <c r="L35" s="109">
        <v>1.67</v>
      </c>
      <c r="M35" s="110">
        <v>8</v>
      </c>
      <c r="N35" s="117">
        <v>328</v>
      </c>
      <c r="O35" s="154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 t="s">
        <v>88</v>
      </c>
      <c r="AA35" s="117">
        <v>120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5</v>
      </c>
      <c r="C36" s="130">
        <v>3</v>
      </c>
      <c r="D36" s="116">
        <v>105.28</v>
      </c>
      <c r="E36" s="129"/>
      <c r="F36" s="129"/>
      <c r="G36" s="106"/>
      <c r="H36" s="129"/>
      <c r="I36" s="129"/>
      <c r="J36" s="108"/>
      <c r="K36" s="108"/>
      <c r="L36" s="109">
        <v>1.67</v>
      </c>
      <c r="M36" s="110">
        <v>6</v>
      </c>
      <c r="N36" s="117">
        <v>320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 t="s">
        <v>88</v>
      </c>
      <c r="AA36" s="117">
        <v>120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5</v>
      </c>
      <c r="C37" s="130">
        <v>4</v>
      </c>
      <c r="D37" s="116">
        <v>106.95</v>
      </c>
      <c r="E37" s="129"/>
      <c r="F37" s="129"/>
      <c r="G37" s="106"/>
      <c r="H37" s="129"/>
      <c r="I37" s="129"/>
      <c r="J37" s="108"/>
      <c r="K37" s="108"/>
      <c r="L37" s="109">
        <v>1.67</v>
      </c>
      <c r="M37" s="110">
        <v>6</v>
      </c>
      <c r="N37" s="117">
        <v>368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88</v>
      </c>
      <c r="AA37" s="117">
        <v>120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5</v>
      </c>
      <c r="C38" s="130">
        <v>5</v>
      </c>
      <c r="D38" s="116">
        <v>108.62</v>
      </c>
      <c r="E38" s="129"/>
      <c r="F38" s="129"/>
      <c r="G38" s="106"/>
      <c r="H38" s="129"/>
      <c r="I38" s="129"/>
      <c r="J38" s="108"/>
      <c r="K38" s="108"/>
      <c r="L38" s="109">
        <v>1.67</v>
      </c>
      <c r="M38" s="110">
        <v>6</v>
      </c>
      <c r="N38" s="117">
        <v>333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 t="s">
        <v>88</v>
      </c>
      <c r="AA38" s="117">
        <v>120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5</v>
      </c>
      <c r="C39" s="89">
        <v>6</v>
      </c>
      <c r="D39" s="80">
        <v>110.29</v>
      </c>
      <c r="E39" s="79"/>
      <c r="F39" s="79"/>
      <c r="G39" s="81"/>
      <c r="H39" s="79"/>
      <c r="I39" s="79"/>
      <c r="J39" s="82"/>
      <c r="K39" s="82"/>
      <c r="L39" s="83">
        <v>1.67</v>
      </c>
      <c r="M39" s="84">
        <v>6</v>
      </c>
      <c r="N39" s="86">
        <v>325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 t="s">
        <v>88</v>
      </c>
      <c r="AA39" s="86">
        <v>120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5</v>
      </c>
      <c r="C40" s="130">
        <v>7</v>
      </c>
      <c r="D40" s="116">
        <v>111.95</v>
      </c>
      <c r="E40" s="129"/>
      <c r="F40" s="129"/>
      <c r="G40" s="106"/>
      <c r="H40" s="129"/>
      <c r="I40" s="129"/>
      <c r="J40" s="108"/>
      <c r="K40" s="108"/>
      <c r="L40" s="109">
        <v>1.67</v>
      </c>
      <c r="M40" s="110">
        <v>6</v>
      </c>
      <c r="N40" s="117">
        <v>309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 t="s">
        <v>88</v>
      </c>
      <c r="AA40" s="117">
        <v>120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5</v>
      </c>
      <c r="C41" s="129">
        <v>8</v>
      </c>
      <c r="D41" s="116">
        <v>113.62</v>
      </c>
      <c r="E41" s="129"/>
      <c r="F41" s="129"/>
      <c r="G41" s="106"/>
      <c r="H41" s="129"/>
      <c r="I41" s="129"/>
      <c r="J41" s="108"/>
      <c r="K41" s="108"/>
      <c r="L41" s="109">
        <v>1.67</v>
      </c>
      <c r="M41" s="110">
        <v>6</v>
      </c>
      <c r="N41" s="117">
        <v>303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 t="s">
        <v>88</v>
      </c>
      <c r="AA41" s="117">
        <v>120</v>
      </c>
      <c r="AB41" s="117">
        <v>0</v>
      </c>
      <c r="AC41" s="371" t="s">
        <v>95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5</v>
      </c>
      <c r="C42" s="129">
        <v>9</v>
      </c>
      <c r="D42" s="116">
        <v>115.29</v>
      </c>
      <c r="E42" s="129"/>
      <c r="F42" s="129"/>
      <c r="G42" s="106"/>
      <c r="H42" s="129"/>
      <c r="I42" s="129"/>
      <c r="J42" s="108"/>
      <c r="K42" s="108"/>
      <c r="L42" s="109">
        <v>1.67</v>
      </c>
      <c r="M42" s="110">
        <v>6</v>
      </c>
      <c r="N42" s="117">
        <v>320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 t="s">
        <v>88</v>
      </c>
      <c r="AA42" s="117">
        <v>120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5</v>
      </c>
      <c r="C43" s="129">
        <v>10</v>
      </c>
      <c r="D43" s="116">
        <v>116.96</v>
      </c>
      <c r="E43" s="129"/>
      <c r="F43" s="129"/>
      <c r="G43" s="106"/>
      <c r="H43" s="129"/>
      <c r="I43" s="129"/>
      <c r="J43" s="108"/>
      <c r="K43" s="108"/>
      <c r="L43" s="109">
        <v>1.67</v>
      </c>
      <c r="M43" s="110">
        <v>6</v>
      </c>
      <c r="N43" s="117">
        <v>343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 t="s">
        <v>88</v>
      </c>
      <c r="AA43" s="117">
        <v>120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5</v>
      </c>
      <c r="C44" s="129">
        <v>11</v>
      </c>
      <c r="D44" s="116">
        <v>118.03</v>
      </c>
      <c r="E44" s="129"/>
      <c r="F44" s="129"/>
      <c r="G44" s="106"/>
      <c r="H44" s="129"/>
      <c r="I44" s="129"/>
      <c r="J44" s="108"/>
      <c r="K44" s="108"/>
      <c r="L44" s="109">
        <v>1.67</v>
      </c>
      <c r="M44" s="110">
        <v>6</v>
      </c>
      <c r="N44" s="117">
        <v>310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 t="s">
        <v>88</v>
      </c>
      <c r="AA44" s="117">
        <v>120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6</v>
      </c>
      <c r="C45" s="129">
        <v>0</v>
      </c>
      <c r="D45" s="116">
        <v>120.3</v>
      </c>
      <c r="E45" s="129"/>
      <c r="F45" s="129"/>
      <c r="G45" s="106"/>
      <c r="H45" s="129"/>
      <c r="I45" s="129"/>
      <c r="J45" s="108"/>
      <c r="K45" s="108"/>
      <c r="L45" s="109">
        <v>1.67</v>
      </c>
      <c r="M45" s="110">
        <v>6</v>
      </c>
      <c r="N45" s="117">
        <v>304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88</v>
      </c>
      <c r="AA45" s="117">
        <v>120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6</v>
      </c>
      <c r="C46" s="129">
        <v>1</v>
      </c>
      <c r="D46" s="116">
        <v>121.96</v>
      </c>
      <c r="E46" s="129"/>
      <c r="F46" s="129"/>
      <c r="G46" s="106"/>
      <c r="H46" s="129"/>
      <c r="I46" s="129"/>
      <c r="J46" s="108"/>
      <c r="K46" s="108"/>
      <c r="L46" s="109">
        <v>1.67</v>
      </c>
      <c r="M46" s="110">
        <v>6</v>
      </c>
      <c r="N46" s="117">
        <v>294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 t="s">
        <v>88</v>
      </c>
      <c r="AA46" s="117">
        <v>120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6</v>
      </c>
      <c r="C47" s="129">
        <v>2</v>
      </c>
      <c r="D47" s="116">
        <v>123.63</v>
      </c>
      <c r="E47" s="129"/>
      <c r="F47" s="129"/>
      <c r="G47" s="106"/>
      <c r="H47" s="129"/>
      <c r="I47" s="129"/>
      <c r="J47" s="108"/>
      <c r="K47" s="108"/>
      <c r="L47" s="109">
        <v>1.67</v>
      </c>
      <c r="M47" s="110">
        <v>6</v>
      </c>
      <c r="N47" s="117">
        <v>325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 t="s">
        <v>88</v>
      </c>
      <c r="AA47" s="117">
        <v>120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6</v>
      </c>
      <c r="C48" s="129">
        <v>3</v>
      </c>
      <c r="D48" s="116">
        <v>125.3</v>
      </c>
      <c r="E48" s="129"/>
      <c r="F48" s="129"/>
      <c r="G48" s="106"/>
      <c r="H48" s="129"/>
      <c r="I48" s="129"/>
      <c r="J48" s="108"/>
      <c r="K48" s="108"/>
      <c r="L48" s="109">
        <v>1.67</v>
      </c>
      <c r="M48" s="110">
        <v>5</v>
      </c>
      <c r="N48" s="117">
        <v>317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88</v>
      </c>
      <c r="AA48" s="117">
        <v>120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6</v>
      </c>
      <c r="C49" s="129">
        <v>4</v>
      </c>
      <c r="D49" s="116">
        <v>126.97</v>
      </c>
      <c r="E49" s="129"/>
      <c r="F49" s="129"/>
      <c r="G49" s="106"/>
      <c r="H49" s="129"/>
      <c r="I49" s="129"/>
      <c r="J49" s="108"/>
      <c r="K49" s="108"/>
      <c r="L49" s="109">
        <v>1.67</v>
      </c>
      <c r="M49" s="110">
        <v>5</v>
      </c>
      <c r="N49" s="117">
        <v>308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 t="s">
        <v>88</v>
      </c>
      <c r="AA49" s="117">
        <v>120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6</v>
      </c>
      <c r="C50" s="129">
        <v>5</v>
      </c>
      <c r="D50" s="116">
        <v>128.63999999999999</v>
      </c>
      <c r="E50" s="129"/>
      <c r="F50" s="129"/>
      <c r="G50" s="106"/>
      <c r="H50" s="129"/>
      <c r="I50" s="129"/>
      <c r="J50" s="108"/>
      <c r="K50" s="108"/>
      <c r="L50" s="109">
        <v>1.67</v>
      </c>
      <c r="M50" s="110">
        <v>6</v>
      </c>
      <c r="N50" s="117">
        <v>303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 t="s">
        <v>88</v>
      </c>
      <c r="AA50" s="117">
        <v>120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6</v>
      </c>
      <c r="C51" s="129">
        <v>6</v>
      </c>
      <c r="D51" s="116">
        <v>130.30000000000001</v>
      </c>
      <c r="E51" s="129"/>
      <c r="F51" s="129"/>
      <c r="G51" s="106"/>
      <c r="H51" s="129"/>
      <c r="I51" s="129"/>
      <c r="J51" s="108"/>
      <c r="K51" s="108"/>
      <c r="L51" s="109">
        <v>1.67</v>
      </c>
      <c r="M51" s="110">
        <v>5</v>
      </c>
      <c r="N51" s="117">
        <v>355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 t="s">
        <v>88</v>
      </c>
      <c r="AA51" s="117">
        <v>120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6</v>
      </c>
      <c r="C52" s="129">
        <v>7</v>
      </c>
      <c r="D52" s="116">
        <v>131.97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333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 t="s">
        <v>88</v>
      </c>
      <c r="AA52" s="117">
        <v>120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6</v>
      </c>
      <c r="C53" s="129">
        <v>8</v>
      </c>
      <c r="D53" s="116">
        <v>133.63999999999999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5</v>
      </c>
      <c r="N53" s="117">
        <v>340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88</v>
      </c>
      <c r="AA53" s="117">
        <v>120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6</v>
      </c>
      <c r="C54" s="129">
        <v>9</v>
      </c>
      <c r="D54" s="116">
        <v>135.31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5</v>
      </c>
      <c r="N54" s="117">
        <v>334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88</v>
      </c>
      <c r="AA54" s="117">
        <v>120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6</v>
      </c>
      <c r="C55" s="129">
        <v>10</v>
      </c>
      <c r="D55" s="116">
        <v>136.97999999999999</v>
      </c>
      <c r="E55" s="129"/>
      <c r="F55" s="130"/>
      <c r="G55" s="106"/>
      <c r="H55" s="129"/>
      <c r="I55" s="129"/>
      <c r="J55" s="108"/>
      <c r="K55" s="108"/>
      <c r="L55" s="109">
        <v>0.84</v>
      </c>
      <c r="M55" s="110">
        <v>6</v>
      </c>
      <c r="N55" s="117">
        <v>312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 t="s">
        <v>88</v>
      </c>
      <c r="AA55" s="117">
        <v>120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6</v>
      </c>
      <c r="C56" s="156">
        <v>11</v>
      </c>
      <c r="D56" s="116">
        <v>138.05000000000001</v>
      </c>
      <c r="E56" s="129"/>
      <c r="F56" s="129"/>
      <c r="G56" s="106"/>
      <c r="H56" s="129"/>
      <c r="I56" s="129"/>
      <c r="J56" s="108"/>
      <c r="K56" s="108"/>
      <c r="L56" s="109">
        <v>0.84</v>
      </c>
      <c r="M56" s="110">
        <v>5</v>
      </c>
      <c r="N56" s="158">
        <v>352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 t="s">
        <v>88</v>
      </c>
      <c r="AA56" s="158">
        <v>120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7</v>
      </c>
      <c r="C57" s="161">
        <v>0</v>
      </c>
      <c r="D57" s="116">
        <v>140.31</v>
      </c>
      <c r="E57" s="161"/>
      <c r="F57" s="161"/>
      <c r="G57" s="106"/>
      <c r="H57" s="161"/>
      <c r="I57" s="161"/>
      <c r="J57" s="108"/>
      <c r="K57" s="108"/>
      <c r="L57" s="109">
        <v>0.84</v>
      </c>
      <c r="M57" s="110">
        <v>5</v>
      </c>
      <c r="N57" s="144">
        <v>330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 t="s">
        <v>88</v>
      </c>
      <c r="AA57" s="144">
        <v>120</v>
      </c>
      <c r="AB57" s="117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43.470000000000041</v>
      </c>
      <c r="M58" s="101">
        <f>SUM(M27:M57)</f>
        <v>182</v>
      </c>
      <c r="N58" s="102">
        <f>SUM(N27:N57)</f>
        <v>10074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8" zoomScale="115" zoomScaleNormal="115" workbookViewId="0">
      <selection activeCell="W2" sqref="W2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73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9741</v>
      </c>
      <c r="O10" s="347"/>
      <c r="P10" s="12" t="s">
        <v>18</v>
      </c>
      <c r="Q10" s="348">
        <v>155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7</v>
      </c>
      <c r="C27" s="105">
        <v>0</v>
      </c>
      <c r="D27" s="106">
        <v>140.31</v>
      </c>
      <c r="E27" s="107"/>
      <c r="F27" s="107"/>
      <c r="G27" s="106"/>
      <c r="H27" s="107"/>
      <c r="I27" s="107"/>
      <c r="J27" s="108"/>
      <c r="K27" s="108"/>
      <c r="L27" s="109"/>
      <c r="M27" s="110">
        <v>5</v>
      </c>
      <c r="N27" s="111">
        <v>310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120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7</v>
      </c>
      <c r="C28" s="335">
        <v>1</v>
      </c>
      <c r="D28" s="116">
        <v>141.97999999999999</v>
      </c>
      <c r="E28" s="129"/>
      <c r="F28" s="129"/>
      <c r="G28" s="106"/>
      <c r="H28" s="129"/>
      <c r="I28" s="129"/>
      <c r="J28" s="108"/>
      <c r="K28" s="108"/>
      <c r="L28" s="109"/>
      <c r="M28" s="110">
        <v>5</v>
      </c>
      <c r="N28" s="117">
        <v>342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120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7</v>
      </c>
      <c r="C29" s="130">
        <v>1</v>
      </c>
      <c r="D29" s="116">
        <v>141.97999999999999</v>
      </c>
      <c r="E29" s="129"/>
      <c r="F29" s="129"/>
      <c r="G29" s="106"/>
      <c r="H29" s="129"/>
      <c r="I29" s="129"/>
      <c r="J29" s="108"/>
      <c r="K29" s="108"/>
      <c r="L29" s="109"/>
      <c r="M29" s="110">
        <v>5</v>
      </c>
      <c r="N29" s="117">
        <v>333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>
        <v>32</v>
      </c>
      <c r="Z29" s="114"/>
      <c r="AA29" s="117">
        <v>120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7</v>
      </c>
      <c r="C30" s="130">
        <v>2</v>
      </c>
      <c r="D30" s="116">
        <v>143.65</v>
      </c>
      <c r="E30" s="129"/>
      <c r="F30" s="129"/>
      <c r="G30" s="106"/>
      <c r="H30" s="129"/>
      <c r="I30" s="129"/>
      <c r="J30" s="108"/>
      <c r="K30" s="108"/>
      <c r="L30" s="109"/>
      <c r="M30" s="110">
        <v>5</v>
      </c>
      <c r="N30" s="117">
        <v>316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120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7</v>
      </c>
      <c r="C31" s="130">
        <v>2</v>
      </c>
      <c r="D31" s="116">
        <v>143.65</v>
      </c>
      <c r="E31" s="129"/>
      <c r="F31" s="129"/>
      <c r="G31" s="106"/>
      <c r="H31" s="129"/>
      <c r="I31" s="129"/>
      <c r="J31" s="108"/>
      <c r="K31" s="108"/>
      <c r="L31" s="109"/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>
        <v>100</v>
      </c>
      <c r="X31" s="117"/>
      <c r="Y31" s="111">
        <v>32</v>
      </c>
      <c r="Z31" s="114"/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7</v>
      </c>
      <c r="C32" s="130">
        <v>3</v>
      </c>
      <c r="D32" s="116">
        <v>145.32</v>
      </c>
      <c r="E32" s="129"/>
      <c r="F32" s="129"/>
      <c r="G32" s="106"/>
      <c r="H32" s="129"/>
      <c r="I32" s="129"/>
      <c r="J32" s="108"/>
      <c r="K32" s="108"/>
      <c r="L32" s="109"/>
      <c r="M32" s="110">
        <v>5</v>
      </c>
      <c r="N32" s="117">
        <v>344</v>
      </c>
      <c r="O32" s="117"/>
      <c r="P32" s="117"/>
      <c r="Q32" s="117"/>
      <c r="R32" s="117"/>
      <c r="S32" s="117"/>
      <c r="T32" s="117"/>
      <c r="U32" s="117"/>
      <c r="V32" s="117"/>
      <c r="W32" s="117">
        <v>100</v>
      </c>
      <c r="X32" s="117"/>
      <c r="Y32" s="117">
        <v>32</v>
      </c>
      <c r="Z32" s="151"/>
      <c r="AA32" s="117">
        <v>110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7</v>
      </c>
      <c r="C33" s="130">
        <v>3</v>
      </c>
      <c r="D33" s="116">
        <v>145.32</v>
      </c>
      <c r="E33" s="129"/>
      <c r="F33" s="129"/>
      <c r="G33" s="106"/>
      <c r="H33" s="129"/>
      <c r="I33" s="129"/>
      <c r="J33" s="108"/>
      <c r="K33" s="108"/>
      <c r="L33" s="109"/>
      <c r="M33" s="110">
        <v>5</v>
      </c>
      <c r="N33" s="117">
        <v>345</v>
      </c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>
        <v>32</v>
      </c>
      <c r="Z33" s="114"/>
      <c r="AA33" s="117">
        <v>110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62">
        <f t="shared" si="0"/>
        <v>9</v>
      </c>
      <c r="B34" s="63">
        <v>7</v>
      </c>
      <c r="C34" s="64">
        <v>4</v>
      </c>
      <c r="D34" s="65">
        <v>146.99</v>
      </c>
      <c r="E34" s="63"/>
      <c r="F34" s="63"/>
      <c r="G34" s="66"/>
      <c r="H34" s="63"/>
      <c r="I34" s="63"/>
      <c r="J34" s="67"/>
      <c r="K34" s="67"/>
      <c r="L34" s="68"/>
      <c r="M34" s="69">
        <v>5</v>
      </c>
      <c r="N34" s="72">
        <v>336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110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</row>
    <row r="35" spans="1:36" ht="12.75" customHeight="1">
      <c r="A35" s="115">
        <f t="shared" si="0"/>
        <v>10</v>
      </c>
      <c r="B35" s="129">
        <v>7</v>
      </c>
      <c r="C35" s="130">
        <v>4</v>
      </c>
      <c r="D35" s="116">
        <v>146.99</v>
      </c>
      <c r="E35" s="129"/>
      <c r="F35" s="129"/>
      <c r="G35" s="106"/>
      <c r="H35" s="129"/>
      <c r="I35" s="129"/>
      <c r="J35" s="108"/>
      <c r="K35" s="108"/>
      <c r="L35" s="109"/>
      <c r="M35" s="110">
        <v>6</v>
      </c>
      <c r="N35" s="117">
        <v>325</v>
      </c>
      <c r="O35" s="152"/>
      <c r="P35" s="117"/>
      <c r="Q35" s="117"/>
      <c r="R35" s="117"/>
      <c r="S35" s="117"/>
      <c r="T35" s="117"/>
      <c r="U35" s="117"/>
      <c r="V35" s="117"/>
      <c r="W35" s="117"/>
      <c r="X35" s="117"/>
      <c r="Y35" s="111">
        <v>32</v>
      </c>
      <c r="Z35" s="114"/>
      <c r="AA35" s="117">
        <v>110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78">
        <f t="shared" si="0"/>
        <v>11</v>
      </c>
      <c r="B36" s="79">
        <v>7</v>
      </c>
      <c r="C36" s="89">
        <v>5</v>
      </c>
      <c r="D36" s="80">
        <v>148.66</v>
      </c>
      <c r="E36" s="79"/>
      <c r="F36" s="79"/>
      <c r="G36" s="81"/>
      <c r="H36" s="79"/>
      <c r="I36" s="79"/>
      <c r="J36" s="82"/>
      <c r="K36" s="82"/>
      <c r="L36" s="83"/>
      <c r="M36" s="84">
        <v>5</v>
      </c>
      <c r="N36" s="86">
        <v>335</v>
      </c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>
        <v>32</v>
      </c>
      <c r="Z36" s="87"/>
      <c r="AA36" s="86">
        <v>110</v>
      </c>
      <c r="AB36" s="86">
        <v>0</v>
      </c>
      <c r="AC36" s="366"/>
      <c r="AD36" s="366"/>
      <c r="AE36" s="366"/>
      <c r="AF36" s="366"/>
      <c r="AG36" s="366"/>
      <c r="AH36" s="366"/>
      <c r="AI36" s="55"/>
      <c r="AJ36" s="55"/>
    </row>
    <row r="37" spans="1:36" ht="12.75" customHeight="1">
      <c r="A37" s="115">
        <f t="shared" si="0"/>
        <v>12</v>
      </c>
      <c r="B37" s="129"/>
      <c r="C37" s="130">
        <v>5</v>
      </c>
      <c r="D37" s="116">
        <v>148.66</v>
      </c>
      <c r="E37" s="129"/>
      <c r="F37" s="129"/>
      <c r="G37" s="106"/>
      <c r="H37" s="129"/>
      <c r="I37" s="129"/>
      <c r="J37" s="108"/>
      <c r="K37" s="108"/>
      <c r="L37" s="109"/>
      <c r="M37" s="110">
        <v>6</v>
      </c>
      <c r="N37" s="117">
        <v>337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78">
        <f t="shared" si="0"/>
        <v>13</v>
      </c>
      <c r="B38" s="79">
        <v>7</v>
      </c>
      <c r="C38" s="89">
        <v>6</v>
      </c>
      <c r="D38" s="80">
        <v>150.32</v>
      </c>
      <c r="E38" s="79"/>
      <c r="F38" s="79"/>
      <c r="G38" s="81"/>
      <c r="H38" s="79"/>
      <c r="I38" s="79"/>
      <c r="J38" s="82"/>
      <c r="K38" s="82"/>
      <c r="L38" s="83"/>
      <c r="M38" s="84">
        <v>6</v>
      </c>
      <c r="N38" s="86">
        <v>314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>
        <v>32</v>
      </c>
      <c r="Z38" s="87"/>
      <c r="AA38" s="86">
        <v>100</v>
      </c>
      <c r="AB38" s="86">
        <v>0</v>
      </c>
      <c r="AC38" s="366"/>
      <c r="AD38" s="366"/>
      <c r="AE38" s="366"/>
      <c r="AF38" s="366"/>
      <c r="AG38" s="366"/>
      <c r="AH38" s="366"/>
      <c r="AI38" s="55"/>
      <c r="AJ38" s="55"/>
    </row>
    <row r="39" spans="1:36" ht="12.75" customHeight="1">
      <c r="A39" s="78">
        <f t="shared" si="0"/>
        <v>14</v>
      </c>
      <c r="B39" s="79">
        <v>7</v>
      </c>
      <c r="C39" s="89">
        <v>6</v>
      </c>
      <c r="D39" s="80">
        <v>150.32</v>
      </c>
      <c r="E39" s="79"/>
      <c r="F39" s="79"/>
      <c r="G39" s="81"/>
      <c r="H39" s="79"/>
      <c r="I39" s="79"/>
      <c r="J39" s="82"/>
      <c r="K39" s="82"/>
      <c r="L39" s="83"/>
      <c r="M39" s="84">
        <v>5</v>
      </c>
      <c r="N39" s="86">
        <v>316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>
        <v>32</v>
      </c>
      <c r="Z39" s="124"/>
      <c r="AA39" s="86">
        <v>100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</row>
    <row r="40" spans="1:36" ht="12.75" customHeight="1">
      <c r="A40" s="115">
        <f t="shared" si="0"/>
        <v>15</v>
      </c>
      <c r="B40" s="129">
        <v>7</v>
      </c>
      <c r="C40" s="130">
        <v>7</v>
      </c>
      <c r="D40" s="116">
        <v>151.99</v>
      </c>
      <c r="E40" s="129"/>
      <c r="F40" s="129"/>
      <c r="G40" s="106"/>
      <c r="H40" s="129"/>
      <c r="I40" s="129"/>
      <c r="J40" s="108"/>
      <c r="K40" s="108"/>
      <c r="L40" s="109"/>
      <c r="M40" s="110">
        <v>5</v>
      </c>
      <c r="N40" s="117">
        <v>314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78">
        <f t="shared" si="0"/>
        <v>16</v>
      </c>
      <c r="B41" s="79">
        <v>7</v>
      </c>
      <c r="C41" s="79">
        <v>7</v>
      </c>
      <c r="D41" s="80">
        <v>151.99</v>
      </c>
      <c r="E41" s="79"/>
      <c r="F41" s="79"/>
      <c r="G41" s="81"/>
      <c r="H41" s="79"/>
      <c r="I41" s="79"/>
      <c r="J41" s="82"/>
      <c r="K41" s="82"/>
      <c r="L41" s="83"/>
      <c r="M41" s="84">
        <v>5</v>
      </c>
      <c r="N41" s="86">
        <v>300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>
        <v>32</v>
      </c>
      <c r="Z41" s="124"/>
      <c r="AA41" s="86">
        <v>100</v>
      </c>
      <c r="AB41" s="86">
        <v>0</v>
      </c>
      <c r="AC41" s="366"/>
      <c r="AD41" s="366"/>
      <c r="AE41" s="366"/>
      <c r="AF41" s="366"/>
      <c r="AG41" s="366"/>
      <c r="AH41" s="366"/>
      <c r="AI41" s="55"/>
      <c r="AJ41" s="55"/>
    </row>
    <row r="42" spans="1:36" ht="12.75" customHeight="1">
      <c r="A42" s="78">
        <f t="shared" si="0"/>
        <v>17</v>
      </c>
      <c r="B42" s="79">
        <v>7</v>
      </c>
      <c r="C42" s="79">
        <v>8</v>
      </c>
      <c r="D42" s="80">
        <v>153.66</v>
      </c>
      <c r="E42" s="79"/>
      <c r="F42" s="79"/>
      <c r="G42" s="81"/>
      <c r="H42" s="79"/>
      <c r="I42" s="79"/>
      <c r="J42" s="82"/>
      <c r="K42" s="82"/>
      <c r="L42" s="83"/>
      <c r="M42" s="84">
        <v>3</v>
      </c>
      <c r="N42" s="86">
        <v>324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>
        <v>32</v>
      </c>
      <c r="Z42" s="87"/>
      <c r="AA42" s="86">
        <v>100</v>
      </c>
      <c r="AB42" s="86">
        <v>0</v>
      </c>
      <c r="AC42" s="366"/>
      <c r="AD42" s="366"/>
      <c r="AE42" s="366"/>
      <c r="AF42" s="366"/>
      <c r="AG42" s="366"/>
      <c r="AH42" s="366"/>
      <c r="AI42" s="55"/>
      <c r="AJ42" s="55"/>
    </row>
    <row r="43" spans="1:36" ht="12.75" customHeight="1">
      <c r="A43" s="115">
        <f t="shared" si="0"/>
        <v>18</v>
      </c>
      <c r="B43" s="129">
        <v>7</v>
      </c>
      <c r="C43" s="129">
        <v>8</v>
      </c>
      <c r="D43" s="116">
        <v>153.66</v>
      </c>
      <c r="E43" s="129"/>
      <c r="F43" s="129"/>
      <c r="G43" s="106"/>
      <c r="H43" s="129"/>
      <c r="I43" s="129"/>
      <c r="J43" s="108"/>
      <c r="K43" s="108"/>
      <c r="L43" s="109"/>
      <c r="M43" s="110">
        <v>5</v>
      </c>
      <c r="N43" s="117">
        <v>313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>
        <v>32</v>
      </c>
      <c r="Z43" s="114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v>19</v>
      </c>
      <c r="B44" s="129">
        <v>7</v>
      </c>
      <c r="C44" s="129">
        <v>9</v>
      </c>
      <c r="D44" s="116">
        <v>155.33000000000001</v>
      </c>
      <c r="E44" s="129"/>
      <c r="F44" s="129"/>
      <c r="G44" s="106"/>
      <c r="H44" s="129"/>
      <c r="I44" s="129"/>
      <c r="J44" s="108"/>
      <c r="K44" s="108"/>
      <c r="L44" s="109"/>
      <c r="M44" s="110">
        <v>5</v>
      </c>
      <c r="N44" s="117">
        <v>314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56">
        <f t="shared" si="0"/>
        <v>20</v>
      </c>
      <c r="B45" s="129">
        <v>7</v>
      </c>
      <c r="C45" s="129">
        <v>9</v>
      </c>
      <c r="D45" s="116">
        <v>155.33000000000001</v>
      </c>
      <c r="E45" s="129"/>
      <c r="F45" s="129"/>
      <c r="G45" s="106"/>
      <c r="H45" s="129"/>
      <c r="I45" s="129"/>
      <c r="J45" s="108"/>
      <c r="K45" s="108"/>
      <c r="L45" s="109"/>
      <c r="M45" s="110">
        <v>5</v>
      </c>
      <c r="N45" s="117">
        <v>306</v>
      </c>
      <c r="O45" s="155"/>
      <c r="P45" s="117"/>
      <c r="Q45" s="117"/>
      <c r="R45" s="117"/>
      <c r="S45" s="117"/>
      <c r="T45" s="117"/>
      <c r="U45" s="117"/>
      <c r="V45" s="117"/>
      <c r="W45" s="117">
        <v>100</v>
      </c>
      <c r="X45" s="117"/>
      <c r="Y45" s="111">
        <v>32</v>
      </c>
      <c r="Z45" s="114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78">
        <f t="shared" si="0"/>
        <v>21</v>
      </c>
      <c r="B46" s="79">
        <v>7</v>
      </c>
      <c r="C46" s="79">
        <v>10</v>
      </c>
      <c r="D46" s="80">
        <v>157</v>
      </c>
      <c r="E46" s="79"/>
      <c r="F46" s="79"/>
      <c r="G46" s="81"/>
      <c r="H46" s="79"/>
      <c r="I46" s="79"/>
      <c r="J46" s="82"/>
      <c r="K46" s="82"/>
      <c r="L46" s="83"/>
      <c r="M46" s="84">
        <v>6</v>
      </c>
      <c r="N46" s="86">
        <v>325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>
        <v>32</v>
      </c>
      <c r="Z46" s="87"/>
      <c r="AA46" s="86">
        <v>100</v>
      </c>
      <c r="AB46" s="86">
        <v>0</v>
      </c>
      <c r="AC46" s="366"/>
      <c r="AD46" s="366"/>
      <c r="AE46" s="366"/>
      <c r="AF46" s="366"/>
      <c r="AG46" s="366"/>
      <c r="AH46" s="366"/>
      <c r="AI46" s="55"/>
      <c r="AJ46" s="55"/>
    </row>
    <row r="47" spans="1:36" ht="12.75" customHeight="1">
      <c r="A47" s="115">
        <f t="shared" si="0"/>
        <v>22</v>
      </c>
      <c r="B47" s="129">
        <v>7</v>
      </c>
      <c r="C47" s="129">
        <v>10</v>
      </c>
      <c r="D47" s="116">
        <v>157</v>
      </c>
      <c r="E47" s="129"/>
      <c r="F47" s="129"/>
      <c r="G47" s="106"/>
      <c r="H47" s="129"/>
      <c r="I47" s="129"/>
      <c r="J47" s="108"/>
      <c r="K47" s="108"/>
      <c r="L47" s="109"/>
      <c r="M47" s="110">
        <v>5</v>
      </c>
      <c r="N47" s="117">
        <v>303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>
        <v>32</v>
      </c>
      <c r="Z47" s="114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7</v>
      </c>
      <c r="C48" s="129">
        <v>11</v>
      </c>
      <c r="D48" s="116">
        <v>158.66</v>
      </c>
      <c r="E48" s="129"/>
      <c r="F48" s="129"/>
      <c r="G48" s="106"/>
      <c r="H48" s="129"/>
      <c r="I48" s="129"/>
      <c r="J48" s="108"/>
      <c r="K48" s="108"/>
      <c r="L48" s="109"/>
      <c r="M48" s="110">
        <v>5</v>
      </c>
      <c r="N48" s="117">
        <v>321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7</v>
      </c>
      <c r="C49" s="129">
        <v>11</v>
      </c>
      <c r="D49" s="116">
        <v>158.66</v>
      </c>
      <c r="E49" s="129"/>
      <c r="F49" s="129"/>
      <c r="G49" s="106"/>
      <c r="H49" s="129"/>
      <c r="I49" s="129"/>
      <c r="J49" s="108"/>
      <c r="K49" s="108"/>
      <c r="L49" s="109"/>
      <c r="M49" s="110">
        <v>5</v>
      </c>
      <c r="N49" s="117">
        <v>325</v>
      </c>
      <c r="O49" s="117"/>
      <c r="P49" s="117"/>
      <c r="Q49" s="117"/>
      <c r="R49" s="117"/>
      <c r="S49" s="117"/>
      <c r="T49" s="117"/>
      <c r="U49" s="117"/>
      <c r="V49" s="117"/>
      <c r="W49" s="117">
        <v>100</v>
      </c>
      <c r="X49" s="117"/>
      <c r="Y49" s="117">
        <v>32</v>
      </c>
      <c r="Z49" s="151"/>
      <c r="AA49" s="117">
        <v>100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129">
        <v>8</v>
      </c>
      <c r="C50" s="129">
        <v>0</v>
      </c>
      <c r="D50" s="116">
        <v>160.33000000000001</v>
      </c>
      <c r="E50" s="129"/>
      <c r="F50" s="129"/>
      <c r="G50" s="106"/>
      <c r="H50" s="129"/>
      <c r="I50" s="129"/>
      <c r="J50" s="108"/>
      <c r="K50" s="108"/>
      <c r="L50" s="109"/>
      <c r="M50" s="110">
        <v>5</v>
      </c>
      <c r="N50" s="117">
        <v>338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100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</row>
    <row r="51" spans="1:36" ht="12.75" customHeight="1">
      <c r="A51" s="115">
        <f t="shared" si="0"/>
        <v>26</v>
      </c>
      <c r="B51" s="129">
        <v>8</v>
      </c>
      <c r="C51" s="129">
        <v>0</v>
      </c>
      <c r="D51" s="116">
        <v>160.33000000000001</v>
      </c>
      <c r="E51" s="129"/>
      <c r="F51" s="129"/>
      <c r="G51" s="106"/>
      <c r="H51" s="129"/>
      <c r="I51" s="129"/>
      <c r="J51" s="108"/>
      <c r="K51" s="108"/>
      <c r="L51" s="109"/>
      <c r="M51" s="110">
        <v>6</v>
      </c>
      <c r="N51" s="117">
        <v>327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79">
        <v>8</v>
      </c>
      <c r="C52" s="79">
        <v>1</v>
      </c>
      <c r="D52" s="80">
        <v>162</v>
      </c>
      <c r="E52" s="79"/>
      <c r="F52" s="79"/>
      <c r="G52" s="81"/>
      <c r="H52" s="79"/>
      <c r="I52" s="79"/>
      <c r="J52" s="82"/>
      <c r="K52" s="82"/>
      <c r="L52" s="83"/>
      <c r="M52" s="84">
        <v>5</v>
      </c>
      <c r="N52" s="86">
        <v>298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100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129">
        <v>8</v>
      </c>
      <c r="C53" s="129">
        <v>2</v>
      </c>
      <c r="D53" s="116">
        <v>163.66999999999999</v>
      </c>
      <c r="E53" s="129"/>
      <c r="F53" s="129"/>
      <c r="G53" s="106"/>
      <c r="H53" s="129"/>
      <c r="I53" s="129"/>
      <c r="J53" s="108"/>
      <c r="K53" s="108"/>
      <c r="L53" s="109"/>
      <c r="M53" s="110">
        <v>5</v>
      </c>
      <c r="N53" s="117">
        <v>365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</row>
    <row r="54" spans="1:36" ht="12.75" customHeight="1">
      <c r="A54" s="115">
        <f t="shared" si="0"/>
        <v>29</v>
      </c>
      <c r="B54" s="79">
        <v>8</v>
      </c>
      <c r="C54" s="79">
        <v>3</v>
      </c>
      <c r="D54" s="80">
        <v>165.34</v>
      </c>
      <c r="E54" s="79"/>
      <c r="F54" s="79"/>
      <c r="G54" s="81"/>
      <c r="H54" s="79"/>
      <c r="I54" s="79"/>
      <c r="J54" s="82"/>
      <c r="K54" s="82"/>
      <c r="L54" s="83"/>
      <c r="M54" s="84">
        <v>5</v>
      </c>
      <c r="N54" s="86">
        <v>349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100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</row>
    <row r="55" spans="1:36" ht="12.75" customHeight="1">
      <c r="A55" s="115">
        <f t="shared" si="0"/>
        <v>30</v>
      </c>
      <c r="B55" s="129">
        <v>8</v>
      </c>
      <c r="C55" s="129">
        <v>4</v>
      </c>
      <c r="D55" s="116">
        <v>167.01</v>
      </c>
      <c r="E55" s="129"/>
      <c r="F55" s="130"/>
      <c r="G55" s="106"/>
      <c r="H55" s="129"/>
      <c r="I55" s="129"/>
      <c r="J55" s="108"/>
      <c r="K55" s="108"/>
      <c r="L55" s="109"/>
      <c r="M55" s="110">
        <v>6</v>
      </c>
      <c r="N55" s="117">
        <v>324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>
        <v>1</v>
      </c>
      <c r="B56" s="156">
        <v>8</v>
      </c>
      <c r="C56" s="156">
        <v>5</v>
      </c>
      <c r="D56" s="116">
        <v>168.67</v>
      </c>
      <c r="E56" s="129"/>
      <c r="F56" s="129"/>
      <c r="G56" s="106"/>
      <c r="H56" s="129"/>
      <c r="I56" s="129"/>
      <c r="J56" s="108"/>
      <c r="K56" s="108"/>
      <c r="L56" s="109"/>
      <c r="M56" s="110">
        <v>5</v>
      </c>
      <c r="N56" s="158">
        <v>319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>
        <v>32</v>
      </c>
      <c r="Z56" s="151"/>
      <c r="AA56" s="117">
        <v>100</v>
      </c>
      <c r="AB56" s="117">
        <v>0</v>
      </c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0</v>
      </c>
      <c r="M58" s="101">
        <f>SUM(M27:M57)</f>
        <v>155</v>
      </c>
      <c r="N58" s="102">
        <f>SUM(N27:N57)</f>
        <v>9741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5"/>
  <sheetViews>
    <sheetView showGridLines="0" topLeftCell="A41" zoomScale="115" zoomScaleNormal="115" workbookViewId="0">
      <selection activeCell="P7" sqref="P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82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99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9312</v>
      </c>
      <c r="O10" s="347"/>
      <c r="P10" s="12" t="s">
        <v>18</v>
      </c>
      <c r="Q10" s="348">
        <v>180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>
        <v>320</v>
      </c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8</v>
      </c>
      <c r="C27" s="105">
        <v>6</v>
      </c>
      <c r="D27" s="106">
        <v>170.34</v>
      </c>
      <c r="E27" s="107"/>
      <c r="F27" s="107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349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8</v>
      </c>
      <c r="C28" s="129">
        <v>6</v>
      </c>
      <c r="D28" s="116">
        <v>170.34</v>
      </c>
      <c r="E28" s="129"/>
      <c r="F28" s="130"/>
      <c r="G28" s="106"/>
      <c r="H28" s="129"/>
      <c r="I28" s="129"/>
      <c r="J28" s="108"/>
      <c r="K28" s="108"/>
      <c r="L28" s="109">
        <v>0</v>
      </c>
      <c r="M28" s="110">
        <v>6</v>
      </c>
      <c r="N28" s="111">
        <v>309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8</v>
      </c>
      <c r="C29" s="130">
        <v>7</v>
      </c>
      <c r="D29" s="116">
        <v>172.01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1">
        <v>329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8</v>
      </c>
      <c r="C30" s="130">
        <v>7</v>
      </c>
      <c r="D30" s="116">
        <v>172.01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1">
        <v>338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100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8</v>
      </c>
      <c r="C31" s="64">
        <v>8</v>
      </c>
      <c r="D31" s="65">
        <v>173.68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361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100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8</v>
      </c>
      <c r="C32" s="130">
        <v>8</v>
      </c>
      <c r="D32" s="116">
        <v>173.68</v>
      </c>
      <c r="E32" s="129"/>
      <c r="F32" s="129"/>
      <c r="G32" s="106"/>
      <c r="H32" s="129"/>
      <c r="I32" s="129"/>
      <c r="J32" s="108"/>
      <c r="K32" s="108"/>
      <c r="L32" s="109">
        <v>0</v>
      </c>
      <c r="M32" s="110">
        <v>6</v>
      </c>
      <c r="N32" s="111">
        <v>357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100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8</v>
      </c>
      <c r="C33" s="64">
        <v>9</v>
      </c>
      <c r="D33" s="65">
        <v>175.35</v>
      </c>
      <c r="E33" s="63"/>
      <c r="F33" s="63"/>
      <c r="G33" s="66"/>
      <c r="H33" s="63"/>
      <c r="I33" s="63"/>
      <c r="J33" s="67"/>
      <c r="K33" s="67"/>
      <c r="L33" s="68">
        <v>1</v>
      </c>
      <c r="M33" s="69">
        <v>6</v>
      </c>
      <c r="N33" s="70">
        <v>364</v>
      </c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>
        <v>32</v>
      </c>
      <c r="Z33" s="74"/>
      <c r="AA33" s="72">
        <v>100</v>
      </c>
      <c r="AB33" s="72">
        <v>0</v>
      </c>
      <c r="AC33" s="364"/>
      <c r="AD33" s="364"/>
      <c r="AE33" s="364"/>
      <c r="AF33" s="364"/>
      <c r="AG33" s="364"/>
      <c r="AH33" s="364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8</v>
      </c>
      <c r="C34" s="64">
        <v>9</v>
      </c>
      <c r="D34" s="65">
        <v>175.35</v>
      </c>
      <c r="E34" s="63"/>
      <c r="F34" s="63"/>
      <c r="G34" s="66"/>
      <c r="H34" s="63"/>
      <c r="I34" s="63"/>
      <c r="J34" s="67"/>
      <c r="K34" s="67"/>
      <c r="L34" s="68">
        <v>0</v>
      </c>
      <c r="M34" s="69">
        <v>6</v>
      </c>
      <c r="N34" s="70">
        <v>357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100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8</v>
      </c>
      <c r="C35" s="130">
        <v>10</v>
      </c>
      <c r="D35" s="116">
        <v>177.01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6</v>
      </c>
      <c r="N35" s="111">
        <v>338</v>
      </c>
      <c r="O35" s="117"/>
      <c r="P35" s="117"/>
      <c r="Q35" s="117"/>
      <c r="R35" s="117"/>
      <c r="S35" s="117"/>
      <c r="T35" s="117"/>
      <c r="U35" s="117"/>
      <c r="V35" s="117"/>
      <c r="W35" s="117">
        <v>100</v>
      </c>
      <c r="X35" s="117"/>
      <c r="Y35" s="117">
        <v>32</v>
      </c>
      <c r="Z35" s="151"/>
      <c r="AA35" s="117">
        <v>100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8</v>
      </c>
      <c r="C36" s="130">
        <v>11</v>
      </c>
      <c r="D36" s="116">
        <v>178.68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6</v>
      </c>
      <c r="N36" s="111">
        <v>354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100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9</v>
      </c>
      <c r="C37" s="130">
        <v>0</v>
      </c>
      <c r="D37" s="116">
        <v>180.35</v>
      </c>
      <c r="E37" s="129"/>
      <c r="F37" s="129"/>
      <c r="G37" s="106"/>
      <c r="H37" s="129"/>
      <c r="I37" s="129"/>
      <c r="J37" s="108"/>
      <c r="K37" s="108"/>
      <c r="L37" s="109">
        <v>1</v>
      </c>
      <c r="M37" s="110">
        <v>6</v>
      </c>
      <c r="N37" s="111">
        <v>308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v>13</v>
      </c>
      <c r="B38" s="129">
        <v>9</v>
      </c>
      <c r="C38" s="130">
        <v>1</v>
      </c>
      <c r="D38" s="116">
        <v>182.02</v>
      </c>
      <c r="E38" s="129"/>
      <c r="F38" s="129"/>
      <c r="G38" s="106"/>
      <c r="H38" s="129"/>
      <c r="I38" s="129"/>
      <c r="J38" s="108"/>
      <c r="K38" s="108"/>
      <c r="L38" s="109">
        <v>1</v>
      </c>
      <c r="M38" s="110">
        <v>6</v>
      </c>
      <c r="N38" s="111">
        <v>289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100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9</v>
      </c>
      <c r="C39" s="130">
        <v>2</v>
      </c>
      <c r="D39" s="116">
        <v>183.69</v>
      </c>
      <c r="E39" s="129"/>
      <c r="F39" s="129"/>
      <c r="G39" s="106"/>
      <c r="H39" s="129"/>
      <c r="I39" s="129"/>
      <c r="J39" s="108"/>
      <c r="K39" s="108"/>
      <c r="L39" s="109">
        <v>1</v>
      </c>
      <c r="M39" s="110">
        <v>5</v>
      </c>
      <c r="N39" s="111">
        <v>273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300</v>
      </c>
      <c r="AB39" s="117">
        <v>0</v>
      </c>
      <c r="AC39" s="371" t="s">
        <v>96</v>
      </c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9</v>
      </c>
      <c r="C40" s="130">
        <v>3</v>
      </c>
      <c r="D40" s="116">
        <v>185.36</v>
      </c>
      <c r="E40" s="129"/>
      <c r="F40" s="129"/>
      <c r="G40" s="106"/>
      <c r="H40" s="129"/>
      <c r="I40" s="129"/>
      <c r="J40" s="108"/>
      <c r="K40" s="108"/>
      <c r="L40" s="109">
        <v>1</v>
      </c>
      <c r="M40" s="110">
        <v>2</v>
      </c>
      <c r="N40" s="111">
        <v>97</v>
      </c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9</v>
      </c>
      <c r="C41" s="129">
        <v>4</v>
      </c>
      <c r="D41" s="116">
        <v>187.02</v>
      </c>
      <c r="E41" s="129"/>
      <c r="F41" s="129"/>
      <c r="G41" s="106"/>
      <c r="H41" s="129"/>
      <c r="I41" s="129"/>
      <c r="J41" s="108"/>
      <c r="K41" s="108"/>
      <c r="L41" s="109">
        <v>1</v>
      </c>
      <c r="M41" s="110">
        <v>5</v>
      </c>
      <c r="N41" s="111">
        <v>242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600</v>
      </c>
      <c r="AB41" s="117">
        <v>0</v>
      </c>
      <c r="AC41" s="371" t="s">
        <v>97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9</v>
      </c>
      <c r="C42" s="129">
        <v>5</v>
      </c>
      <c r="D42" s="116">
        <v>188.69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1">
        <v>291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100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9</v>
      </c>
      <c r="C43" s="129">
        <v>6</v>
      </c>
      <c r="D43" s="116">
        <v>190.36</v>
      </c>
      <c r="E43" s="129"/>
      <c r="F43" s="129"/>
      <c r="G43" s="106"/>
      <c r="H43" s="129"/>
      <c r="I43" s="129"/>
      <c r="J43" s="108"/>
      <c r="K43" s="108"/>
      <c r="L43" s="109">
        <v>1</v>
      </c>
      <c r="M43" s="110">
        <v>6</v>
      </c>
      <c r="N43" s="111">
        <v>293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9</v>
      </c>
      <c r="C44" s="129">
        <v>7</v>
      </c>
      <c r="D44" s="116">
        <v>192.03</v>
      </c>
      <c r="E44" s="129"/>
      <c r="F44" s="129"/>
      <c r="G44" s="106"/>
      <c r="H44" s="129"/>
      <c r="I44" s="129"/>
      <c r="J44" s="108"/>
      <c r="K44" s="108"/>
      <c r="L44" s="109">
        <v>1</v>
      </c>
      <c r="M44" s="110">
        <v>6</v>
      </c>
      <c r="N44" s="111">
        <v>282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9</v>
      </c>
      <c r="C45" s="129">
        <v>8</v>
      </c>
      <c r="D45" s="116">
        <v>193.7</v>
      </c>
      <c r="E45" s="129"/>
      <c r="F45" s="129"/>
      <c r="G45" s="106"/>
      <c r="H45" s="129"/>
      <c r="I45" s="129"/>
      <c r="J45" s="108"/>
      <c r="K45" s="108"/>
      <c r="L45" s="109">
        <v>1</v>
      </c>
      <c r="M45" s="110">
        <v>6</v>
      </c>
      <c r="N45" s="111">
        <v>291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9</v>
      </c>
      <c r="C46" s="129">
        <v>9</v>
      </c>
      <c r="D46" s="116">
        <v>195.36</v>
      </c>
      <c r="E46" s="129"/>
      <c r="F46" s="129"/>
      <c r="G46" s="106"/>
      <c r="H46" s="129"/>
      <c r="I46" s="129"/>
      <c r="J46" s="108"/>
      <c r="K46" s="108"/>
      <c r="L46" s="109">
        <v>1</v>
      </c>
      <c r="M46" s="110">
        <v>6</v>
      </c>
      <c r="N46" s="111">
        <v>279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>
        <v>32</v>
      </c>
      <c r="Z46" s="151"/>
      <c r="AA46" s="117">
        <v>100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9</v>
      </c>
      <c r="C47" s="129">
        <v>10</v>
      </c>
      <c r="D47" s="116">
        <v>215.38</v>
      </c>
      <c r="E47" s="129"/>
      <c r="F47" s="129"/>
      <c r="G47" s="106"/>
      <c r="H47" s="129"/>
      <c r="I47" s="129"/>
      <c r="J47" s="108"/>
      <c r="K47" s="108"/>
      <c r="L47" s="109">
        <v>1</v>
      </c>
      <c r="M47" s="110">
        <v>6</v>
      </c>
      <c r="N47" s="111">
        <v>276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9</v>
      </c>
      <c r="C48" s="129">
        <v>11</v>
      </c>
      <c r="D48" s="116">
        <v>235.4</v>
      </c>
      <c r="E48" s="129"/>
      <c r="F48" s="129"/>
      <c r="G48" s="106"/>
      <c r="H48" s="129"/>
      <c r="I48" s="129"/>
      <c r="J48" s="108"/>
      <c r="K48" s="108"/>
      <c r="L48" s="109">
        <v>1</v>
      </c>
      <c r="M48" s="110">
        <v>6</v>
      </c>
      <c r="N48" s="111">
        <v>288</v>
      </c>
      <c r="O48" s="117"/>
      <c r="P48" s="117"/>
      <c r="Q48" s="117"/>
      <c r="R48" s="117"/>
      <c r="S48" s="117"/>
      <c r="T48" s="117"/>
      <c r="U48" s="117"/>
      <c r="V48" s="117"/>
      <c r="W48" s="117">
        <v>130</v>
      </c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26.77</v>
      </c>
      <c r="E49" s="63"/>
      <c r="F49" s="63"/>
      <c r="G49" s="66"/>
      <c r="H49" s="63"/>
      <c r="I49" s="63"/>
      <c r="J49" s="67"/>
      <c r="K49" s="67"/>
      <c r="L49" s="68">
        <v>0</v>
      </c>
      <c r="M49" s="69">
        <v>6</v>
      </c>
      <c r="N49" s="70">
        <v>295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100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1</v>
      </c>
      <c r="C50" s="63">
        <v>4</v>
      </c>
      <c r="D50" s="65">
        <v>26.77</v>
      </c>
      <c r="E50" s="63"/>
      <c r="F50" s="63"/>
      <c r="G50" s="66"/>
      <c r="H50" s="63"/>
      <c r="I50" s="63"/>
      <c r="J50" s="67"/>
      <c r="K50" s="67"/>
      <c r="L50" s="68">
        <v>0</v>
      </c>
      <c r="M50" s="69">
        <v>6</v>
      </c>
      <c r="N50" s="70">
        <v>316</v>
      </c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>
        <v>32</v>
      </c>
      <c r="Z50" s="74"/>
      <c r="AA50" s="72">
        <v>100</v>
      </c>
      <c r="AB50" s="72">
        <v>0</v>
      </c>
      <c r="AC50" s="364"/>
      <c r="AD50" s="364"/>
      <c r="AE50" s="364"/>
      <c r="AF50" s="364"/>
      <c r="AG50" s="364"/>
      <c r="AH50" s="364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1</v>
      </c>
      <c r="C51" s="129">
        <v>5</v>
      </c>
      <c r="D51" s="116">
        <v>28.45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11">
        <v>326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1</v>
      </c>
      <c r="C52" s="129">
        <v>6</v>
      </c>
      <c r="D52" s="116">
        <v>30.12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11">
        <v>243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450</v>
      </c>
      <c r="AB52" s="117">
        <v>0</v>
      </c>
      <c r="AC52" s="371" t="s">
        <v>98</v>
      </c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1</v>
      </c>
      <c r="C53" s="129">
        <v>6</v>
      </c>
      <c r="D53" s="116">
        <v>30.12</v>
      </c>
      <c r="E53" s="129"/>
      <c r="F53" s="129"/>
      <c r="G53" s="106"/>
      <c r="H53" s="129"/>
      <c r="I53" s="129"/>
      <c r="J53" s="108"/>
      <c r="K53" s="108"/>
      <c r="L53" s="109">
        <v>0</v>
      </c>
      <c r="M53" s="110">
        <v>6</v>
      </c>
      <c r="N53" s="111">
        <v>264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v>29</v>
      </c>
      <c r="B54" s="129">
        <v>1</v>
      </c>
      <c r="C54" s="129">
        <v>7</v>
      </c>
      <c r="D54" s="116">
        <v>31.79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11">
        <v>289</v>
      </c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100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1</v>
      </c>
      <c r="C55" s="129">
        <v>7</v>
      </c>
      <c r="D55" s="116">
        <v>31.79</v>
      </c>
      <c r="E55" s="129"/>
      <c r="F55" s="130"/>
      <c r="G55" s="106"/>
      <c r="H55" s="129"/>
      <c r="I55" s="129"/>
      <c r="J55" s="108"/>
      <c r="K55" s="108"/>
      <c r="L55" s="109">
        <v>0</v>
      </c>
      <c r="M55" s="110">
        <v>6</v>
      </c>
      <c r="N55" s="111">
        <v>294</v>
      </c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1</v>
      </c>
      <c r="C56" s="156">
        <v>8</v>
      </c>
      <c r="D56" s="116">
        <v>33.46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11">
        <v>295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100</v>
      </c>
      <c r="AB56" s="158">
        <v>0</v>
      </c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1</v>
      </c>
      <c r="C57" s="161">
        <v>9</v>
      </c>
      <c r="D57" s="116">
        <v>35.14</v>
      </c>
      <c r="E57" s="161"/>
      <c r="F57" s="161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325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100</v>
      </c>
      <c r="AB57" s="144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22</v>
      </c>
      <c r="M58" s="101"/>
      <c r="N58" s="102">
        <f>SUM(N27:N57)</f>
        <v>9312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abSelected="1" topLeftCell="O37" zoomScale="115" zoomScaleNormal="115" workbookViewId="0">
      <selection activeCell="AC56" sqref="AC56:AH56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7"/>
      <c r="AF7" s="347"/>
      <c r="AG7" s="347"/>
      <c r="AH7" s="6"/>
    </row>
    <row r="8" spans="1:34" ht="12.75" customHeight="1">
      <c r="A8" s="6" t="s">
        <v>8</v>
      </c>
      <c r="B8" s="6"/>
      <c r="C8" s="343" t="s">
        <v>85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67"/>
      <c r="AF8" s="367"/>
      <c r="AG8" s="36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68"/>
      <c r="AF9" s="368"/>
      <c r="AG9" s="36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68"/>
      <c r="AF10" s="368"/>
      <c r="AG10" s="36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67"/>
      <c r="AF11" s="367"/>
      <c r="AG11" s="36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3</v>
      </c>
      <c r="C27" s="105">
        <v>3</v>
      </c>
      <c r="D27" s="106">
        <v>65.25</v>
      </c>
      <c r="E27" s="107"/>
      <c r="F27" s="107"/>
      <c r="G27" s="106"/>
      <c r="H27" s="107"/>
      <c r="I27" s="107"/>
      <c r="J27" s="108"/>
      <c r="K27" s="108">
        <v>65.25</v>
      </c>
      <c r="L27" s="109">
        <v>1</v>
      </c>
      <c r="M27" s="110">
        <v>6</v>
      </c>
      <c r="N27" s="111">
        <v>290</v>
      </c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>
        <v>32</v>
      </c>
      <c r="Z27" s="114"/>
      <c r="AA27" s="111" t="s">
        <v>101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3" si="0">A27+1</f>
        <v>3</v>
      </c>
      <c r="B28" s="105">
        <v>3</v>
      </c>
      <c r="C28" s="105">
        <v>4</v>
      </c>
      <c r="D28" s="116">
        <v>66.91</v>
      </c>
      <c r="E28" s="107"/>
      <c r="F28" s="107"/>
      <c r="G28" s="106"/>
      <c r="H28" s="107"/>
      <c r="I28" s="107"/>
      <c r="J28" s="108"/>
      <c r="K28" s="108">
        <v>66.91</v>
      </c>
      <c r="L28" s="109">
        <v>1</v>
      </c>
      <c r="M28" s="110">
        <v>6</v>
      </c>
      <c r="N28" s="117">
        <v>287</v>
      </c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>
        <v>32</v>
      </c>
      <c r="Z28" s="114"/>
      <c r="AA28" s="111" t="s">
        <v>101</v>
      </c>
      <c r="AB28" s="111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05">
        <v>3</v>
      </c>
      <c r="C29" s="105">
        <v>5</v>
      </c>
      <c r="D29" s="116">
        <v>68.58</v>
      </c>
      <c r="E29" s="107"/>
      <c r="F29" s="107"/>
      <c r="G29" s="106"/>
      <c r="H29" s="107"/>
      <c r="I29" s="107"/>
      <c r="J29" s="108"/>
      <c r="K29" s="108">
        <v>68.58</v>
      </c>
      <c r="L29" s="109">
        <v>1</v>
      </c>
      <c r="M29" s="110">
        <v>6</v>
      </c>
      <c r="N29" s="117">
        <v>284</v>
      </c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>
        <v>32</v>
      </c>
      <c r="Z29" s="114"/>
      <c r="AA29" s="111" t="s">
        <v>101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78">
        <f t="shared" si="0"/>
        <v>5</v>
      </c>
      <c r="B30" s="121">
        <v>3</v>
      </c>
      <c r="C30" s="121">
        <v>6</v>
      </c>
      <c r="D30" s="80">
        <v>70.25</v>
      </c>
      <c r="E30" s="122"/>
      <c r="F30" s="122"/>
      <c r="G30" s="81"/>
      <c r="H30" s="122"/>
      <c r="I30" s="122"/>
      <c r="J30" s="82"/>
      <c r="K30" s="82">
        <v>70.25</v>
      </c>
      <c r="L30" s="83">
        <v>1</v>
      </c>
      <c r="M30" s="84">
        <v>6</v>
      </c>
      <c r="N30" s="86">
        <v>297</v>
      </c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>
        <v>32</v>
      </c>
      <c r="Z30" s="124"/>
      <c r="AA30" s="85" t="s">
        <v>101</v>
      </c>
      <c r="AB30" s="85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05">
        <v>3</v>
      </c>
      <c r="C31" s="105">
        <v>7</v>
      </c>
      <c r="D31" s="116">
        <v>71.92</v>
      </c>
      <c r="E31" s="107"/>
      <c r="F31" s="107"/>
      <c r="G31" s="106"/>
      <c r="H31" s="107"/>
      <c r="I31" s="107"/>
      <c r="J31" s="108"/>
      <c r="K31" s="108">
        <v>71.92</v>
      </c>
      <c r="L31" s="109">
        <v>1</v>
      </c>
      <c r="M31" s="110">
        <v>8</v>
      </c>
      <c r="N31" s="117">
        <v>257</v>
      </c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>
        <v>32</v>
      </c>
      <c r="Z31" s="114"/>
      <c r="AA31" s="111" t="s">
        <v>101</v>
      </c>
      <c r="AB31" s="111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78">
        <f t="shared" si="0"/>
        <v>7</v>
      </c>
      <c r="B32" s="121">
        <v>3</v>
      </c>
      <c r="C32" s="121">
        <v>8</v>
      </c>
      <c r="D32" s="80">
        <v>73.59</v>
      </c>
      <c r="E32" s="122"/>
      <c r="F32" s="122"/>
      <c r="G32" s="81"/>
      <c r="H32" s="122"/>
      <c r="I32" s="122"/>
      <c r="J32" s="82"/>
      <c r="K32" s="82">
        <v>73.59</v>
      </c>
      <c r="L32" s="83">
        <v>1</v>
      </c>
      <c r="M32" s="84">
        <v>6</v>
      </c>
      <c r="N32" s="86">
        <v>285</v>
      </c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>
        <v>32</v>
      </c>
      <c r="Z32" s="124"/>
      <c r="AA32" s="85" t="s">
        <v>101</v>
      </c>
      <c r="AB32" s="85">
        <v>0</v>
      </c>
      <c r="AC32" s="366"/>
      <c r="AD32" s="366"/>
      <c r="AE32" s="366"/>
      <c r="AF32" s="366"/>
      <c r="AG32" s="366"/>
      <c r="AH32" s="366"/>
      <c r="AI32" s="55"/>
      <c r="AJ32" s="55"/>
    </row>
    <row r="33" spans="1:36" ht="12.75" customHeight="1">
      <c r="A33" s="78">
        <f t="shared" si="0"/>
        <v>8</v>
      </c>
      <c r="B33" s="121">
        <v>3</v>
      </c>
      <c r="C33" s="121">
        <v>9</v>
      </c>
      <c r="D33" s="80">
        <v>75.25</v>
      </c>
      <c r="E33" s="122"/>
      <c r="F33" s="122"/>
      <c r="G33" s="81"/>
      <c r="H33" s="122"/>
      <c r="I33" s="122"/>
      <c r="J33" s="82"/>
      <c r="K33" s="82">
        <v>75.25</v>
      </c>
      <c r="L33" s="83">
        <v>1</v>
      </c>
      <c r="M33" s="84">
        <v>6</v>
      </c>
      <c r="N33" s="86">
        <v>298</v>
      </c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>
        <v>32</v>
      </c>
      <c r="Z33" s="124"/>
      <c r="AA33" s="85" t="s">
        <v>101</v>
      </c>
      <c r="AB33" s="85">
        <v>0</v>
      </c>
      <c r="AC33" s="366"/>
      <c r="AD33" s="366"/>
      <c r="AE33" s="366"/>
      <c r="AF33" s="366"/>
      <c r="AG33" s="366"/>
      <c r="AH33" s="366"/>
      <c r="AI33" s="55"/>
      <c r="AJ33" s="55"/>
    </row>
    <row r="34" spans="1:36" ht="12.75" customHeight="1">
      <c r="A34" s="115">
        <f t="shared" si="0"/>
        <v>9</v>
      </c>
      <c r="B34" s="105">
        <v>3</v>
      </c>
      <c r="C34" s="105">
        <v>9</v>
      </c>
      <c r="D34" s="116">
        <v>75.25</v>
      </c>
      <c r="E34" s="107"/>
      <c r="F34" s="107"/>
      <c r="G34" s="106"/>
      <c r="H34" s="107"/>
      <c r="I34" s="107"/>
      <c r="J34" s="108"/>
      <c r="K34" s="108"/>
      <c r="L34" s="109">
        <v>1</v>
      </c>
      <c r="M34" s="110">
        <v>6</v>
      </c>
      <c r="N34" s="117">
        <v>281</v>
      </c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>
        <v>32</v>
      </c>
      <c r="Z34" s="114"/>
      <c r="AA34" s="111" t="s">
        <v>101</v>
      </c>
      <c r="AB34" s="111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05">
        <v>3</v>
      </c>
      <c r="C35" s="105">
        <v>10</v>
      </c>
      <c r="D35" s="116">
        <v>76.92</v>
      </c>
      <c r="E35" s="107"/>
      <c r="F35" s="107"/>
      <c r="G35" s="106"/>
      <c r="H35" s="107"/>
      <c r="I35" s="107"/>
      <c r="J35" s="108"/>
      <c r="K35" s="108"/>
      <c r="L35" s="109">
        <v>1</v>
      </c>
      <c r="M35" s="110">
        <v>6</v>
      </c>
      <c r="N35" s="117">
        <v>284</v>
      </c>
      <c r="O35" s="125"/>
      <c r="P35" s="117"/>
      <c r="Q35" s="118"/>
      <c r="R35" s="118"/>
      <c r="S35" s="118"/>
      <c r="T35" s="118"/>
      <c r="U35" s="118"/>
      <c r="V35" s="117">
        <v>15818</v>
      </c>
      <c r="W35" s="117">
        <v>110</v>
      </c>
      <c r="X35" s="117"/>
      <c r="Y35" s="111">
        <v>32</v>
      </c>
      <c r="Z35" s="114"/>
      <c r="AA35" s="111" t="s">
        <v>101</v>
      </c>
      <c r="AB35" s="111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05">
        <v>3</v>
      </c>
      <c r="C36" s="105">
        <v>10</v>
      </c>
      <c r="D36" s="116">
        <v>76.92</v>
      </c>
      <c r="E36" s="107"/>
      <c r="F36" s="107"/>
      <c r="G36" s="106"/>
      <c r="H36" s="107"/>
      <c r="I36" s="107"/>
      <c r="J36" s="108"/>
      <c r="K36" s="108"/>
      <c r="L36" s="109">
        <v>1</v>
      </c>
      <c r="M36" s="110">
        <v>6</v>
      </c>
      <c r="N36" s="126">
        <v>311</v>
      </c>
      <c r="O36" s="118"/>
      <c r="P36" s="117"/>
      <c r="Q36" s="118"/>
      <c r="R36" s="118"/>
      <c r="S36" s="118"/>
      <c r="T36" s="118"/>
      <c r="U36" s="118"/>
      <c r="V36" s="118"/>
      <c r="W36" s="118" t="s">
        <v>101</v>
      </c>
      <c r="X36" s="126"/>
      <c r="Y36" s="111">
        <v>32</v>
      </c>
      <c r="Z36" s="114"/>
      <c r="AA36" s="111" t="s">
        <v>101</v>
      </c>
      <c r="AB36" s="111">
        <v>0</v>
      </c>
      <c r="AC36" s="371" t="s">
        <v>101</v>
      </c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05">
        <v>3</v>
      </c>
      <c r="C37" s="105">
        <v>11</v>
      </c>
      <c r="D37" s="116">
        <v>78.59</v>
      </c>
      <c r="E37" s="107"/>
      <c r="F37" s="107"/>
      <c r="G37" s="106"/>
      <c r="H37" s="107"/>
      <c r="I37" s="107"/>
      <c r="J37" s="108"/>
      <c r="K37" s="108"/>
      <c r="L37" s="109">
        <v>1</v>
      </c>
      <c r="M37" s="110">
        <v>6</v>
      </c>
      <c r="N37" s="126">
        <v>106</v>
      </c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>
        <v>32</v>
      </c>
      <c r="Z37" s="127"/>
      <c r="AA37" s="118" t="s">
        <v>101</v>
      </c>
      <c r="AB37" s="118">
        <v>0</v>
      </c>
      <c r="AC37" s="371" t="s">
        <v>102</v>
      </c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05">
        <v>4</v>
      </c>
      <c r="C38" s="105">
        <v>0</v>
      </c>
      <c r="D38" s="116">
        <v>80.260000000000005</v>
      </c>
      <c r="E38" s="107"/>
      <c r="F38" s="107"/>
      <c r="G38" s="106"/>
      <c r="H38" s="107"/>
      <c r="I38" s="107"/>
      <c r="J38" s="108"/>
      <c r="K38" s="108"/>
      <c r="L38" s="109">
        <v>1</v>
      </c>
      <c r="M38" s="110">
        <v>6</v>
      </c>
      <c r="N38" s="126">
        <v>274</v>
      </c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>
        <v>32</v>
      </c>
      <c r="Z38" s="127"/>
      <c r="AA38" s="118" t="s">
        <v>101</v>
      </c>
      <c r="AB38" s="118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05">
        <v>4</v>
      </c>
      <c r="C39" s="105">
        <v>0</v>
      </c>
      <c r="D39" s="116">
        <v>80.260000000000005</v>
      </c>
      <c r="E39" s="107"/>
      <c r="F39" s="107"/>
      <c r="G39" s="106"/>
      <c r="H39" s="107"/>
      <c r="I39" s="107"/>
      <c r="J39" s="108"/>
      <c r="K39" s="108"/>
      <c r="L39" s="109">
        <v>1</v>
      </c>
      <c r="M39" s="110">
        <v>5</v>
      </c>
      <c r="N39" s="126">
        <v>271</v>
      </c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>
        <v>32</v>
      </c>
      <c r="Z39" s="127"/>
      <c r="AA39" s="118" t="s">
        <v>101</v>
      </c>
      <c r="AB39" s="118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05">
        <v>4</v>
      </c>
      <c r="C40" s="105">
        <v>1</v>
      </c>
      <c r="D40" s="116">
        <v>81.93</v>
      </c>
      <c r="E40" s="107"/>
      <c r="F40" s="107"/>
      <c r="G40" s="106"/>
      <c r="H40" s="107"/>
      <c r="I40" s="107"/>
      <c r="J40" s="108"/>
      <c r="K40" s="108"/>
      <c r="L40" s="109">
        <v>1</v>
      </c>
      <c r="M40" s="110">
        <v>6</v>
      </c>
      <c r="N40" s="126">
        <v>273</v>
      </c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>
        <v>32</v>
      </c>
      <c r="Z40" s="127"/>
      <c r="AA40" s="118" t="s">
        <v>101</v>
      </c>
      <c r="AB40" s="118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05">
        <v>4</v>
      </c>
      <c r="C41" s="105">
        <v>1</v>
      </c>
      <c r="D41" s="116">
        <v>81.93</v>
      </c>
      <c r="E41" s="107"/>
      <c r="F41" s="107"/>
      <c r="G41" s="106"/>
      <c r="H41" s="107"/>
      <c r="I41" s="107"/>
      <c r="J41" s="108"/>
      <c r="K41" s="108"/>
      <c r="L41" s="109">
        <v>1</v>
      </c>
      <c r="M41" s="110">
        <v>6</v>
      </c>
      <c r="N41" s="126">
        <v>281</v>
      </c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>
        <v>32</v>
      </c>
      <c r="Z41" s="127"/>
      <c r="AA41" s="118" t="s">
        <v>101</v>
      </c>
      <c r="AB41" s="118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05">
        <v>4</v>
      </c>
      <c r="C42" s="105">
        <v>2</v>
      </c>
      <c r="D42" s="116">
        <v>83.6</v>
      </c>
      <c r="E42" s="107"/>
      <c r="F42" s="107"/>
      <c r="G42" s="106"/>
      <c r="H42" s="107"/>
      <c r="I42" s="107"/>
      <c r="J42" s="108"/>
      <c r="K42" s="108"/>
      <c r="L42" s="109">
        <v>1</v>
      </c>
      <c r="M42" s="110">
        <v>6</v>
      </c>
      <c r="N42" s="126">
        <v>279</v>
      </c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>
        <v>32</v>
      </c>
      <c r="Z42" s="127"/>
      <c r="AA42" s="118" t="s">
        <v>101</v>
      </c>
      <c r="AB42" s="118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05">
        <v>4</v>
      </c>
      <c r="C43" s="105">
        <v>2</v>
      </c>
      <c r="D43" s="116">
        <v>83.6</v>
      </c>
      <c r="E43" s="107"/>
      <c r="F43" s="107"/>
      <c r="G43" s="106"/>
      <c r="H43" s="107"/>
      <c r="I43" s="107"/>
      <c r="J43" s="108"/>
      <c r="K43" s="108"/>
      <c r="L43" s="109">
        <v>1</v>
      </c>
      <c r="M43" s="110">
        <v>6</v>
      </c>
      <c r="N43" s="126">
        <v>281</v>
      </c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>
        <v>32</v>
      </c>
      <c r="Z43" s="127"/>
      <c r="AA43" s="118" t="s">
        <v>101</v>
      </c>
      <c r="AB43" s="118">
        <v>0</v>
      </c>
      <c r="AC43" s="371" t="s">
        <v>101</v>
      </c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05">
        <v>4</v>
      </c>
      <c r="C44" s="105">
        <v>3</v>
      </c>
      <c r="D44" s="116">
        <v>85.26</v>
      </c>
      <c r="E44" s="107"/>
      <c r="F44" s="107"/>
      <c r="G44" s="106"/>
      <c r="H44" s="107"/>
      <c r="I44" s="107"/>
      <c r="J44" s="108"/>
      <c r="K44" s="108"/>
      <c r="L44" s="109">
        <v>1</v>
      </c>
      <c r="M44" s="110">
        <v>6</v>
      </c>
      <c r="N44" s="126">
        <v>292</v>
      </c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>
        <v>32</v>
      </c>
      <c r="Z44" s="127"/>
      <c r="AA44" s="118" t="s">
        <v>101</v>
      </c>
      <c r="AB44" s="118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05">
        <v>4</v>
      </c>
      <c r="C45" s="105">
        <v>3</v>
      </c>
      <c r="D45" s="116">
        <v>85.26</v>
      </c>
      <c r="E45" s="107"/>
      <c r="F45" s="107"/>
      <c r="G45" s="106"/>
      <c r="H45" s="107"/>
      <c r="I45" s="107"/>
      <c r="J45" s="108"/>
      <c r="K45" s="108"/>
      <c r="L45" s="109">
        <v>1</v>
      </c>
      <c r="M45" s="110">
        <v>6</v>
      </c>
      <c r="N45" s="126">
        <v>239</v>
      </c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>
        <v>32</v>
      </c>
      <c r="Z45" s="127"/>
      <c r="AA45" s="118" t="s">
        <v>101</v>
      </c>
      <c r="AB45" s="118">
        <v>0</v>
      </c>
      <c r="AC45" s="371" t="s">
        <v>102</v>
      </c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05">
        <v>4</v>
      </c>
      <c r="C46" s="105">
        <v>4</v>
      </c>
      <c r="D46" s="116">
        <v>86.93</v>
      </c>
      <c r="E46" s="107"/>
      <c r="F46" s="107"/>
      <c r="G46" s="106"/>
      <c r="H46" s="107"/>
      <c r="I46" s="107"/>
      <c r="J46" s="108"/>
      <c r="K46" s="108"/>
      <c r="L46" s="109">
        <v>1</v>
      </c>
      <c r="M46" s="110">
        <v>6</v>
      </c>
      <c r="N46" s="126">
        <v>264</v>
      </c>
      <c r="O46" s="118"/>
      <c r="P46" s="118"/>
      <c r="Q46" s="118"/>
      <c r="R46" s="118"/>
      <c r="S46" s="118"/>
      <c r="T46" s="118"/>
      <c r="U46" s="118"/>
      <c r="V46" s="118">
        <v>15820</v>
      </c>
      <c r="W46" s="118">
        <v>120</v>
      </c>
      <c r="X46" s="118"/>
      <c r="Y46" s="118">
        <v>32</v>
      </c>
      <c r="Z46" s="127"/>
      <c r="AA46" s="118" t="s">
        <v>101</v>
      </c>
      <c r="AB46" s="118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05">
        <v>4</v>
      </c>
      <c r="C47" s="105">
        <v>4</v>
      </c>
      <c r="D47" s="116">
        <v>86.93</v>
      </c>
      <c r="E47" s="107"/>
      <c r="F47" s="107"/>
      <c r="G47" s="106"/>
      <c r="H47" s="107"/>
      <c r="I47" s="107"/>
      <c r="J47" s="108"/>
      <c r="K47" s="108"/>
      <c r="L47" s="109">
        <v>1</v>
      </c>
      <c r="M47" s="110">
        <v>6</v>
      </c>
      <c r="N47" s="126">
        <v>267</v>
      </c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>
        <v>32</v>
      </c>
      <c r="Z47" s="127"/>
      <c r="AA47" s="118" t="s">
        <v>101</v>
      </c>
      <c r="AB47" s="118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30">
        <v>5</v>
      </c>
      <c r="D48" s="116">
        <v>88.6</v>
      </c>
      <c r="E48" s="107"/>
      <c r="F48" s="107"/>
      <c r="G48" s="106"/>
      <c r="H48" s="129"/>
      <c r="I48" s="129"/>
      <c r="J48" s="108"/>
      <c r="K48" s="108"/>
      <c r="L48" s="109">
        <v>1</v>
      </c>
      <c r="M48" s="110">
        <v>6</v>
      </c>
      <c r="N48" s="126">
        <v>272</v>
      </c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>
        <v>32</v>
      </c>
      <c r="Z48" s="127"/>
      <c r="AA48" s="118" t="s">
        <v>101</v>
      </c>
      <c r="AB48" s="118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30">
        <v>5</v>
      </c>
      <c r="D49" s="116">
        <v>88.6</v>
      </c>
      <c r="E49" s="129"/>
      <c r="F49" s="129"/>
      <c r="G49" s="106"/>
      <c r="H49" s="129"/>
      <c r="I49" s="129"/>
      <c r="J49" s="108"/>
      <c r="K49" s="108"/>
      <c r="L49" s="109">
        <v>1</v>
      </c>
      <c r="M49" s="110">
        <v>8</v>
      </c>
      <c r="N49" s="126">
        <v>270</v>
      </c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>
        <v>32</v>
      </c>
      <c r="Z49" s="127"/>
      <c r="AA49" s="118" t="s">
        <v>101</v>
      </c>
      <c r="AB49" s="118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78">
        <f t="shared" si="0"/>
        <v>25</v>
      </c>
      <c r="B50" s="79">
        <v>4</v>
      </c>
      <c r="C50" s="89">
        <v>6</v>
      </c>
      <c r="D50" s="80">
        <v>90.27</v>
      </c>
      <c r="E50" s="79"/>
      <c r="F50" s="79"/>
      <c r="G50" s="81"/>
      <c r="H50" s="79"/>
      <c r="I50" s="79"/>
      <c r="J50" s="82"/>
      <c r="K50" s="82"/>
      <c r="L50" s="83">
        <v>1</v>
      </c>
      <c r="M50" s="84">
        <v>6</v>
      </c>
      <c r="N50" s="131">
        <v>275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>
        <v>32</v>
      </c>
      <c r="Z50" s="132"/>
      <c r="AA50" s="123" t="s">
        <v>101</v>
      </c>
      <c r="AB50" s="123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129">
        <v>4</v>
      </c>
      <c r="C51" s="130">
        <v>7</v>
      </c>
      <c r="D51" s="116">
        <v>90.27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26">
        <v>276</v>
      </c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>
        <v>32</v>
      </c>
      <c r="Z51" s="127"/>
      <c r="AA51" s="118" t="s">
        <v>101</v>
      </c>
      <c r="AB51" s="118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129">
        <v>4</v>
      </c>
      <c r="C52" s="130">
        <v>7</v>
      </c>
      <c r="D52" s="116">
        <v>90.27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26">
        <v>266</v>
      </c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>
        <v>32</v>
      </c>
      <c r="Z52" s="127"/>
      <c r="AA52" s="118" t="s">
        <v>101</v>
      </c>
      <c r="AB52" s="118">
        <v>0</v>
      </c>
      <c r="AC52" s="371"/>
      <c r="AD52" s="371"/>
      <c r="AE52" s="371"/>
      <c r="AF52" s="371"/>
      <c r="AG52" s="371"/>
      <c r="AH52" s="371"/>
      <c r="AI52" s="55"/>
      <c r="AJ52" s="55"/>
    </row>
    <row r="53" spans="1:36" ht="12.75" customHeight="1">
      <c r="A53" s="78">
        <f t="shared" si="0"/>
        <v>28</v>
      </c>
      <c r="B53" s="79">
        <v>4</v>
      </c>
      <c r="C53" s="89">
        <v>8</v>
      </c>
      <c r="D53" s="80">
        <v>93.6</v>
      </c>
      <c r="E53" s="79"/>
      <c r="F53" s="79"/>
      <c r="G53" s="81"/>
      <c r="H53" s="79"/>
      <c r="I53" s="79"/>
      <c r="J53" s="82"/>
      <c r="K53" s="82"/>
      <c r="L53" s="83">
        <v>1</v>
      </c>
      <c r="M53" s="84">
        <v>6</v>
      </c>
      <c r="N53" s="131">
        <v>282</v>
      </c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>
        <v>32</v>
      </c>
      <c r="Z53" s="132"/>
      <c r="AA53" s="123" t="s">
        <v>101</v>
      </c>
      <c r="AB53" s="123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v>29</v>
      </c>
      <c r="B54" s="129">
        <v>4</v>
      </c>
      <c r="C54" s="130">
        <v>8</v>
      </c>
      <c r="D54" s="116">
        <v>93.6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26">
        <v>282</v>
      </c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>
        <v>32</v>
      </c>
      <c r="Z54" s="127"/>
      <c r="AA54" s="118" t="s">
        <v>101</v>
      </c>
      <c r="AB54" s="118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>
        <v>1</v>
      </c>
      <c r="B55" s="129">
        <v>4</v>
      </c>
      <c r="C55" s="130">
        <v>9</v>
      </c>
      <c r="D55" s="116">
        <v>95.27</v>
      </c>
      <c r="E55" s="129"/>
      <c r="F55" s="129"/>
      <c r="G55" s="106"/>
      <c r="H55" s="129"/>
      <c r="I55" s="129"/>
      <c r="J55" s="108"/>
      <c r="K55" s="108"/>
      <c r="L55" s="109">
        <v>1</v>
      </c>
      <c r="M55" s="110">
        <v>6</v>
      </c>
      <c r="N55" s="126">
        <v>284</v>
      </c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>
        <v>32</v>
      </c>
      <c r="Z55" s="127"/>
      <c r="AA55" s="118"/>
      <c r="AB55" s="118">
        <v>0</v>
      </c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29</v>
      </c>
      <c r="M58" s="101">
        <f>SUM(M27:M57)</f>
        <v>177</v>
      </c>
      <c r="N58" s="102">
        <f>SUM(N27:N57)</f>
        <v>7908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SUM(W27:W57)</f>
        <v>230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6"/>
  <sheetViews>
    <sheetView showGridLines="0" topLeftCell="K1" zoomScale="115" zoomScaleNormal="115" workbookViewId="0">
      <selection activeCell="F49" sqref="F4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63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9</v>
      </c>
      <c r="C27" s="146">
        <v>4</v>
      </c>
      <c r="D27" s="106">
        <v>187.02</v>
      </c>
      <c r="E27" s="107"/>
      <c r="F27" s="107"/>
      <c r="G27" s="106"/>
      <c r="H27" s="107"/>
      <c r="I27" s="107"/>
      <c r="J27" s="108"/>
      <c r="K27" s="108"/>
      <c r="L27" s="109">
        <v>1</v>
      </c>
      <c r="M27" s="110">
        <v>6</v>
      </c>
      <c r="N27" s="111">
        <v>324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300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9</v>
      </c>
      <c r="C28" s="148">
        <v>5</v>
      </c>
      <c r="D28" s="80">
        <v>188.69</v>
      </c>
      <c r="E28" s="79"/>
      <c r="F28" s="79"/>
      <c r="G28" s="81"/>
      <c r="H28" s="79"/>
      <c r="I28" s="79"/>
      <c r="J28" s="82"/>
      <c r="K28" s="82"/>
      <c r="L28" s="83">
        <v>1</v>
      </c>
      <c r="M28" s="84">
        <v>6</v>
      </c>
      <c r="N28" s="86">
        <v>317</v>
      </c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>
        <v>32</v>
      </c>
      <c r="Z28" s="87"/>
      <c r="AA28" s="86">
        <v>300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9</v>
      </c>
      <c r="C29" s="146">
        <v>6</v>
      </c>
      <c r="D29" s="116">
        <v>190.36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335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>
        <v>32</v>
      </c>
      <c r="Z29" s="114"/>
      <c r="AA29" s="111">
        <v>300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>
        <v>9</v>
      </c>
      <c r="C30" s="146">
        <v>7</v>
      </c>
      <c r="D30" s="116">
        <v>192.03</v>
      </c>
      <c r="E30" s="129"/>
      <c r="F30" s="129"/>
      <c r="G30" s="106"/>
      <c r="H30" s="129"/>
      <c r="I30" s="129"/>
      <c r="J30" s="108"/>
      <c r="K30" s="108"/>
      <c r="L30" s="109">
        <v>1</v>
      </c>
      <c r="M30" s="110">
        <v>6</v>
      </c>
      <c r="N30" s="117">
        <v>306</v>
      </c>
      <c r="O30" s="117"/>
      <c r="P30" s="117"/>
      <c r="Q30" s="117"/>
      <c r="R30" s="117"/>
      <c r="S30" s="117"/>
      <c r="T30" s="117"/>
      <c r="U30" s="117"/>
      <c r="V30" s="117"/>
      <c r="W30" s="117">
        <v>130</v>
      </c>
      <c r="X30" s="117"/>
      <c r="Y30" s="117">
        <v>32</v>
      </c>
      <c r="Z30" s="151"/>
      <c r="AA30" s="117">
        <v>300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9</v>
      </c>
      <c r="C31" s="148">
        <v>8</v>
      </c>
      <c r="D31" s="80">
        <v>193.7</v>
      </c>
      <c r="E31" s="79"/>
      <c r="F31" s="79"/>
      <c r="G31" s="81"/>
      <c r="H31" s="79"/>
      <c r="I31" s="79"/>
      <c r="J31" s="82"/>
      <c r="K31" s="82"/>
      <c r="L31" s="83">
        <v>1</v>
      </c>
      <c r="M31" s="84">
        <v>6</v>
      </c>
      <c r="N31" s="86">
        <v>299</v>
      </c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>
        <v>32</v>
      </c>
      <c r="Z31" s="124"/>
      <c r="AA31" s="85">
        <v>300</v>
      </c>
      <c r="AB31" s="85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>
        <v>9</v>
      </c>
      <c r="C32" s="146">
        <v>9</v>
      </c>
      <c r="D32" s="116">
        <v>195.36</v>
      </c>
      <c r="E32" s="129"/>
      <c r="F32" s="129"/>
      <c r="G32" s="106"/>
      <c r="H32" s="129"/>
      <c r="I32" s="129"/>
      <c r="J32" s="108"/>
      <c r="K32" s="108"/>
      <c r="L32" s="109">
        <v>1</v>
      </c>
      <c r="M32" s="110">
        <v>8</v>
      </c>
      <c r="N32" s="117">
        <v>315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300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9</v>
      </c>
      <c r="C33" s="146">
        <v>10</v>
      </c>
      <c r="D33" s="116">
        <v>197.03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295</v>
      </c>
      <c r="O33" s="152"/>
      <c r="P33" s="117"/>
      <c r="Q33" s="117"/>
      <c r="R33" s="117"/>
      <c r="S33" s="117"/>
      <c r="T33" s="153"/>
      <c r="U33" s="117"/>
      <c r="V33" s="117"/>
      <c r="W33" s="117"/>
      <c r="X33" s="117"/>
      <c r="Y33" s="111">
        <v>32</v>
      </c>
      <c r="Z33" s="114"/>
      <c r="AA33" s="111">
        <v>300</v>
      </c>
      <c r="AB33" s="111">
        <v>0</v>
      </c>
      <c r="AC33" s="369"/>
      <c r="AD33" s="369"/>
      <c r="AE33" s="369"/>
      <c r="AF33" s="369"/>
      <c r="AG33" s="369"/>
      <c r="AH33" s="369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>
        <v>9</v>
      </c>
      <c r="C34" s="146">
        <v>11</v>
      </c>
      <c r="D34" s="116">
        <v>198.7</v>
      </c>
      <c r="E34" s="129"/>
      <c r="F34" s="129"/>
      <c r="G34" s="106"/>
      <c r="H34" s="129"/>
      <c r="I34" s="129"/>
      <c r="J34" s="108"/>
      <c r="K34" s="108"/>
      <c r="L34" s="109">
        <v>1</v>
      </c>
      <c r="M34" s="110">
        <v>6</v>
      </c>
      <c r="N34" s="117">
        <v>270</v>
      </c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300</v>
      </c>
      <c r="AB34" s="117">
        <v>0</v>
      </c>
      <c r="AC34" s="369"/>
      <c r="AD34" s="369"/>
      <c r="AE34" s="369"/>
      <c r="AF34" s="369"/>
      <c r="AG34" s="369"/>
      <c r="AH34" s="369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10</v>
      </c>
      <c r="C35" s="146">
        <v>0</v>
      </c>
      <c r="D35" s="116">
        <v>200.37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5</v>
      </c>
      <c r="N35" s="117">
        <v>268</v>
      </c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>
        <v>32</v>
      </c>
      <c r="Z35" s="114"/>
      <c r="AA35" s="111">
        <v>290</v>
      </c>
      <c r="AB35" s="111"/>
      <c r="AC35" s="369"/>
      <c r="AD35" s="369"/>
      <c r="AE35" s="369"/>
      <c r="AF35" s="369"/>
      <c r="AG35" s="369"/>
      <c r="AH35" s="369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>
        <v>10</v>
      </c>
      <c r="C36" s="146">
        <v>1</v>
      </c>
      <c r="D36" s="116">
        <v>202.04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5</v>
      </c>
      <c r="N36" s="117">
        <v>263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290</v>
      </c>
      <c r="AB36" s="117"/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10</v>
      </c>
      <c r="C37" s="146">
        <v>2</v>
      </c>
      <c r="D37" s="116">
        <v>203.71</v>
      </c>
      <c r="E37" s="129"/>
      <c r="F37" s="129"/>
      <c r="G37" s="106"/>
      <c r="H37" s="129"/>
      <c r="I37" s="130"/>
      <c r="J37" s="108"/>
      <c r="K37" s="108"/>
      <c r="L37" s="109">
        <v>1</v>
      </c>
      <c r="M37" s="110">
        <v>6</v>
      </c>
      <c r="N37" s="117">
        <v>277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1">
        <v>290</v>
      </c>
      <c r="AB37" s="111"/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>
        <v>10</v>
      </c>
      <c r="C38" s="182">
        <v>3</v>
      </c>
      <c r="D38" s="183">
        <v>205.37</v>
      </c>
      <c r="E38" s="184"/>
      <c r="F38" s="184"/>
      <c r="G38" s="185"/>
      <c r="H38" s="184"/>
      <c r="I38" s="184"/>
      <c r="J38" s="186"/>
      <c r="K38" s="186"/>
      <c r="L38" s="187">
        <v>1</v>
      </c>
      <c r="M38" s="188">
        <v>6</v>
      </c>
      <c r="N38" s="189">
        <v>280</v>
      </c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>
        <v>32</v>
      </c>
      <c r="Z38" s="190"/>
      <c r="AA38" s="189">
        <v>290</v>
      </c>
      <c r="AB38" s="189"/>
      <c r="AC38" s="373"/>
      <c r="AD38" s="373"/>
      <c r="AE38" s="373"/>
      <c r="AF38" s="373"/>
      <c r="AG38" s="373"/>
      <c r="AH38" s="373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10</v>
      </c>
      <c r="C39" s="146">
        <v>3</v>
      </c>
      <c r="D39" s="116">
        <v>205.37</v>
      </c>
      <c r="E39" s="129"/>
      <c r="F39" s="129"/>
      <c r="G39" s="106"/>
      <c r="H39" s="129"/>
      <c r="I39" s="129"/>
      <c r="J39" s="108"/>
      <c r="K39" s="108"/>
      <c r="L39" s="109">
        <v>0</v>
      </c>
      <c r="M39" s="110">
        <v>6</v>
      </c>
      <c r="N39" s="117">
        <v>288</v>
      </c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>
        <v>32</v>
      </c>
      <c r="Z39" s="114"/>
      <c r="AA39" s="111">
        <v>280</v>
      </c>
      <c r="AB39" s="111"/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>
        <v>10</v>
      </c>
      <c r="C40" s="193">
        <v>4</v>
      </c>
      <c r="D40" s="194">
        <v>207.04</v>
      </c>
      <c r="E40" s="195"/>
      <c r="F40" s="195"/>
      <c r="G40" s="196"/>
      <c r="H40" s="195"/>
      <c r="I40" s="195"/>
      <c r="J40" s="197"/>
      <c r="K40" s="197"/>
      <c r="L40" s="198">
        <v>1</v>
      </c>
      <c r="M40" s="199">
        <v>6</v>
      </c>
      <c r="N40" s="200">
        <v>192</v>
      </c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>
        <v>32</v>
      </c>
      <c r="Z40" s="201"/>
      <c r="AA40" s="200">
        <v>600</v>
      </c>
      <c r="AB40" s="200"/>
      <c r="AC40" s="374" t="s">
        <v>87</v>
      </c>
      <c r="AD40" s="374"/>
      <c r="AE40" s="374"/>
      <c r="AF40" s="374"/>
      <c r="AG40" s="374"/>
      <c r="AH40" s="374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10</v>
      </c>
      <c r="C41" s="193">
        <v>5</v>
      </c>
      <c r="D41" s="194">
        <v>208.71</v>
      </c>
      <c r="E41" s="195"/>
      <c r="F41" s="195"/>
      <c r="G41" s="196"/>
      <c r="H41" s="195"/>
      <c r="I41" s="195"/>
      <c r="J41" s="197"/>
      <c r="K41" s="197"/>
      <c r="L41" s="198">
        <v>1</v>
      </c>
      <c r="M41" s="199">
        <v>8</v>
      </c>
      <c r="N41" s="200">
        <v>294</v>
      </c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>
        <v>32</v>
      </c>
      <c r="Z41" s="204"/>
      <c r="AA41" s="203">
        <v>280</v>
      </c>
      <c r="AB41" s="203"/>
      <c r="AC41" s="374"/>
      <c r="AD41" s="374"/>
      <c r="AE41" s="374"/>
      <c r="AF41" s="374"/>
      <c r="AG41" s="374"/>
      <c r="AH41" s="374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>
        <v>10</v>
      </c>
      <c r="C42" s="146">
        <v>6</v>
      </c>
      <c r="D42" s="116">
        <v>210.38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7">
        <v>348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280</v>
      </c>
      <c r="AB42" s="117"/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10</v>
      </c>
      <c r="C43" s="193">
        <v>1</v>
      </c>
      <c r="D43" s="194">
        <v>202.04</v>
      </c>
      <c r="E43" s="195"/>
      <c r="F43" s="195"/>
      <c r="G43" s="196"/>
      <c r="H43" s="195"/>
      <c r="I43" s="195"/>
      <c r="J43" s="197"/>
      <c r="K43" s="197"/>
      <c r="L43" s="198">
        <v>1</v>
      </c>
      <c r="M43" s="199">
        <v>6</v>
      </c>
      <c r="N43" s="200">
        <v>340</v>
      </c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>
        <v>32</v>
      </c>
      <c r="Z43" s="204"/>
      <c r="AA43" s="203">
        <v>300</v>
      </c>
      <c r="AB43" s="203"/>
      <c r="AC43" s="374"/>
      <c r="AD43" s="374"/>
      <c r="AE43" s="374"/>
      <c r="AF43" s="374"/>
      <c r="AG43" s="374"/>
      <c r="AH43" s="374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>
        <v>10</v>
      </c>
      <c r="C44" s="193">
        <v>2</v>
      </c>
      <c r="D44" s="194">
        <v>203.71</v>
      </c>
      <c r="E44" s="195"/>
      <c r="F44" s="205"/>
      <c r="G44" s="196"/>
      <c r="H44" s="195"/>
      <c r="I44" s="195"/>
      <c r="J44" s="197"/>
      <c r="K44" s="197"/>
      <c r="L44" s="198">
        <v>1</v>
      </c>
      <c r="M44" s="199">
        <v>8</v>
      </c>
      <c r="N44" s="200">
        <v>330</v>
      </c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>
        <v>32</v>
      </c>
      <c r="Z44" s="201"/>
      <c r="AA44" s="200">
        <v>290</v>
      </c>
      <c r="AB44" s="200"/>
      <c r="AC44" s="374" t="s">
        <v>86</v>
      </c>
      <c r="AD44" s="374"/>
      <c r="AE44" s="374"/>
      <c r="AF44" s="374"/>
      <c r="AG44" s="374"/>
      <c r="AH44" s="374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1</v>
      </c>
      <c r="C45" s="193">
        <v>7</v>
      </c>
      <c r="D45" s="194">
        <v>31.79</v>
      </c>
      <c r="E45" s="195"/>
      <c r="F45" s="205"/>
      <c r="G45" s="196"/>
      <c r="H45" s="195"/>
      <c r="I45" s="195"/>
      <c r="J45" s="197"/>
      <c r="K45" s="197"/>
      <c r="L45" s="198">
        <v>0</v>
      </c>
      <c r="M45" s="199">
        <v>6</v>
      </c>
      <c r="N45" s="200">
        <v>317</v>
      </c>
      <c r="O45" s="206">
        <v>43544</v>
      </c>
      <c r="P45" s="200">
        <v>12834581</v>
      </c>
      <c r="Q45" s="200">
        <v>10</v>
      </c>
      <c r="R45" s="200">
        <v>2</v>
      </c>
      <c r="S45" s="200">
        <v>1</v>
      </c>
      <c r="T45" s="200">
        <v>7</v>
      </c>
      <c r="U45" s="200">
        <v>171.8</v>
      </c>
      <c r="V45" s="200"/>
      <c r="W45" s="200"/>
      <c r="X45" s="200"/>
      <c r="Y45" s="203">
        <v>32</v>
      </c>
      <c r="Z45" s="204"/>
      <c r="AA45" s="203">
        <v>290</v>
      </c>
      <c r="AB45" s="203"/>
      <c r="AC45" s="374"/>
      <c r="AD45" s="374"/>
      <c r="AE45" s="374"/>
      <c r="AF45" s="374"/>
      <c r="AG45" s="374"/>
      <c r="AH45" s="374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>
        <v>1</v>
      </c>
      <c r="C46" s="146">
        <v>7</v>
      </c>
      <c r="D46" s="116">
        <v>31.79</v>
      </c>
      <c r="E46" s="129"/>
      <c r="F46" s="130"/>
      <c r="G46" s="106"/>
      <c r="H46" s="129"/>
      <c r="I46" s="129"/>
      <c r="J46" s="108"/>
      <c r="K46" s="108"/>
      <c r="L46" s="109">
        <v>1</v>
      </c>
      <c r="M46" s="110">
        <v>6</v>
      </c>
      <c r="N46" s="117">
        <v>319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1">
        <v>32</v>
      </c>
      <c r="Z46" s="114"/>
      <c r="AA46" s="117">
        <v>280</v>
      </c>
      <c r="AB46" s="117"/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1</v>
      </c>
      <c r="C47" s="146">
        <v>8</v>
      </c>
      <c r="D47" s="116">
        <v>33.46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280</v>
      </c>
      <c r="AB47" s="117"/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>
        <v>1</v>
      </c>
      <c r="C48" s="129">
        <v>9</v>
      </c>
      <c r="D48" s="116">
        <v>35.14</v>
      </c>
      <c r="E48" s="129"/>
      <c r="F48" s="130"/>
      <c r="G48" s="106"/>
      <c r="H48" s="129"/>
      <c r="I48" s="129"/>
      <c r="J48" s="108"/>
      <c r="K48" s="108"/>
      <c r="L48" s="109">
        <v>1</v>
      </c>
      <c r="M48" s="110">
        <v>6</v>
      </c>
      <c r="N48" s="117">
        <v>315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290</v>
      </c>
      <c r="AB48" s="117"/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1</v>
      </c>
      <c r="C49" s="209">
        <v>10</v>
      </c>
      <c r="D49" s="210">
        <v>60.94</v>
      </c>
      <c r="E49" s="209"/>
      <c r="F49" s="211"/>
      <c r="G49" s="212"/>
      <c r="H49" s="209"/>
      <c r="I49" s="209"/>
      <c r="J49" s="213"/>
      <c r="K49" s="213"/>
      <c r="L49" s="214">
        <v>1</v>
      </c>
      <c r="M49" s="215">
        <v>6</v>
      </c>
      <c r="N49" s="216">
        <v>292</v>
      </c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>
        <v>32</v>
      </c>
      <c r="Z49" s="218"/>
      <c r="AA49" s="216">
        <v>290</v>
      </c>
      <c r="AB49" s="216"/>
      <c r="AC49" s="375"/>
      <c r="AD49" s="375"/>
      <c r="AE49" s="375"/>
      <c r="AF49" s="375"/>
      <c r="AG49" s="375"/>
      <c r="AH49" s="375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>
        <v>1</v>
      </c>
      <c r="C50" s="129">
        <v>11</v>
      </c>
      <c r="D50" s="116">
        <v>63.71</v>
      </c>
      <c r="E50" s="129"/>
      <c r="F50" s="130"/>
      <c r="G50" s="106"/>
      <c r="H50" s="129"/>
      <c r="I50" s="129"/>
      <c r="J50" s="108"/>
      <c r="K50" s="108"/>
      <c r="L50" s="109">
        <v>1</v>
      </c>
      <c r="M50" s="110">
        <v>6</v>
      </c>
      <c r="N50" s="117">
        <v>291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290</v>
      </c>
      <c r="AB50" s="117"/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2</v>
      </c>
      <c r="C51" s="130">
        <v>0</v>
      </c>
      <c r="D51" s="116">
        <v>66.48</v>
      </c>
      <c r="E51" s="129"/>
      <c r="F51" s="130"/>
      <c r="G51" s="106"/>
      <c r="H51" s="129"/>
      <c r="I51" s="129"/>
      <c r="J51" s="108"/>
      <c r="K51" s="108"/>
      <c r="L51" s="109">
        <v>1</v>
      </c>
      <c r="M51" s="110">
        <v>6</v>
      </c>
      <c r="N51" s="117">
        <v>324</v>
      </c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>
        <v>32</v>
      </c>
      <c r="Z51" s="151"/>
      <c r="AA51" s="117">
        <v>280</v>
      </c>
      <c r="AB51" s="117"/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>
        <v>2</v>
      </c>
      <c r="C52" s="130">
        <v>1</v>
      </c>
      <c r="D52" s="116">
        <v>69.260000000000005</v>
      </c>
      <c r="E52" s="129"/>
      <c r="F52" s="130"/>
      <c r="G52" s="106"/>
      <c r="H52" s="129"/>
      <c r="I52" s="129"/>
      <c r="J52" s="108"/>
      <c r="K52" s="108"/>
      <c r="L52" s="109">
        <v>1</v>
      </c>
      <c r="M52" s="110">
        <v>6</v>
      </c>
      <c r="N52" s="117">
        <v>338</v>
      </c>
      <c r="O52" s="152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280</v>
      </c>
      <c r="AB52" s="117"/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2</v>
      </c>
      <c r="C53" s="130">
        <v>2</v>
      </c>
      <c r="D53" s="116">
        <v>72.03</v>
      </c>
      <c r="E53" s="129"/>
      <c r="F53" s="130"/>
      <c r="G53" s="106"/>
      <c r="H53" s="129"/>
      <c r="I53" s="129"/>
      <c r="J53" s="108"/>
      <c r="K53" s="108"/>
      <c r="L53" s="109">
        <v>1</v>
      </c>
      <c r="M53" s="110">
        <v>6</v>
      </c>
      <c r="N53" s="117">
        <v>318</v>
      </c>
      <c r="O53" s="152"/>
      <c r="P53" s="117"/>
      <c r="Q53" s="117"/>
      <c r="R53" s="117"/>
      <c r="S53" s="117"/>
      <c r="T53" s="117"/>
      <c r="U53" s="117"/>
      <c r="V53" s="219"/>
      <c r="W53" s="117"/>
      <c r="X53" s="117"/>
      <c r="Y53" s="117">
        <v>32</v>
      </c>
      <c r="Z53" s="151"/>
      <c r="AA53" s="117">
        <v>290</v>
      </c>
      <c r="AB53" s="117"/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2</v>
      </c>
      <c r="C54" s="130">
        <v>2</v>
      </c>
      <c r="D54" s="116">
        <v>72.03</v>
      </c>
      <c r="E54" s="129"/>
      <c r="F54" s="130"/>
      <c r="G54" s="106"/>
      <c r="H54" s="129"/>
      <c r="I54" s="129"/>
      <c r="J54" s="108"/>
      <c r="K54" s="108"/>
      <c r="L54" s="109">
        <v>0</v>
      </c>
      <c r="M54" s="110">
        <v>5</v>
      </c>
      <c r="N54" s="117">
        <v>296</v>
      </c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290</v>
      </c>
      <c r="AB54" s="117"/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2</v>
      </c>
      <c r="C55" s="130">
        <v>3</v>
      </c>
      <c r="D55" s="116">
        <v>74.8</v>
      </c>
      <c r="E55" s="129"/>
      <c r="F55" s="130"/>
      <c r="G55" s="106"/>
      <c r="H55" s="129"/>
      <c r="I55" s="129"/>
      <c r="J55" s="108"/>
      <c r="K55" s="108"/>
      <c r="L55" s="109">
        <v>0</v>
      </c>
      <c r="M55" s="110">
        <v>5</v>
      </c>
      <c r="N55" s="117">
        <v>330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>
        <v>32</v>
      </c>
      <c r="Z55" s="151"/>
      <c r="AA55" s="117">
        <v>290</v>
      </c>
      <c r="AB55" s="117"/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2</v>
      </c>
      <c r="C56" s="157">
        <v>3</v>
      </c>
      <c r="D56" s="116">
        <v>74.8</v>
      </c>
      <c r="E56" s="129"/>
      <c r="F56" s="130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365</v>
      </c>
      <c r="O56" s="159"/>
      <c r="P56" s="221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290</v>
      </c>
      <c r="AB56" s="158"/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2</v>
      </c>
      <c r="C57" s="162">
        <v>4</v>
      </c>
      <c r="D57" s="116">
        <v>77.569999999999993</v>
      </c>
      <c r="E57" s="161"/>
      <c r="F57" s="162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352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290</v>
      </c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</v>
      </c>
      <c r="M58" s="101">
        <f>SUM(M27:M57)</f>
        <v>188</v>
      </c>
      <c r="N58" s="102">
        <f>SUM(N27:N57)</f>
        <v>9513</v>
      </c>
      <c r="O58" s="99"/>
      <c r="P58" s="99"/>
      <c r="Q58" s="99"/>
      <c r="R58" s="99"/>
      <c r="S58" s="99"/>
      <c r="T58" s="99"/>
      <c r="U58" s="102">
        <f>SUM(U27:U57)</f>
        <v>171.8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showGridLines="0" zoomScaleNormal="100" workbookViewId="0">
      <selection activeCell="Q10" sqref="Q10:V1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64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8980</v>
      </c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57" t="s">
        <v>65</v>
      </c>
      <c r="C17" s="357"/>
      <c r="D17" s="357"/>
      <c r="E17" s="358" t="s">
        <v>66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2</v>
      </c>
      <c r="C27" s="146">
        <v>5</v>
      </c>
      <c r="D27" s="106">
        <v>48.52</v>
      </c>
      <c r="E27" s="107"/>
      <c r="F27" s="164"/>
      <c r="G27" s="106"/>
      <c r="H27" s="107"/>
      <c r="I27" s="107"/>
      <c r="J27" s="108">
        <v>6</v>
      </c>
      <c r="K27" s="108"/>
      <c r="L27" s="109">
        <v>1</v>
      </c>
      <c r="M27" s="110"/>
      <c r="N27" s="111">
        <v>343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88</v>
      </c>
      <c r="AA27" s="111">
        <v>290</v>
      </c>
      <c r="AB27" s="111">
        <v>0</v>
      </c>
      <c r="AC27" s="369"/>
      <c r="AD27" s="369"/>
      <c r="AE27" s="369"/>
      <c r="AF27" s="369"/>
      <c r="AG27" s="369"/>
      <c r="AH27" s="369"/>
    </row>
    <row r="28" spans="1:34" ht="12.75" customHeight="1">
      <c r="A28" s="115">
        <f t="shared" ref="A28:A55" si="0">A27+1</f>
        <v>3</v>
      </c>
      <c r="B28" s="129">
        <v>2</v>
      </c>
      <c r="C28" s="130">
        <v>6</v>
      </c>
      <c r="D28" s="116">
        <v>50.2</v>
      </c>
      <c r="E28" s="129"/>
      <c r="F28" s="129"/>
      <c r="G28" s="106"/>
      <c r="H28" s="129"/>
      <c r="I28" s="130"/>
      <c r="J28" s="108">
        <v>6</v>
      </c>
      <c r="K28" s="108"/>
      <c r="L28" s="109">
        <v>1</v>
      </c>
      <c r="M28" s="110"/>
      <c r="N28" s="117">
        <v>327</v>
      </c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88</v>
      </c>
      <c r="AA28" s="117">
        <v>290</v>
      </c>
      <c r="AB28" s="117">
        <v>0</v>
      </c>
      <c r="AC28" s="369"/>
      <c r="AD28" s="369"/>
      <c r="AE28" s="369"/>
      <c r="AF28" s="369"/>
      <c r="AG28" s="369"/>
      <c r="AH28" s="369"/>
    </row>
    <row r="29" spans="1:34" ht="12.75" customHeight="1">
      <c r="A29" s="208">
        <f t="shared" si="0"/>
        <v>4</v>
      </c>
      <c r="B29" s="209">
        <v>2</v>
      </c>
      <c r="C29" s="211">
        <v>6</v>
      </c>
      <c r="D29" s="210">
        <v>50.2</v>
      </c>
      <c r="E29" s="209"/>
      <c r="F29" s="209"/>
      <c r="G29" s="212"/>
      <c r="H29" s="209"/>
      <c r="I29" s="209"/>
      <c r="J29" s="213">
        <v>6</v>
      </c>
      <c r="K29" s="213"/>
      <c r="L29" s="214">
        <v>0</v>
      </c>
      <c r="M29" s="215"/>
      <c r="N29" s="216">
        <v>283</v>
      </c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 t="s">
        <v>88</v>
      </c>
      <c r="AA29" s="216">
        <v>290</v>
      </c>
      <c r="AB29" s="216">
        <v>0</v>
      </c>
      <c r="AC29" s="376"/>
      <c r="AD29" s="376"/>
      <c r="AE29" s="376"/>
      <c r="AF29" s="376"/>
      <c r="AG29" s="376"/>
      <c r="AH29" s="376"/>
    </row>
    <row r="30" spans="1:34" ht="12.75" customHeight="1">
      <c r="A30" s="115">
        <f t="shared" si="0"/>
        <v>5</v>
      </c>
      <c r="B30" s="129">
        <v>2</v>
      </c>
      <c r="C30" s="130">
        <v>7</v>
      </c>
      <c r="D30" s="116">
        <v>51.87</v>
      </c>
      <c r="E30" s="129"/>
      <c r="F30" s="130"/>
      <c r="G30" s="106"/>
      <c r="H30" s="129"/>
      <c r="I30" s="129"/>
      <c r="J30" s="108">
        <v>6</v>
      </c>
      <c r="K30" s="108"/>
      <c r="L30" s="109">
        <v>1</v>
      </c>
      <c r="M30" s="110"/>
      <c r="N30" s="117">
        <v>279</v>
      </c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 t="s">
        <v>88</v>
      </c>
      <c r="AA30" s="117">
        <v>300</v>
      </c>
      <c r="AB30" s="117">
        <v>0</v>
      </c>
      <c r="AC30" s="369"/>
      <c r="AD30" s="369"/>
      <c r="AE30" s="369"/>
      <c r="AF30" s="369"/>
      <c r="AG30" s="369"/>
      <c r="AH30" s="369"/>
    </row>
    <row r="31" spans="1:34" ht="12.75" customHeight="1">
      <c r="A31" s="208">
        <f t="shared" si="0"/>
        <v>6</v>
      </c>
      <c r="B31" s="209">
        <v>2</v>
      </c>
      <c r="C31" s="211">
        <v>8</v>
      </c>
      <c r="D31" s="210">
        <v>53.54</v>
      </c>
      <c r="E31" s="209"/>
      <c r="F31" s="211"/>
      <c r="G31" s="212"/>
      <c r="H31" s="209"/>
      <c r="I31" s="209"/>
      <c r="J31" s="213">
        <v>6</v>
      </c>
      <c r="K31" s="213"/>
      <c r="L31" s="214">
        <v>1</v>
      </c>
      <c r="M31" s="215"/>
      <c r="N31" s="216">
        <v>280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 t="s">
        <v>88</v>
      </c>
      <c r="AA31" s="216">
        <v>280</v>
      </c>
      <c r="AB31" s="216">
        <v>0</v>
      </c>
      <c r="AC31" s="376"/>
      <c r="AD31" s="376"/>
      <c r="AE31" s="376"/>
      <c r="AF31" s="376"/>
      <c r="AG31" s="376"/>
      <c r="AH31" s="376"/>
    </row>
    <row r="32" spans="1:34" ht="12.75" customHeight="1">
      <c r="A32" s="115">
        <f t="shared" si="0"/>
        <v>7</v>
      </c>
      <c r="B32" s="129">
        <v>2</v>
      </c>
      <c r="C32" s="130">
        <v>9</v>
      </c>
      <c r="D32" s="116">
        <v>55.22</v>
      </c>
      <c r="E32" s="129"/>
      <c r="F32" s="130"/>
      <c r="G32" s="106"/>
      <c r="H32" s="129"/>
      <c r="I32" s="129"/>
      <c r="J32" s="108">
        <v>6</v>
      </c>
      <c r="K32" s="108"/>
      <c r="L32" s="109">
        <v>1</v>
      </c>
      <c r="M32" s="110"/>
      <c r="N32" s="117">
        <v>296</v>
      </c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88</v>
      </c>
      <c r="AA32" s="117">
        <v>280</v>
      </c>
      <c r="AB32" s="117">
        <v>0</v>
      </c>
      <c r="AC32" s="369"/>
      <c r="AD32" s="369"/>
      <c r="AE32" s="369"/>
      <c r="AF32" s="369"/>
      <c r="AG32" s="369"/>
      <c r="AH32" s="369"/>
    </row>
    <row r="33" spans="1:34" ht="12.75" customHeight="1">
      <c r="A33" s="208">
        <f t="shared" si="0"/>
        <v>8</v>
      </c>
      <c r="B33" s="209">
        <v>2</v>
      </c>
      <c r="C33" s="211">
        <v>10</v>
      </c>
      <c r="D33" s="210">
        <v>56.89</v>
      </c>
      <c r="E33" s="209"/>
      <c r="F33" s="211"/>
      <c r="G33" s="212"/>
      <c r="H33" s="209"/>
      <c r="I33" s="209"/>
      <c r="J33" s="213">
        <v>6</v>
      </c>
      <c r="K33" s="213"/>
      <c r="L33" s="214">
        <v>1</v>
      </c>
      <c r="M33" s="215"/>
      <c r="N33" s="216">
        <v>298</v>
      </c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 t="s">
        <v>88</v>
      </c>
      <c r="AA33" s="216">
        <v>280</v>
      </c>
      <c r="AB33" s="216">
        <v>0</v>
      </c>
      <c r="AC33" s="376"/>
      <c r="AD33" s="376"/>
      <c r="AE33" s="376"/>
      <c r="AF33" s="376"/>
      <c r="AG33" s="376"/>
      <c r="AH33" s="376"/>
    </row>
    <row r="34" spans="1:34" ht="12.75" customHeight="1">
      <c r="A34" s="115">
        <f t="shared" si="0"/>
        <v>9</v>
      </c>
      <c r="B34" s="129">
        <v>2</v>
      </c>
      <c r="C34" s="129">
        <v>11</v>
      </c>
      <c r="D34" s="116">
        <v>58.56</v>
      </c>
      <c r="E34" s="129"/>
      <c r="F34" s="130"/>
      <c r="G34" s="106"/>
      <c r="H34" s="129"/>
      <c r="I34" s="129"/>
      <c r="J34" s="108">
        <v>6</v>
      </c>
      <c r="K34" s="108"/>
      <c r="L34" s="109">
        <v>1</v>
      </c>
      <c r="M34" s="110"/>
      <c r="N34" s="117">
        <v>294</v>
      </c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88</v>
      </c>
      <c r="AA34" s="117">
        <v>280</v>
      </c>
      <c r="AB34" s="117">
        <v>0</v>
      </c>
      <c r="AC34" s="369"/>
      <c r="AD34" s="369"/>
      <c r="AE34" s="369"/>
      <c r="AF34" s="369"/>
      <c r="AG34" s="369"/>
      <c r="AH34" s="369"/>
    </row>
    <row r="35" spans="1:34" ht="12.75" customHeight="1">
      <c r="A35" s="208">
        <f t="shared" si="0"/>
        <v>10</v>
      </c>
      <c r="B35" s="209">
        <v>3</v>
      </c>
      <c r="C35" s="209">
        <v>0</v>
      </c>
      <c r="D35" s="210">
        <v>60.24</v>
      </c>
      <c r="E35" s="209"/>
      <c r="F35" s="211"/>
      <c r="G35" s="212"/>
      <c r="H35" s="209"/>
      <c r="I35" s="209"/>
      <c r="J35" s="213">
        <v>6</v>
      </c>
      <c r="K35" s="213"/>
      <c r="L35" s="214">
        <v>1</v>
      </c>
      <c r="M35" s="215"/>
      <c r="N35" s="216">
        <v>285</v>
      </c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8" t="s">
        <v>88</v>
      </c>
      <c r="AA35" s="216">
        <v>280</v>
      </c>
      <c r="AB35" s="216">
        <v>0</v>
      </c>
      <c r="AC35" s="376"/>
      <c r="AD35" s="376"/>
      <c r="AE35" s="376"/>
      <c r="AF35" s="376"/>
      <c r="AG35" s="376"/>
      <c r="AH35" s="376"/>
    </row>
    <row r="36" spans="1:34" ht="12.75" customHeight="1">
      <c r="A36" s="208">
        <f t="shared" si="0"/>
        <v>11</v>
      </c>
      <c r="B36" s="209">
        <v>3</v>
      </c>
      <c r="C36" s="209">
        <v>1</v>
      </c>
      <c r="D36" s="210">
        <v>61.91</v>
      </c>
      <c r="E36" s="209"/>
      <c r="F36" s="211"/>
      <c r="G36" s="212"/>
      <c r="H36" s="209"/>
      <c r="I36" s="209"/>
      <c r="J36" s="213">
        <v>6</v>
      </c>
      <c r="K36" s="213"/>
      <c r="L36" s="214">
        <v>1</v>
      </c>
      <c r="M36" s="215"/>
      <c r="N36" s="216">
        <v>296</v>
      </c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 t="s">
        <v>88</v>
      </c>
      <c r="AA36" s="216">
        <v>280</v>
      </c>
      <c r="AB36" s="216">
        <v>0</v>
      </c>
      <c r="AC36" s="376"/>
      <c r="AD36" s="376"/>
      <c r="AE36" s="376"/>
      <c r="AF36" s="376"/>
      <c r="AG36" s="376"/>
      <c r="AH36" s="376"/>
    </row>
    <row r="37" spans="1:34" ht="12.75" customHeight="1">
      <c r="A37" s="115">
        <f t="shared" si="0"/>
        <v>12</v>
      </c>
      <c r="B37" s="129">
        <v>3</v>
      </c>
      <c r="C37" s="130">
        <v>2</v>
      </c>
      <c r="D37" s="116">
        <v>63.58</v>
      </c>
      <c r="E37" s="129"/>
      <c r="F37" s="130"/>
      <c r="G37" s="106"/>
      <c r="H37" s="129"/>
      <c r="I37" s="129"/>
      <c r="J37" s="108">
        <v>6</v>
      </c>
      <c r="K37" s="108"/>
      <c r="L37" s="109">
        <v>1</v>
      </c>
      <c r="M37" s="110"/>
      <c r="N37" s="117">
        <v>299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88</v>
      </c>
      <c r="AA37" s="117">
        <v>280</v>
      </c>
      <c r="AB37" s="117">
        <v>0</v>
      </c>
      <c r="AC37" s="369"/>
      <c r="AD37" s="369"/>
      <c r="AE37" s="369"/>
      <c r="AF37" s="369"/>
      <c r="AG37" s="369"/>
      <c r="AH37" s="369"/>
    </row>
    <row r="38" spans="1:34" ht="12.75" customHeight="1">
      <c r="A38" s="208">
        <f t="shared" si="0"/>
        <v>13</v>
      </c>
      <c r="B38" s="209">
        <v>3</v>
      </c>
      <c r="C38" s="209">
        <v>3</v>
      </c>
      <c r="D38" s="210">
        <v>65.25</v>
      </c>
      <c r="E38" s="209"/>
      <c r="F38" s="209"/>
      <c r="G38" s="212"/>
      <c r="H38" s="209"/>
      <c r="I38" s="209"/>
      <c r="J38" s="213">
        <v>6</v>
      </c>
      <c r="K38" s="213"/>
      <c r="L38" s="214">
        <v>1</v>
      </c>
      <c r="M38" s="215"/>
      <c r="N38" s="216">
        <v>254</v>
      </c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 t="s">
        <v>88</v>
      </c>
      <c r="AA38" s="216">
        <v>280</v>
      </c>
      <c r="AB38" s="216">
        <v>0</v>
      </c>
      <c r="AC38" s="376" t="s">
        <v>87</v>
      </c>
      <c r="AD38" s="376"/>
      <c r="AE38" s="376"/>
      <c r="AF38" s="376"/>
      <c r="AG38" s="376"/>
      <c r="AH38" s="376"/>
    </row>
    <row r="39" spans="1:34" ht="12.75" customHeight="1">
      <c r="A39" s="115">
        <f t="shared" si="0"/>
        <v>14</v>
      </c>
      <c r="B39" s="129">
        <v>3</v>
      </c>
      <c r="C39" s="130">
        <v>4</v>
      </c>
      <c r="D39" s="116">
        <v>66.91</v>
      </c>
      <c r="E39" s="129"/>
      <c r="F39" s="129"/>
      <c r="G39" s="106"/>
      <c r="H39" s="129"/>
      <c r="I39" s="129"/>
      <c r="J39" s="108">
        <v>5</v>
      </c>
      <c r="K39" s="108"/>
      <c r="L39" s="109">
        <v>1</v>
      </c>
      <c r="M39" s="110"/>
      <c r="N39" s="117">
        <v>291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 t="s">
        <v>88</v>
      </c>
      <c r="AA39" s="117">
        <v>280</v>
      </c>
      <c r="AB39" s="117">
        <v>0</v>
      </c>
      <c r="AC39" s="369"/>
      <c r="AD39" s="369"/>
      <c r="AE39" s="369"/>
      <c r="AF39" s="369"/>
      <c r="AG39" s="369"/>
      <c r="AH39" s="369"/>
    </row>
    <row r="40" spans="1:34" ht="12.75" customHeight="1">
      <c r="A40" s="115">
        <f t="shared" si="0"/>
        <v>15</v>
      </c>
      <c r="B40" s="129">
        <v>3</v>
      </c>
      <c r="C40" s="130">
        <v>4</v>
      </c>
      <c r="D40" s="116">
        <v>66.91</v>
      </c>
      <c r="E40" s="129"/>
      <c r="F40" s="129"/>
      <c r="G40" s="106"/>
      <c r="H40" s="129"/>
      <c r="I40" s="129"/>
      <c r="J40" s="108">
        <v>6</v>
      </c>
      <c r="K40" s="108"/>
      <c r="L40" s="109">
        <v>0</v>
      </c>
      <c r="M40" s="110"/>
      <c r="N40" s="117">
        <v>320</v>
      </c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 t="s">
        <v>88</v>
      </c>
      <c r="AA40" s="117">
        <v>280</v>
      </c>
      <c r="AB40" s="117">
        <v>0</v>
      </c>
      <c r="AC40" s="369"/>
      <c r="AD40" s="369"/>
      <c r="AE40" s="369"/>
      <c r="AF40" s="369"/>
      <c r="AG40" s="369"/>
      <c r="AH40" s="369"/>
    </row>
    <row r="41" spans="1:34" ht="12.75" customHeight="1">
      <c r="A41" s="208">
        <f t="shared" si="0"/>
        <v>16</v>
      </c>
      <c r="B41" s="209">
        <v>3</v>
      </c>
      <c r="C41" s="211">
        <v>5</v>
      </c>
      <c r="D41" s="210">
        <v>68.58</v>
      </c>
      <c r="E41" s="209"/>
      <c r="F41" s="211"/>
      <c r="G41" s="212"/>
      <c r="H41" s="209"/>
      <c r="I41" s="209"/>
      <c r="J41" s="213">
        <v>6</v>
      </c>
      <c r="K41" s="213"/>
      <c r="L41" s="214">
        <v>1</v>
      </c>
      <c r="M41" s="215"/>
      <c r="N41" s="216">
        <v>299</v>
      </c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 t="s">
        <v>88</v>
      </c>
      <c r="AA41" s="216">
        <v>290</v>
      </c>
      <c r="AB41" s="216">
        <v>0</v>
      </c>
      <c r="AC41" s="376"/>
      <c r="AD41" s="376"/>
      <c r="AE41" s="376"/>
      <c r="AF41" s="376"/>
      <c r="AG41" s="376"/>
      <c r="AH41" s="376"/>
    </row>
    <row r="42" spans="1:34" ht="12.75" customHeight="1">
      <c r="A42" s="115">
        <f t="shared" si="0"/>
        <v>17</v>
      </c>
      <c r="B42" s="129">
        <v>3</v>
      </c>
      <c r="C42" s="130">
        <v>6</v>
      </c>
      <c r="D42" s="116">
        <v>70.25</v>
      </c>
      <c r="E42" s="129"/>
      <c r="F42" s="129"/>
      <c r="G42" s="106"/>
      <c r="H42" s="129"/>
      <c r="I42" s="129"/>
      <c r="J42" s="108">
        <v>6</v>
      </c>
      <c r="K42" s="108"/>
      <c r="L42" s="109">
        <v>1</v>
      </c>
      <c r="M42" s="110"/>
      <c r="N42" s="117">
        <v>291</v>
      </c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 t="s">
        <v>88</v>
      </c>
      <c r="AA42" s="117">
        <v>280</v>
      </c>
      <c r="AB42" s="117">
        <v>0</v>
      </c>
      <c r="AC42" s="369"/>
      <c r="AD42" s="369"/>
      <c r="AE42" s="369"/>
      <c r="AF42" s="369"/>
      <c r="AG42" s="369"/>
      <c r="AH42" s="369"/>
    </row>
    <row r="43" spans="1:34" ht="12.75" customHeight="1">
      <c r="A43" s="208">
        <f t="shared" si="0"/>
        <v>18</v>
      </c>
      <c r="B43" s="209">
        <v>3</v>
      </c>
      <c r="C43" s="211">
        <v>7</v>
      </c>
      <c r="D43" s="210">
        <v>71.92</v>
      </c>
      <c r="E43" s="209"/>
      <c r="F43" s="209"/>
      <c r="G43" s="212"/>
      <c r="H43" s="209"/>
      <c r="I43" s="209"/>
      <c r="J43" s="213">
        <v>6</v>
      </c>
      <c r="K43" s="213"/>
      <c r="L43" s="214">
        <v>1</v>
      </c>
      <c r="M43" s="215"/>
      <c r="N43" s="216">
        <v>327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 t="s">
        <v>88</v>
      </c>
      <c r="AA43" s="216">
        <v>280</v>
      </c>
      <c r="AB43" s="216">
        <v>0</v>
      </c>
      <c r="AC43" s="376"/>
      <c r="AD43" s="376"/>
      <c r="AE43" s="376"/>
      <c r="AF43" s="376"/>
      <c r="AG43" s="376"/>
      <c r="AH43" s="376"/>
    </row>
    <row r="44" spans="1:34" ht="12.75" customHeight="1">
      <c r="A44" s="208">
        <f t="shared" si="0"/>
        <v>19</v>
      </c>
      <c r="B44" s="209">
        <v>3</v>
      </c>
      <c r="C44" s="211">
        <v>8</v>
      </c>
      <c r="D44" s="210">
        <v>73.59</v>
      </c>
      <c r="E44" s="209"/>
      <c r="F44" s="209"/>
      <c r="G44" s="212"/>
      <c r="H44" s="209"/>
      <c r="I44" s="209"/>
      <c r="J44" s="213">
        <v>6</v>
      </c>
      <c r="K44" s="213"/>
      <c r="L44" s="214">
        <v>1</v>
      </c>
      <c r="M44" s="215"/>
      <c r="N44" s="216">
        <v>338</v>
      </c>
      <c r="O44" s="217"/>
      <c r="P44" s="216"/>
      <c r="Q44" s="216"/>
      <c r="R44" s="216"/>
      <c r="S44" s="216"/>
      <c r="T44" s="216"/>
      <c r="U44" s="216"/>
      <c r="V44" s="216">
        <v>13077</v>
      </c>
      <c r="W44" s="216">
        <v>190</v>
      </c>
      <c r="X44" s="216"/>
      <c r="Y44" s="216"/>
      <c r="Z44" s="218" t="s">
        <v>88</v>
      </c>
      <c r="AA44" s="216">
        <v>280</v>
      </c>
      <c r="AB44" s="216">
        <v>0</v>
      </c>
      <c r="AC44" s="376"/>
      <c r="AD44" s="376"/>
      <c r="AE44" s="376"/>
      <c r="AF44" s="376"/>
      <c r="AG44" s="376"/>
      <c r="AH44" s="376"/>
    </row>
    <row r="45" spans="1:34" ht="12.75" customHeight="1">
      <c r="A45" s="115">
        <f t="shared" si="0"/>
        <v>20</v>
      </c>
      <c r="B45" s="129">
        <v>3</v>
      </c>
      <c r="C45" s="130">
        <v>9</v>
      </c>
      <c r="D45" s="116">
        <v>75.25</v>
      </c>
      <c r="E45" s="129"/>
      <c r="F45" s="129"/>
      <c r="G45" s="106"/>
      <c r="H45" s="129"/>
      <c r="I45" s="129"/>
      <c r="J45" s="108">
        <v>6</v>
      </c>
      <c r="K45" s="108"/>
      <c r="L45" s="109">
        <v>1</v>
      </c>
      <c r="M45" s="110"/>
      <c r="N45" s="117">
        <v>330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88</v>
      </c>
      <c r="AA45" s="117">
        <v>280</v>
      </c>
      <c r="AB45" s="117">
        <v>0</v>
      </c>
      <c r="AC45" s="369"/>
      <c r="AD45" s="369"/>
      <c r="AE45" s="369"/>
      <c r="AF45" s="369"/>
      <c r="AG45" s="369"/>
      <c r="AH45" s="369"/>
    </row>
    <row r="46" spans="1:34" ht="12.75" customHeight="1">
      <c r="A46" s="115">
        <f t="shared" si="0"/>
        <v>21</v>
      </c>
      <c r="B46" s="129">
        <v>3</v>
      </c>
      <c r="C46" s="130">
        <v>10</v>
      </c>
      <c r="D46" s="116">
        <v>76.924999999999997</v>
      </c>
      <c r="E46" s="129"/>
      <c r="F46" s="130"/>
      <c r="G46" s="106"/>
      <c r="H46" s="129"/>
      <c r="I46" s="129"/>
      <c r="J46" s="108">
        <v>6</v>
      </c>
      <c r="K46" s="108"/>
      <c r="L46" s="109">
        <v>1</v>
      </c>
      <c r="M46" s="110"/>
      <c r="N46" s="117">
        <v>306</v>
      </c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 t="s">
        <v>88</v>
      </c>
      <c r="AA46" s="117">
        <v>280</v>
      </c>
      <c r="AB46" s="117">
        <v>0</v>
      </c>
      <c r="AC46" s="369"/>
      <c r="AD46" s="369"/>
      <c r="AE46" s="369"/>
      <c r="AF46" s="369"/>
      <c r="AG46" s="369"/>
      <c r="AH46" s="369"/>
    </row>
    <row r="47" spans="1:34" ht="12.75" customHeight="1">
      <c r="A47" s="208">
        <f t="shared" si="0"/>
        <v>22</v>
      </c>
      <c r="B47" s="209">
        <v>3</v>
      </c>
      <c r="C47" s="209">
        <v>11</v>
      </c>
      <c r="D47" s="210">
        <v>78.59</v>
      </c>
      <c r="E47" s="209"/>
      <c r="F47" s="211"/>
      <c r="G47" s="212"/>
      <c r="H47" s="209"/>
      <c r="I47" s="209"/>
      <c r="J47" s="213">
        <v>7</v>
      </c>
      <c r="K47" s="213"/>
      <c r="L47" s="214">
        <v>1</v>
      </c>
      <c r="M47" s="215"/>
      <c r="N47" s="216">
        <v>291</v>
      </c>
      <c r="O47" s="217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8" t="s">
        <v>88</v>
      </c>
      <c r="AA47" s="216">
        <v>280</v>
      </c>
      <c r="AB47" s="216">
        <v>0</v>
      </c>
      <c r="AC47" s="376"/>
      <c r="AD47" s="376"/>
      <c r="AE47" s="376"/>
      <c r="AF47" s="376"/>
      <c r="AG47" s="376"/>
      <c r="AH47" s="376"/>
    </row>
    <row r="48" spans="1:34" ht="12.75" customHeight="1">
      <c r="A48" s="115">
        <f t="shared" si="0"/>
        <v>23</v>
      </c>
      <c r="B48" s="129">
        <v>4</v>
      </c>
      <c r="C48" s="129">
        <v>0</v>
      </c>
      <c r="D48" s="116">
        <v>80.260000000000005</v>
      </c>
      <c r="E48" s="129"/>
      <c r="F48" s="130"/>
      <c r="G48" s="106"/>
      <c r="H48" s="129"/>
      <c r="I48" s="129"/>
      <c r="J48" s="108">
        <v>6</v>
      </c>
      <c r="K48" s="108"/>
      <c r="L48" s="109">
        <v>1</v>
      </c>
      <c r="M48" s="110"/>
      <c r="N48" s="117">
        <v>290</v>
      </c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88</v>
      </c>
      <c r="AA48" s="117">
        <v>280</v>
      </c>
      <c r="AB48" s="117">
        <v>0</v>
      </c>
      <c r="AC48" s="369"/>
      <c r="AD48" s="369"/>
      <c r="AE48" s="369"/>
      <c r="AF48" s="369"/>
      <c r="AG48" s="369"/>
      <c r="AH48" s="369"/>
    </row>
    <row r="49" spans="1:34" ht="12.75" customHeight="1">
      <c r="A49" s="208">
        <f t="shared" si="0"/>
        <v>24</v>
      </c>
      <c r="B49" s="209">
        <v>4</v>
      </c>
      <c r="C49" s="209">
        <v>1</v>
      </c>
      <c r="D49" s="210">
        <v>81.93</v>
      </c>
      <c r="E49" s="209"/>
      <c r="F49" s="211"/>
      <c r="G49" s="212"/>
      <c r="H49" s="209"/>
      <c r="I49" s="209"/>
      <c r="J49" s="213">
        <v>6</v>
      </c>
      <c r="K49" s="213"/>
      <c r="L49" s="214">
        <v>1</v>
      </c>
      <c r="M49" s="215"/>
      <c r="N49" s="216">
        <v>288</v>
      </c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 t="s">
        <v>88</v>
      </c>
      <c r="AA49" s="216">
        <v>280</v>
      </c>
      <c r="AB49" s="216">
        <v>0</v>
      </c>
      <c r="AC49" s="375"/>
      <c r="AD49" s="375"/>
      <c r="AE49" s="375"/>
      <c r="AF49" s="375"/>
      <c r="AG49" s="375"/>
      <c r="AH49" s="375"/>
    </row>
    <row r="50" spans="1:34" ht="12.75" customHeight="1">
      <c r="A50" s="115">
        <f t="shared" si="0"/>
        <v>25</v>
      </c>
      <c r="B50" s="129">
        <v>4</v>
      </c>
      <c r="C50" s="129">
        <v>2</v>
      </c>
      <c r="D50" s="116">
        <v>83.6</v>
      </c>
      <c r="E50" s="129"/>
      <c r="F50" s="130"/>
      <c r="G50" s="106"/>
      <c r="H50" s="129"/>
      <c r="I50" s="129"/>
      <c r="J50" s="108">
        <v>6</v>
      </c>
      <c r="K50" s="108"/>
      <c r="L50" s="109">
        <v>1</v>
      </c>
      <c r="M50" s="110"/>
      <c r="N50" s="117">
        <v>260</v>
      </c>
      <c r="O50" s="152"/>
      <c r="P50" s="117"/>
      <c r="Q50" s="117"/>
      <c r="R50" s="153"/>
      <c r="S50" s="117"/>
      <c r="T50" s="153"/>
      <c r="U50" s="117"/>
      <c r="V50" s="117"/>
      <c r="W50" s="117"/>
      <c r="X50" s="117"/>
      <c r="Y50" s="117"/>
      <c r="Z50" s="151" t="s">
        <v>88</v>
      </c>
      <c r="AA50" s="117">
        <v>250</v>
      </c>
      <c r="AB50" s="117">
        <v>0</v>
      </c>
      <c r="AC50" s="369" t="s">
        <v>84</v>
      </c>
      <c r="AD50" s="369"/>
      <c r="AE50" s="369"/>
      <c r="AF50" s="369"/>
      <c r="AG50" s="369"/>
      <c r="AH50" s="369"/>
    </row>
    <row r="51" spans="1:34" ht="12.75" customHeight="1">
      <c r="A51" s="208">
        <v>26</v>
      </c>
      <c r="B51" s="209">
        <v>4</v>
      </c>
      <c r="C51" s="211">
        <v>3</v>
      </c>
      <c r="D51" s="210">
        <v>85.26</v>
      </c>
      <c r="E51" s="209"/>
      <c r="F51" s="211"/>
      <c r="G51" s="212"/>
      <c r="H51" s="209"/>
      <c r="I51" s="209"/>
      <c r="J51" s="213">
        <v>5</v>
      </c>
      <c r="K51" s="213"/>
      <c r="L51" s="214">
        <v>1</v>
      </c>
      <c r="M51" s="215"/>
      <c r="N51" s="216">
        <v>300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 t="s">
        <v>88</v>
      </c>
      <c r="AA51" s="216">
        <v>270</v>
      </c>
      <c r="AB51" s="216">
        <v>0</v>
      </c>
      <c r="AC51" s="376"/>
      <c r="AD51" s="376"/>
      <c r="AE51" s="376"/>
      <c r="AF51" s="376"/>
      <c r="AG51" s="376"/>
      <c r="AH51" s="376"/>
    </row>
    <row r="52" spans="1:34" ht="12.75" customHeight="1">
      <c r="A52" s="208">
        <f t="shared" si="0"/>
        <v>27</v>
      </c>
      <c r="B52" s="209">
        <v>4</v>
      </c>
      <c r="C52" s="211">
        <v>4</v>
      </c>
      <c r="D52" s="210">
        <v>86.93</v>
      </c>
      <c r="E52" s="209"/>
      <c r="F52" s="211"/>
      <c r="G52" s="212"/>
      <c r="H52" s="209"/>
      <c r="I52" s="209"/>
      <c r="J52" s="213">
        <v>6</v>
      </c>
      <c r="K52" s="213"/>
      <c r="L52" s="214">
        <v>1</v>
      </c>
      <c r="M52" s="215"/>
      <c r="N52" s="216">
        <v>307</v>
      </c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 t="s">
        <v>88</v>
      </c>
      <c r="AA52" s="216">
        <v>270</v>
      </c>
      <c r="AB52" s="216">
        <v>0</v>
      </c>
      <c r="AC52" s="376"/>
      <c r="AD52" s="376"/>
      <c r="AE52" s="376"/>
      <c r="AF52" s="376"/>
      <c r="AG52" s="376"/>
      <c r="AH52" s="376"/>
    </row>
    <row r="53" spans="1:34" ht="12.75" customHeight="1">
      <c r="A53" s="115">
        <f t="shared" si="0"/>
        <v>28</v>
      </c>
      <c r="B53" s="129">
        <v>4</v>
      </c>
      <c r="C53" s="129">
        <v>5</v>
      </c>
      <c r="D53" s="116">
        <v>88.6</v>
      </c>
      <c r="E53" s="129"/>
      <c r="F53" s="130"/>
      <c r="G53" s="106"/>
      <c r="H53" s="129"/>
      <c r="I53" s="129"/>
      <c r="J53" s="108">
        <v>6</v>
      </c>
      <c r="K53" s="108"/>
      <c r="L53" s="109">
        <v>1</v>
      </c>
      <c r="M53" s="110"/>
      <c r="N53" s="117">
        <v>306</v>
      </c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88</v>
      </c>
      <c r="AA53" s="117">
        <v>270</v>
      </c>
      <c r="AB53" s="117">
        <v>0</v>
      </c>
      <c r="AC53" s="369"/>
      <c r="AD53" s="369"/>
      <c r="AE53" s="369"/>
      <c r="AF53" s="369"/>
      <c r="AG53" s="369"/>
      <c r="AH53" s="369"/>
    </row>
    <row r="54" spans="1:34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30"/>
      <c r="G54" s="106"/>
      <c r="H54" s="129"/>
      <c r="I54" s="129"/>
      <c r="J54" s="108">
        <v>6</v>
      </c>
      <c r="K54" s="108"/>
      <c r="L54" s="109">
        <v>1</v>
      </c>
      <c r="M54" s="110"/>
      <c r="N54" s="117">
        <v>301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88</v>
      </c>
      <c r="AA54" s="117">
        <v>290</v>
      </c>
      <c r="AB54" s="117">
        <v>0</v>
      </c>
      <c r="AC54" s="369"/>
      <c r="AD54" s="369"/>
      <c r="AE54" s="369"/>
      <c r="AF54" s="369"/>
      <c r="AG54" s="369"/>
      <c r="AH54" s="369"/>
    </row>
    <row r="55" spans="1:34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>
        <v>6</v>
      </c>
      <c r="K55" s="108"/>
      <c r="L55" s="109">
        <v>1</v>
      </c>
      <c r="M55" s="110"/>
      <c r="N55" s="117">
        <v>299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 t="s">
        <v>88</v>
      </c>
      <c r="AA55" s="117">
        <v>260</v>
      </c>
      <c r="AB55" s="117">
        <v>0</v>
      </c>
      <c r="AC55" s="369"/>
      <c r="AD55" s="369"/>
      <c r="AE55" s="369"/>
      <c r="AF55" s="369"/>
      <c r="AG55" s="369"/>
      <c r="AH55" s="369"/>
    </row>
    <row r="56" spans="1:34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>
        <v>6</v>
      </c>
      <c r="K56" s="108"/>
      <c r="L56" s="109">
        <v>1</v>
      </c>
      <c r="M56" s="110"/>
      <c r="N56" s="158">
        <v>302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 t="s">
        <v>88</v>
      </c>
      <c r="AA56" s="158">
        <v>270</v>
      </c>
      <c r="AB56" s="158">
        <v>0</v>
      </c>
      <c r="AC56" s="369"/>
      <c r="AD56" s="369"/>
      <c r="AE56" s="369"/>
      <c r="AF56" s="369"/>
      <c r="AG56" s="369"/>
      <c r="AH56" s="369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1"/>
      <c r="AD57" s="371"/>
      <c r="AE57" s="371"/>
      <c r="AF57" s="371"/>
      <c r="AG57" s="371"/>
      <c r="AH57" s="371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28</v>
      </c>
      <c r="M58" s="101">
        <f>SUM(M27:M57)</f>
        <v>0</v>
      </c>
      <c r="N58" s="102">
        <f>SUM(N27:N57)</f>
        <v>8980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38" zoomScale="115" zoomScaleNormal="115" workbookViewId="0">
      <selection activeCell="L7" sqref="L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89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67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/>
      <c r="M8" s="7" t="s">
        <v>79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4</v>
      </c>
      <c r="C27" s="223">
        <v>9</v>
      </c>
      <c r="D27" s="224">
        <v>95.27</v>
      </c>
      <c r="E27" s="225"/>
      <c r="F27" s="226"/>
      <c r="G27" s="224"/>
      <c r="H27" s="225"/>
      <c r="I27" s="225"/>
      <c r="J27" s="227"/>
      <c r="K27" s="227"/>
      <c r="L27" s="228">
        <v>1</v>
      </c>
      <c r="M27" s="229">
        <v>6</v>
      </c>
      <c r="N27" s="230">
        <v>302</v>
      </c>
      <c r="O27" s="231"/>
      <c r="P27" s="232"/>
      <c r="Q27" s="230"/>
      <c r="R27" s="233"/>
      <c r="S27" s="230"/>
      <c r="T27" s="233"/>
      <c r="U27" s="230"/>
      <c r="V27" s="230"/>
      <c r="W27" s="230"/>
      <c r="X27" s="230">
        <v>260</v>
      </c>
      <c r="Y27" s="230"/>
      <c r="Z27" s="234" t="s">
        <v>88</v>
      </c>
      <c r="AA27" s="230"/>
      <c r="AB27" s="230"/>
      <c r="AC27" s="377"/>
      <c r="AD27" s="377"/>
      <c r="AE27" s="377"/>
      <c r="AF27" s="377"/>
      <c r="AG27" s="377"/>
      <c r="AH27" s="377"/>
      <c r="AJ27" s="235"/>
    </row>
    <row r="28" spans="1:36" ht="12.75" customHeight="1">
      <c r="A28" s="208">
        <f t="shared" ref="A28:A55" si="0">A27+1</f>
        <v>3</v>
      </c>
      <c r="B28" s="209">
        <v>4</v>
      </c>
      <c r="C28" s="264">
        <v>10</v>
      </c>
      <c r="D28" s="210"/>
      <c r="E28" s="209"/>
      <c r="F28" s="211"/>
      <c r="G28" s="212"/>
      <c r="H28" s="209"/>
      <c r="I28" s="209"/>
      <c r="J28" s="213"/>
      <c r="K28" s="213"/>
      <c r="L28" s="214">
        <v>1</v>
      </c>
      <c r="M28" s="215">
        <v>6</v>
      </c>
      <c r="N28" s="216">
        <v>197</v>
      </c>
      <c r="O28" s="217"/>
      <c r="P28" s="265"/>
      <c r="Q28" s="216"/>
      <c r="R28" s="216"/>
      <c r="S28" s="216"/>
      <c r="T28" s="216"/>
      <c r="U28" s="216"/>
      <c r="V28" s="216"/>
      <c r="W28" s="216"/>
      <c r="X28" s="216">
        <v>550</v>
      </c>
      <c r="Y28" s="216"/>
      <c r="Z28" s="218" t="s">
        <v>88</v>
      </c>
      <c r="AA28" s="216"/>
      <c r="AB28" s="216"/>
      <c r="AC28" s="376" t="s">
        <v>83</v>
      </c>
      <c r="AD28" s="376"/>
      <c r="AE28" s="376"/>
      <c r="AF28" s="376"/>
      <c r="AG28" s="376"/>
      <c r="AH28" s="376"/>
      <c r="AJ28" s="235"/>
    </row>
    <row r="29" spans="1:36" ht="12.75" customHeight="1">
      <c r="A29" s="115">
        <f t="shared" si="0"/>
        <v>4</v>
      </c>
      <c r="B29" s="248">
        <v>4</v>
      </c>
      <c r="C29" s="223">
        <v>11</v>
      </c>
      <c r="D29" s="249"/>
      <c r="E29" s="248"/>
      <c r="F29" s="250"/>
      <c r="G29" s="224"/>
      <c r="H29" s="248"/>
      <c r="I29" s="248"/>
      <c r="J29" s="227"/>
      <c r="K29" s="227"/>
      <c r="L29" s="228">
        <v>1</v>
      </c>
      <c r="M29" s="229">
        <v>6</v>
      </c>
      <c r="N29" s="251">
        <v>239</v>
      </c>
      <c r="O29" s="251"/>
      <c r="P29" s="251"/>
      <c r="Q29" s="251"/>
      <c r="R29" s="251"/>
      <c r="S29" s="251"/>
      <c r="T29" s="251"/>
      <c r="U29" s="251"/>
      <c r="V29" s="251"/>
      <c r="W29" s="251"/>
      <c r="X29" s="251">
        <v>260</v>
      </c>
      <c r="Y29" s="251"/>
      <c r="Z29" s="234" t="s">
        <v>88</v>
      </c>
      <c r="AA29" s="251"/>
      <c r="AB29" s="251"/>
      <c r="AC29" s="377"/>
      <c r="AD29" s="377"/>
      <c r="AE29" s="377"/>
      <c r="AF29" s="377"/>
      <c r="AG29" s="377"/>
      <c r="AH29" s="377"/>
      <c r="AJ29" s="235"/>
    </row>
    <row r="30" spans="1:36" ht="12.75" customHeight="1">
      <c r="A30" s="208">
        <f t="shared" si="0"/>
        <v>5</v>
      </c>
      <c r="B30" s="209">
        <v>5</v>
      </c>
      <c r="C30" s="264">
        <v>0</v>
      </c>
      <c r="D30" s="210"/>
      <c r="E30" s="209"/>
      <c r="F30" s="211"/>
      <c r="G30" s="212"/>
      <c r="H30" s="209"/>
      <c r="I30" s="209"/>
      <c r="J30" s="213"/>
      <c r="K30" s="213"/>
      <c r="L30" s="214">
        <v>1</v>
      </c>
      <c r="M30" s="215">
        <v>6</v>
      </c>
      <c r="N30" s="216">
        <v>302</v>
      </c>
      <c r="O30" s="217"/>
      <c r="P30" s="265"/>
      <c r="Q30" s="216"/>
      <c r="R30" s="216"/>
      <c r="S30" s="216"/>
      <c r="T30" s="216"/>
      <c r="U30" s="216"/>
      <c r="V30" s="216"/>
      <c r="W30" s="216"/>
      <c r="X30" s="216">
        <v>260</v>
      </c>
      <c r="Y30" s="216"/>
      <c r="Z30" s="218" t="s">
        <v>88</v>
      </c>
      <c r="AA30" s="216"/>
      <c r="AB30" s="216"/>
      <c r="AC30" s="376"/>
      <c r="AD30" s="376"/>
      <c r="AE30" s="376"/>
      <c r="AF30" s="376"/>
      <c r="AG30" s="376"/>
      <c r="AH30" s="376"/>
      <c r="AJ30" s="235"/>
    </row>
    <row r="31" spans="1:36" ht="12.75" customHeight="1">
      <c r="A31" s="208">
        <f t="shared" si="0"/>
        <v>6</v>
      </c>
      <c r="B31" s="209">
        <v>5</v>
      </c>
      <c r="C31" s="264">
        <v>1</v>
      </c>
      <c r="D31" s="210"/>
      <c r="E31" s="209"/>
      <c r="F31" s="211"/>
      <c r="G31" s="212"/>
      <c r="H31" s="209"/>
      <c r="I31" s="209"/>
      <c r="J31" s="213"/>
      <c r="K31" s="213"/>
      <c r="L31" s="214">
        <v>1</v>
      </c>
      <c r="M31" s="215">
        <v>5</v>
      </c>
      <c r="N31" s="216">
        <v>299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>
        <v>260</v>
      </c>
      <c r="Y31" s="216"/>
      <c r="Z31" s="266" t="s">
        <v>88</v>
      </c>
      <c r="AA31" s="216"/>
      <c r="AB31" s="216"/>
      <c r="AC31" s="376"/>
      <c r="AD31" s="376"/>
      <c r="AE31" s="376"/>
      <c r="AF31" s="376"/>
      <c r="AG31" s="376"/>
      <c r="AH31" s="376"/>
      <c r="AJ31" s="235"/>
    </row>
    <row r="32" spans="1:36" ht="12.75" customHeight="1">
      <c r="A32" s="115">
        <f t="shared" si="0"/>
        <v>7</v>
      </c>
      <c r="B32" s="236">
        <v>5</v>
      </c>
      <c r="C32" s="237">
        <v>2</v>
      </c>
      <c r="D32" s="238"/>
      <c r="E32" s="236"/>
      <c r="F32" s="239"/>
      <c r="G32" s="240"/>
      <c r="H32" s="236"/>
      <c r="I32" s="236"/>
      <c r="J32" s="241"/>
      <c r="K32" s="241"/>
      <c r="L32" s="242">
        <v>1</v>
      </c>
      <c r="M32" s="243">
        <v>6</v>
      </c>
      <c r="N32" s="244">
        <v>292</v>
      </c>
      <c r="O32" s="245"/>
      <c r="P32" s="246"/>
      <c r="Q32" s="244"/>
      <c r="R32" s="244"/>
      <c r="S32" s="244"/>
      <c r="T32" s="244"/>
      <c r="U32" s="244"/>
      <c r="V32" s="244"/>
      <c r="W32" s="244"/>
      <c r="X32" s="244">
        <v>260</v>
      </c>
      <c r="Y32" s="244"/>
      <c r="Z32" s="247" t="s">
        <v>88</v>
      </c>
      <c r="AA32" s="244"/>
      <c r="AB32" s="244"/>
      <c r="AC32" s="378"/>
      <c r="AD32" s="378"/>
      <c r="AE32" s="378"/>
      <c r="AF32" s="378"/>
      <c r="AG32" s="378"/>
      <c r="AH32" s="378"/>
      <c r="AJ32" s="235"/>
    </row>
    <row r="33" spans="1:36" ht="12.75" customHeight="1">
      <c r="A33" s="115">
        <f t="shared" si="0"/>
        <v>8</v>
      </c>
      <c r="B33" s="236">
        <v>5</v>
      </c>
      <c r="C33" s="237">
        <v>3</v>
      </c>
      <c r="D33" s="238"/>
      <c r="E33" s="236"/>
      <c r="F33" s="239"/>
      <c r="G33" s="240"/>
      <c r="H33" s="236"/>
      <c r="I33" s="236"/>
      <c r="J33" s="241"/>
      <c r="K33" s="241"/>
      <c r="L33" s="242">
        <v>1</v>
      </c>
      <c r="M33" s="243">
        <v>6</v>
      </c>
      <c r="N33" s="244">
        <v>302</v>
      </c>
      <c r="O33" s="244"/>
      <c r="P33" s="244"/>
      <c r="Q33" s="244"/>
      <c r="R33" s="244"/>
      <c r="S33" s="244"/>
      <c r="T33" s="244"/>
      <c r="U33" s="244"/>
      <c r="V33" s="244"/>
      <c r="W33" s="244"/>
      <c r="X33" s="244">
        <v>260</v>
      </c>
      <c r="Y33" s="244"/>
      <c r="Z33" s="252" t="s">
        <v>88</v>
      </c>
      <c r="AA33" s="244"/>
      <c r="AB33" s="244"/>
      <c r="AC33" s="378"/>
      <c r="AD33" s="378"/>
      <c r="AE33" s="378"/>
      <c r="AF33" s="378"/>
      <c r="AG33" s="378"/>
      <c r="AH33" s="378"/>
      <c r="AJ33" s="235"/>
    </row>
    <row r="34" spans="1:36" ht="12.75" customHeight="1">
      <c r="A34" s="115">
        <f t="shared" si="0"/>
        <v>9</v>
      </c>
      <c r="B34" s="236">
        <v>5</v>
      </c>
      <c r="C34" s="237">
        <v>4</v>
      </c>
      <c r="D34" s="238"/>
      <c r="E34" s="236"/>
      <c r="F34" s="239"/>
      <c r="G34" s="240"/>
      <c r="H34" s="236"/>
      <c r="I34" s="236"/>
      <c r="J34" s="241"/>
      <c r="K34" s="241"/>
      <c r="L34" s="242">
        <v>1</v>
      </c>
      <c r="M34" s="243">
        <v>6</v>
      </c>
      <c r="N34" s="244">
        <v>293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>
        <v>260</v>
      </c>
      <c r="Y34" s="244"/>
      <c r="Z34" s="247" t="s">
        <v>88</v>
      </c>
      <c r="AA34" s="244"/>
      <c r="AB34" s="244"/>
      <c r="AC34" s="378"/>
      <c r="AD34" s="378"/>
      <c r="AE34" s="378"/>
      <c r="AF34" s="378"/>
      <c r="AG34" s="378"/>
      <c r="AH34" s="378"/>
      <c r="AJ34" s="235"/>
    </row>
    <row r="35" spans="1:36" ht="12.75" customHeight="1">
      <c r="A35" s="115">
        <f t="shared" si="0"/>
        <v>10</v>
      </c>
      <c r="B35" s="236">
        <v>5</v>
      </c>
      <c r="C35" s="237">
        <v>5</v>
      </c>
      <c r="D35" s="238"/>
      <c r="E35" s="236"/>
      <c r="F35" s="239"/>
      <c r="G35" s="240"/>
      <c r="H35" s="236"/>
      <c r="I35" s="236"/>
      <c r="J35" s="241"/>
      <c r="K35" s="241"/>
      <c r="L35" s="242">
        <v>11</v>
      </c>
      <c r="M35" s="243">
        <v>5</v>
      </c>
      <c r="N35" s="244">
        <v>299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>
        <v>260</v>
      </c>
      <c r="Y35" s="244"/>
      <c r="Z35" s="252" t="s">
        <v>88</v>
      </c>
      <c r="AA35" s="244"/>
      <c r="AB35" s="244"/>
      <c r="AC35" s="378"/>
      <c r="AD35" s="378"/>
      <c r="AE35" s="378"/>
      <c r="AF35" s="378"/>
      <c r="AG35" s="378"/>
      <c r="AH35" s="378"/>
      <c r="AJ35" s="235"/>
    </row>
    <row r="36" spans="1:36" ht="12.75" customHeight="1">
      <c r="A36" s="115">
        <f t="shared" si="0"/>
        <v>11</v>
      </c>
      <c r="B36" s="236">
        <v>5</v>
      </c>
      <c r="C36" s="236">
        <v>6</v>
      </c>
      <c r="D36" s="238"/>
      <c r="E36" s="236"/>
      <c r="F36" s="239"/>
      <c r="G36" s="240"/>
      <c r="H36" s="236"/>
      <c r="I36" s="236"/>
      <c r="J36" s="241"/>
      <c r="K36" s="241"/>
      <c r="L36" s="242">
        <v>1</v>
      </c>
      <c r="M36" s="243">
        <v>5</v>
      </c>
      <c r="N36" s="244">
        <v>306</v>
      </c>
      <c r="O36" s="244"/>
      <c r="P36" s="244"/>
      <c r="Q36" s="244"/>
      <c r="R36" s="244"/>
      <c r="S36" s="244"/>
      <c r="T36" s="244"/>
      <c r="U36" s="244"/>
      <c r="V36" s="244"/>
      <c r="W36" s="244">
        <v>150</v>
      </c>
      <c r="X36" s="244">
        <v>260</v>
      </c>
      <c r="Y36" s="244"/>
      <c r="Z36" s="247" t="s">
        <v>88</v>
      </c>
      <c r="AA36" s="244"/>
      <c r="AB36" s="244"/>
      <c r="AC36" s="378"/>
      <c r="AD36" s="378"/>
      <c r="AE36" s="378"/>
      <c r="AF36" s="378"/>
      <c r="AG36" s="378"/>
      <c r="AH36" s="378"/>
      <c r="AJ36" s="235"/>
    </row>
    <row r="37" spans="1:36" ht="12.75" customHeight="1">
      <c r="A37" s="115">
        <f t="shared" si="0"/>
        <v>12</v>
      </c>
      <c r="B37" s="236">
        <v>5</v>
      </c>
      <c r="C37" s="236">
        <v>7</v>
      </c>
      <c r="D37" s="238"/>
      <c r="E37" s="236"/>
      <c r="F37" s="239"/>
      <c r="G37" s="240"/>
      <c r="H37" s="236"/>
      <c r="I37" s="236"/>
      <c r="J37" s="241"/>
      <c r="K37" s="241"/>
      <c r="L37" s="242">
        <v>1</v>
      </c>
      <c r="M37" s="243">
        <v>5</v>
      </c>
      <c r="N37" s="244">
        <v>310</v>
      </c>
      <c r="O37" s="245"/>
      <c r="P37" s="246"/>
      <c r="Q37" s="244"/>
      <c r="R37" s="244"/>
      <c r="S37" s="244"/>
      <c r="T37" s="244"/>
      <c r="U37" s="244"/>
      <c r="V37" s="244"/>
      <c r="W37" s="244"/>
      <c r="X37" s="244">
        <v>260</v>
      </c>
      <c r="Y37" s="244"/>
      <c r="Z37" s="247" t="s">
        <v>88</v>
      </c>
      <c r="AA37" s="244"/>
      <c r="AB37" s="244"/>
      <c r="AC37" s="378"/>
      <c r="AD37" s="378"/>
      <c r="AE37" s="378"/>
      <c r="AF37" s="378"/>
      <c r="AG37" s="378"/>
      <c r="AH37" s="378"/>
      <c r="AJ37" s="235"/>
    </row>
    <row r="38" spans="1:36" ht="12.75" customHeight="1">
      <c r="A38" s="115">
        <f t="shared" si="0"/>
        <v>13</v>
      </c>
      <c r="B38" s="236">
        <v>5</v>
      </c>
      <c r="C38" s="236">
        <v>8</v>
      </c>
      <c r="D38" s="238"/>
      <c r="E38" s="236"/>
      <c r="F38" s="239"/>
      <c r="G38" s="240"/>
      <c r="H38" s="236"/>
      <c r="I38" s="236"/>
      <c r="J38" s="241"/>
      <c r="K38" s="241"/>
      <c r="L38" s="242">
        <v>1</v>
      </c>
      <c r="M38" s="243">
        <v>5</v>
      </c>
      <c r="N38" s="244">
        <v>312</v>
      </c>
      <c r="O38" s="245"/>
      <c r="P38" s="246"/>
      <c r="Q38" s="244"/>
      <c r="R38" s="244"/>
      <c r="S38" s="244"/>
      <c r="T38" s="244"/>
      <c r="U38" s="244"/>
      <c r="V38" s="244"/>
      <c r="W38" s="244"/>
      <c r="X38" s="244">
        <v>260</v>
      </c>
      <c r="Y38" s="244"/>
      <c r="Z38" s="247" t="s">
        <v>88</v>
      </c>
      <c r="AA38" s="244"/>
      <c r="AB38" s="244"/>
      <c r="AC38" s="378"/>
      <c r="AD38" s="378"/>
      <c r="AE38" s="378"/>
      <c r="AF38" s="378"/>
      <c r="AG38" s="378"/>
      <c r="AH38" s="378"/>
      <c r="AJ38" s="235"/>
    </row>
    <row r="39" spans="1:36" ht="12.75" customHeight="1">
      <c r="A39" s="208">
        <f t="shared" si="0"/>
        <v>14</v>
      </c>
      <c r="B39" s="209">
        <v>5</v>
      </c>
      <c r="C39" s="209">
        <v>9</v>
      </c>
      <c r="D39" s="210"/>
      <c r="E39" s="209"/>
      <c r="F39" s="211"/>
      <c r="G39" s="212"/>
      <c r="H39" s="209"/>
      <c r="I39" s="209"/>
      <c r="J39" s="213"/>
      <c r="K39" s="213"/>
      <c r="L39" s="214">
        <v>1</v>
      </c>
      <c r="M39" s="215">
        <v>5</v>
      </c>
      <c r="N39" s="216">
        <v>305</v>
      </c>
      <c r="O39" s="217"/>
      <c r="P39" s="216"/>
      <c r="Q39" s="216"/>
      <c r="R39" s="267"/>
      <c r="S39" s="216"/>
      <c r="T39" s="267"/>
      <c r="U39" s="216"/>
      <c r="V39" s="216"/>
      <c r="W39" s="216"/>
      <c r="X39" s="216">
        <v>260</v>
      </c>
      <c r="Y39" s="216"/>
      <c r="Z39" s="218" t="s">
        <v>88</v>
      </c>
      <c r="AA39" s="216"/>
      <c r="AB39" s="216"/>
      <c r="AC39" s="376"/>
      <c r="AD39" s="376"/>
      <c r="AE39" s="376"/>
      <c r="AF39" s="376"/>
      <c r="AG39" s="376"/>
      <c r="AH39" s="376"/>
      <c r="AJ39" s="235"/>
    </row>
    <row r="40" spans="1:36" ht="12.75" customHeight="1">
      <c r="A40" s="208">
        <f t="shared" si="0"/>
        <v>15</v>
      </c>
      <c r="B40" s="209">
        <v>5</v>
      </c>
      <c r="C40" s="209">
        <v>10</v>
      </c>
      <c r="D40" s="210"/>
      <c r="E40" s="209"/>
      <c r="F40" s="211"/>
      <c r="G40" s="212"/>
      <c r="H40" s="209"/>
      <c r="I40" s="209"/>
      <c r="J40" s="213"/>
      <c r="K40" s="213"/>
      <c r="L40" s="214">
        <v>1</v>
      </c>
      <c r="M40" s="215">
        <v>5</v>
      </c>
      <c r="N40" s="216">
        <v>300</v>
      </c>
      <c r="O40" s="217"/>
      <c r="P40" s="265"/>
      <c r="Q40" s="216"/>
      <c r="R40" s="216"/>
      <c r="S40" s="216"/>
      <c r="T40" s="216"/>
      <c r="U40" s="216"/>
      <c r="V40" s="216"/>
      <c r="W40" s="216"/>
      <c r="X40" s="216">
        <v>260</v>
      </c>
      <c r="Y40" s="216"/>
      <c r="Z40" s="218" t="s">
        <v>88</v>
      </c>
      <c r="AA40" s="216"/>
      <c r="AB40" s="216"/>
      <c r="AC40" s="376"/>
      <c r="AD40" s="376"/>
      <c r="AE40" s="376"/>
      <c r="AF40" s="376"/>
      <c r="AG40" s="376"/>
      <c r="AH40" s="376"/>
      <c r="AJ40" s="235"/>
    </row>
    <row r="41" spans="1:36" ht="12.75" customHeight="1">
      <c r="A41" s="115">
        <f t="shared" si="0"/>
        <v>16</v>
      </c>
      <c r="B41" s="236">
        <v>5</v>
      </c>
      <c r="C41" s="239">
        <v>11</v>
      </c>
      <c r="D41" s="238"/>
      <c r="E41" s="236"/>
      <c r="F41" s="239"/>
      <c r="G41" s="240"/>
      <c r="H41" s="236"/>
      <c r="I41" s="236"/>
      <c r="J41" s="241"/>
      <c r="K41" s="241"/>
      <c r="L41" s="242">
        <v>1</v>
      </c>
      <c r="M41" s="243">
        <v>5</v>
      </c>
      <c r="N41" s="244">
        <v>300</v>
      </c>
      <c r="O41" s="244"/>
      <c r="P41" s="244"/>
      <c r="Q41" s="244"/>
      <c r="R41" s="244"/>
      <c r="S41" s="244"/>
      <c r="T41" s="244"/>
      <c r="U41" s="244"/>
      <c r="V41" s="244"/>
      <c r="W41" s="244"/>
      <c r="X41" s="244">
        <v>260</v>
      </c>
      <c r="Y41" s="244"/>
      <c r="Z41" s="247" t="s">
        <v>88</v>
      </c>
      <c r="AA41" s="244"/>
      <c r="AB41" s="244"/>
      <c r="AC41" s="378"/>
      <c r="AD41" s="378"/>
      <c r="AE41" s="378"/>
      <c r="AF41" s="378"/>
      <c r="AG41" s="378"/>
      <c r="AH41" s="378"/>
      <c r="AJ41" s="235"/>
    </row>
    <row r="42" spans="1:36" ht="12.75" customHeight="1">
      <c r="A42" s="115">
        <f t="shared" si="0"/>
        <v>17</v>
      </c>
      <c r="B42" s="236">
        <v>6</v>
      </c>
      <c r="C42" s="239">
        <v>0</v>
      </c>
      <c r="D42" s="238"/>
      <c r="E42" s="236"/>
      <c r="F42" s="239"/>
      <c r="G42" s="240"/>
      <c r="H42" s="236"/>
      <c r="I42" s="236"/>
      <c r="J42" s="241"/>
      <c r="K42" s="241"/>
      <c r="L42" s="242">
        <v>1</v>
      </c>
      <c r="M42" s="243">
        <v>5</v>
      </c>
      <c r="N42" s="244">
        <v>291</v>
      </c>
      <c r="O42" s="245"/>
      <c r="P42" s="244"/>
      <c r="Q42" s="244"/>
      <c r="R42" s="253"/>
      <c r="S42" s="244"/>
      <c r="T42" s="253"/>
      <c r="U42" s="244"/>
      <c r="V42" s="244"/>
      <c r="W42" s="244"/>
      <c r="X42" s="244">
        <v>260</v>
      </c>
      <c r="Y42" s="244"/>
      <c r="Z42" s="247" t="s">
        <v>88</v>
      </c>
      <c r="AA42" s="244"/>
      <c r="AB42" s="244"/>
      <c r="AC42" s="378"/>
      <c r="AD42" s="378"/>
      <c r="AE42" s="378"/>
      <c r="AF42" s="378"/>
      <c r="AG42" s="378"/>
      <c r="AH42" s="378"/>
      <c r="AJ42" s="235"/>
    </row>
    <row r="43" spans="1:36" ht="12.75" customHeight="1">
      <c r="A43" s="208">
        <f t="shared" si="0"/>
        <v>18</v>
      </c>
      <c r="B43" s="209">
        <v>6</v>
      </c>
      <c r="C43" s="211">
        <v>1</v>
      </c>
      <c r="D43" s="210"/>
      <c r="E43" s="209"/>
      <c r="F43" s="211"/>
      <c r="G43" s="212"/>
      <c r="H43" s="209"/>
      <c r="I43" s="209"/>
      <c r="J43" s="213"/>
      <c r="K43" s="213"/>
      <c r="L43" s="214">
        <v>1</v>
      </c>
      <c r="M43" s="215">
        <v>5</v>
      </c>
      <c r="N43" s="216">
        <v>294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>
        <v>260</v>
      </c>
      <c r="Y43" s="216"/>
      <c r="Z43" s="218" t="s">
        <v>88</v>
      </c>
      <c r="AA43" s="216"/>
      <c r="AB43" s="216"/>
      <c r="AC43" s="376"/>
      <c r="AD43" s="376"/>
      <c r="AE43" s="376"/>
      <c r="AF43" s="376"/>
      <c r="AG43" s="376"/>
      <c r="AH43" s="376"/>
      <c r="AJ43" s="235"/>
    </row>
    <row r="44" spans="1:36" ht="12.75" customHeight="1">
      <c r="A44" s="208">
        <f t="shared" si="0"/>
        <v>19</v>
      </c>
      <c r="B44" s="209">
        <v>6</v>
      </c>
      <c r="C44" s="211">
        <v>2</v>
      </c>
      <c r="D44" s="210"/>
      <c r="E44" s="209"/>
      <c r="F44" s="211"/>
      <c r="G44" s="212"/>
      <c r="H44" s="209"/>
      <c r="I44" s="209"/>
      <c r="J44" s="213"/>
      <c r="K44" s="213"/>
      <c r="L44" s="214">
        <v>11</v>
      </c>
      <c r="M44" s="215">
        <v>5</v>
      </c>
      <c r="N44" s="216">
        <v>296</v>
      </c>
      <c r="O44" s="217"/>
      <c r="P44" s="265"/>
      <c r="Q44" s="216"/>
      <c r="R44" s="216"/>
      <c r="S44" s="216"/>
      <c r="T44" s="216"/>
      <c r="U44" s="216"/>
      <c r="V44" s="216"/>
      <c r="W44" s="216"/>
      <c r="X44" s="216">
        <v>260</v>
      </c>
      <c r="Y44" s="216"/>
      <c r="Z44" s="218" t="s">
        <v>88</v>
      </c>
      <c r="AA44" s="216"/>
      <c r="AB44" s="216"/>
      <c r="AC44" s="376"/>
      <c r="AD44" s="376"/>
      <c r="AE44" s="376"/>
      <c r="AF44" s="376"/>
      <c r="AG44" s="376"/>
      <c r="AH44" s="376"/>
      <c r="AJ44" s="235"/>
    </row>
    <row r="45" spans="1:36" ht="12.75" customHeight="1">
      <c r="A45" s="208">
        <f t="shared" si="0"/>
        <v>20</v>
      </c>
      <c r="B45" s="209">
        <v>6</v>
      </c>
      <c r="C45" s="211">
        <v>3</v>
      </c>
      <c r="D45" s="210"/>
      <c r="E45" s="209"/>
      <c r="F45" s="211"/>
      <c r="G45" s="212"/>
      <c r="H45" s="209"/>
      <c r="I45" s="209"/>
      <c r="J45" s="213"/>
      <c r="K45" s="213"/>
      <c r="L45" s="214">
        <v>1</v>
      </c>
      <c r="M45" s="215">
        <v>6</v>
      </c>
      <c r="N45" s="216">
        <v>295</v>
      </c>
      <c r="O45" s="216"/>
      <c r="P45" s="216"/>
      <c r="Q45" s="216"/>
      <c r="R45" s="216"/>
      <c r="S45" s="216"/>
      <c r="T45" s="216"/>
      <c r="U45" s="216"/>
      <c r="V45" s="216"/>
      <c r="W45" s="216"/>
      <c r="X45" s="216">
        <v>260</v>
      </c>
      <c r="Y45" s="216"/>
      <c r="Z45" s="218" t="s">
        <v>88</v>
      </c>
      <c r="AA45" s="216"/>
      <c r="AB45" s="216"/>
      <c r="AC45" s="376"/>
      <c r="AD45" s="376"/>
      <c r="AE45" s="376"/>
      <c r="AF45" s="376"/>
      <c r="AG45" s="376"/>
      <c r="AH45" s="376"/>
      <c r="AJ45" s="235"/>
    </row>
    <row r="46" spans="1:36" ht="12.75" customHeight="1">
      <c r="A46" s="115">
        <f t="shared" si="0"/>
        <v>21</v>
      </c>
      <c r="B46" s="236">
        <v>6</v>
      </c>
      <c r="C46" s="239">
        <v>4</v>
      </c>
      <c r="D46" s="238"/>
      <c r="E46" s="236"/>
      <c r="F46" s="239"/>
      <c r="G46" s="240"/>
      <c r="H46" s="236"/>
      <c r="I46" s="236"/>
      <c r="J46" s="241"/>
      <c r="K46" s="241"/>
      <c r="L46" s="242">
        <v>1</v>
      </c>
      <c r="M46" s="243">
        <v>6</v>
      </c>
      <c r="N46" s="244">
        <v>293</v>
      </c>
      <c r="O46" s="244"/>
      <c r="P46" s="244"/>
      <c r="Q46" s="244"/>
      <c r="R46" s="244"/>
      <c r="S46" s="244"/>
      <c r="T46" s="244"/>
      <c r="U46" s="244"/>
      <c r="V46" s="244"/>
      <c r="W46" s="244"/>
      <c r="X46" s="244">
        <v>260</v>
      </c>
      <c r="Y46" s="244"/>
      <c r="Z46" s="247" t="s">
        <v>88</v>
      </c>
      <c r="AA46" s="244"/>
      <c r="AB46" s="244"/>
      <c r="AC46" s="378"/>
      <c r="AD46" s="378"/>
      <c r="AE46" s="378"/>
      <c r="AF46" s="378"/>
      <c r="AG46" s="378"/>
      <c r="AH46" s="378"/>
      <c r="AJ46" s="235"/>
    </row>
    <row r="47" spans="1:36" ht="12.75" customHeight="1">
      <c r="A47" s="115">
        <f t="shared" si="0"/>
        <v>22</v>
      </c>
      <c r="B47" s="236">
        <v>6</v>
      </c>
      <c r="C47" s="239">
        <v>5</v>
      </c>
      <c r="D47" s="238"/>
      <c r="E47" s="236"/>
      <c r="F47" s="239"/>
      <c r="G47" s="240"/>
      <c r="H47" s="236"/>
      <c r="I47" s="236"/>
      <c r="J47" s="241"/>
      <c r="K47" s="241"/>
      <c r="L47" s="242">
        <v>1</v>
      </c>
      <c r="M47" s="243">
        <v>5</v>
      </c>
      <c r="N47" s="244">
        <v>297</v>
      </c>
      <c r="O47" s="245"/>
      <c r="P47" s="246"/>
      <c r="Q47" s="244"/>
      <c r="R47" s="244"/>
      <c r="S47" s="244"/>
      <c r="T47" s="244"/>
      <c r="U47" s="244"/>
      <c r="V47" s="244"/>
      <c r="W47" s="244"/>
      <c r="X47" s="244">
        <v>260</v>
      </c>
      <c r="Y47" s="244"/>
      <c r="Z47" s="247" t="s">
        <v>88</v>
      </c>
      <c r="AA47" s="244"/>
      <c r="AB47" s="244"/>
      <c r="AC47" s="378"/>
      <c r="AD47" s="378"/>
      <c r="AE47" s="378"/>
      <c r="AF47" s="378"/>
      <c r="AG47" s="378"/>
      <c r="AH47" s="378"/>
      <c r="AJ47" s="235"/>
    </row>
    <row r="48" spans="1:36" ht="12.75" customHeight="1">
      <c r="A48" s="208">
        <f t="shared" si="0"/>
        <v>23</v>
      </c>
      <c r="B48" s="209">
        <v>6</v>
      </c>
      <c r="C48" s="211">
        <v>6</v>
      </c>
      <c r="D48" s="210"/>
      <c r="E48" s="209"/>
      <c r="F48" s="211"/>
      <c r="G48" s="212"/>
      <c r="H48" s="209"/>
      <c r="I48" s="209"/>
      <c r="J48" s="213"/>
      <c r="K48" s="213"/>
      <c r="L48" s="214">
        <v>1</v>
      </c>
      <c r="M48" s="215">
        <v>5</v>
      </c>
      <c r="N48" s="216">
        <v>297</v>
      </c>
      <c r="O48" s="216"/>
      <c r="P48" s="216"/>
      <c r="Q48" s="216"/>
      <c r="R48" s="216"/>
      <c r="S48" s="216"/>
      <c r="T48" s="216"/>
      <c r="U48" s="216"/>
      <c r="V48" s="216"/>
      <c r="W48" s="216"/>
      <c r="X48" s="216">
        <v>260</v>
      </c>
      <c r="Y48" s="216"/>
      <c r="Z48" s="218" t="s">
        <v>88</v>
      </c>
      <c r="AA48" s="216"/>
      <c r="AB48" s="216"/>
      <c r="AC48" s="376"/>
      <c r="AD48" s="376"/>
      <c r="AE48" s="376"/>
      <c r="AF48" s="376"/>
      <c r="AG48" s="376"/>
      <c r="AH48" s="376"/>
      <c r="AJ48" s="235"/>
    </row>
    <row r="49" spans="1:36" ht="12.75" customHeight="1">
      <c r="A49" s="208">
        <f t="shared" si="0"/>
        <v>24</v>
      </c>
      <c r="B49" s="209">
        <v>6</v>
      </c>
      <c r="C49" s="211">
        <v>7</v>
      </c>
      <c r="D49" s="210"/>
      <c r="E49" s="209"/>
      <c r="F49" s="211"/>
      <c r="G49" s="212"/>
      <c r="H49" s="209"/>
      <c r="I49" s="209"/>
      <c r="J49" s="213"/>
      <c r="K49" s="213"/>
      <c r="L49" s="214">
        <v>1</v>
      </c>
      <c r="M49" s="215">
        <v>5</v>
      </c>
      <c r="N49" s="216">
        <v>295</v>
      </c>
      <c r="O49" s="217"/>
      <c r="P49" s="216"/>
      <c r="Q49" s="216"/>
      <c r="R49" s="267"/>
      <c r="S49" s="216"/>
      <c r="T49" s="267"/>
      <c r="U49" s="216"/>
      <c r="V49" s="216"/>
      <c r="W49" s="216"/>
      <c r="X49" s="216">
        <v>260</v>
      </c>
      <c r="Y49" s="216"/>
      <c r="Z49" s="218" t="s">
        <v>88</v>
      </c>
      <c r="AA49" s="216"/>
      <c r="AB49" s="216"/>
      <c r="AC49" s="376"/>
      <c r="AD49" s="376"/>
      <c r="AE49" s="376"/>
      <c r="AF49" s="376"/>
      <c r="AG49" s="376"/>
      <c r="AH49" s="376"/>
      <c r="AJ49" s="235"/>
    </row>
    <row r="50" spans="1:36" ht="12.75" customHeight="1">
      <c r="A50" s="115">
        <f t="shared" si="0"/>
        <v>25</v>
      </c>
      <c r="B50" s="236">
        <v>6</v>
      </c>
      <c r="C50" s="239">
        <v>8</v>
      </c>
      <c r="D50" s="238"/>
      <c r="E50" s="236"/>
      <c r="F50" s="236"/>
      <c r="G50" s="240"/>
      <c r="H50" s="236"/>
      <c r="I50" s="236"/>
      <c r="J50" s="241"/>
      <c r="K50" s="241"/>
      <c r="L50" s="242">
        <v>1</v>
      </c>
      <c r="M50" s="243">
        <v>5</v>
      </c>
      <c r="N50" s="244">
        <v>296</v>
      </c>
      <c r="O50" s="245"/>
      <c r="P50" s="246"/>
      <c r="Q50" s="244"/>
      <c r="R50" s="244"/>
      <c r="S50" s="244"/>
      <c r="T50" s="244"/>
      <c r="U50" s="244"/>
      <c r="V50" s="244"/>
      <c r="W50" s="244">
        <v>150</v>
      </c>
      <c r="X50" s="244">
        <v>260</v>
      </c>
      <c r="Y50" s="244"/>
      <c r="Z50" s="247" t="s">
        <v>88</v>
      </c>
      <c r="AA50" s="244"/>
      <c r="AB50" s="244"/>
      <c r="AC50" s="378"/>
      <c r="AD50" s="378"/>
      <c r="AE50" s="378"/>
      <c r="AF50" s="378"/>
      <c r="AG50" s="378"/>
      <c r="AH50" s="378"/>
      <c r="AJ50" s="235"/>
    </row>
    <row r="51" spans="1:36" ht="12.75" customHeight="1">
      <c r="A51" s="208">
        <f t="shared" si="0"/>
        <v>26</v>
      </c>
      <c r="B51" s="209">
        <v>6</v>
      </c>
      <c r="C51" s="211">
        <v>9</v>
      </c>
      <c r="D51" s="210"/>
      <c r="E51" s="209"/>
      <c r="F51" s="209"/>
      <c r="G51" s="212"/>
      <c r="H51" s="209"/>
      <c r="I51" s="209"/>
      <c r="J51" s="213"/>
      <c r="K51" s="213"/>
      <c r="L51" s="214">
        <v>1</v>
      </c>
      <c r="M51" s="215">
        <v>5</v>
      </c>
      <c r="N51" s="216">
        <v>296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>
        <v>260</v>
      </c>
      <c r="Y51" s="216"/>
      <c r="Z51" s="218" t="s">
        <v>88</v>
      </c>
      <c r="AA51" s="216"/>
      <c r="AB51" s="216"/>
      <c r="AC51" s="376"/>
      <c r="AD51" s="376"/>
      <c r="AE51" s="376"/>
      <c r="AF51" s="376"/>
      <c r="AG51" s="376"/>
      <c r="AH51" s="376"/>
      <c r="AJ51" s="235"/>
    </row>
    <row r="52" spans="1:36" ht="12.75" customHeight="1">
      <c r="A52" s="115">
        <f t="shared" si="0"/>
        <v>27</v>
      </c>
      <c r="B52" s="236">
        <v>6</v>
      </c>
      <c r="C52" s="239">
        <v>10</v>
      </c>
      <c r="D52" s="238"/>
      <c r="E52" s="236"/>
      <c r="F52" s="236"/>
      <c r="G52" s="240"/>
      <c r="H52" s="236"/>
      <c r="I52" s="236"/>
      <c r="J52" s="241"/>
      <c r="K52" s="241"/>
      <c r="L52" s="242">
        <v>1</v>
      </c>
      <c r="M52" s="243">
        <v>5</v>
      </c>
      <c r="N52" s="244">
        <v>295</v>
      </c>
      <c r="O52" s="244"/>
      <c r="P52" s="244"/>
      <c r="Q52" s="244"/>
      <c r="R52" s="244"/>
      <c r="S52" s="244"/>
      <c r="T52" s="244"/>
      <c r="U52" s="244"/>
      <c r="V52" s="244"/>
      <c r="W52" s="244"/>
      <c r="X52" s="244">
        <v>260</v>
      </c>
      <c r="Y52" s="244"/>
      <c r="Z52" s="247" t="s">
        <v>88</v>
      </c>
      <c r="AA52" s="244"/>
      <c r="AB52" s="244"/>
      <c r="AC52" s="378"/>
      <c r="AD52" s="378"/>
      <c r="AE52" s="378"/>
      <c r="AF52" s="378"/>
      <c r="AG52" s="378"/>
      <c r="AH52" s="378"/>
      <c r="AJ52" s="235"/>
    </row>
    <row r="53" spans="1:36" ht="12.75" customHeight="1">
      <c r="A53" s="208">
        <f t="shared" si="0"/>
        <v>28</v>
      </c>
      <c r="B53" s="209">
        <v>6</v>
      </c>
      <c r="C53" s="211">
        <v>11</v>
      </c>
      <c r="D53" s="210"/>
      <c r="E53" s="209"/>
      <c r="F53" s="209"/>
      <c r="G53" s="212"/>
      <c r="H53" s="209"/>
      <c r="I53" s="209"/>
      <c r="J53" s="213"/>
      <c r="K53" s="213"/>
      <c r="L53" s="214">
        <v>1</v>
      </c>
      <c r="M53" s="215">
        <v>5</v>
      </c>
      <c r="N53" s="216">
        <v>297</v>
      </c>
      <c r="O53" s="217"/>
      <c r="P53" s="265"/>
      <c r="Q53" s="216"/>
      <c r="R53" s="216"/>
      <c r="S53" s="216"/>
      <c r="T53" s="216"/>
      <c r="U53" s="216"/>
      <c r="V53" s="216"/>
      <c r="W53" s="216"/>
      <c r="X53" s="216">
        <v>260</v>
      </c>
      <c r="Y53" s="216"/>
      <c r="Z53" s="218" t="s">
        <v>88</v>
      </c>
      <c r="AA53" s="216"/>
      <c r="AB53" s="216"/>
      <c r="AC53" s="376"/>
      <c r="AD53" s="376"/>
      <c r="AE53" s="376"/>
      <c r="AF53" s="376"/>
      <c r="AG53" s="376"/>
      <c r="AH53" s="376"/>
      <c r="AJ53" s="235"/>
    </row>
    <row r="54" spans="1:36" ht="12.75" customHeight="1">
      <c r="A54" s="115">
        <f t="shared" si="0"/>
        <v>29</v>
      </c>
      <c r="B54" s="236">
        <v>7</v>
      </c>
      <c r="C54" s="239">
        <v>0</v>
      </c>
      <c r="D54" s="238"/>
      <c r="E54" s="236"/>
      <c r="F54" s="236"/>
      <c r="G54" s="240"/>
      <c r="H54" s="236"/>
      <c r="I54" s="236"/>
      <c r="J54" s="241"/>
      <c r="K54" s="241"/>
      <c r="L54" s="242">
        <v>1</v>
      </c>
      <c r="M54" s="243">
        <v>5</v>
      </c>
      <c r="N54" s="244">
        <v>310</v>
      </c>
      <c r="O54" s="245"/>
      <c r="P54" s="246"/>
      <c r="Q54" s="244"/>
      <c r="R54" s="244"/>
      <c r="S54" s="244"/>
      <c r="T54" s="244"/>
      <c r="U54" s="244"/>
      <c r="V54" s="244"/>
      <c r="W54" s="244">
        <v>240</v>
      </c>
      <c r="X54" s="244">
        <v>260</v>
      </c>
      <c r="Y54" s="244"/>
      <c r="Z54" s="247" t="s">
        <v>88</v>
      </c>
      <c r="AA54" s="244"/>
      <c r="AB54" s="244"/>
      <c r="AC54" s="378"/>
      <c r="AD54" s="378"/>
      <c r="AE54" s="378"/>
      <c r="AF54" s="378"/>
      <c r="AG54" s="378"/>
      <c r="AH54" s="378"/>
      <c r="AJ54" s="235"/>
    </row>
    <row r="55" spans="1:36" ht="12.75" customHeight="1">
      <c r="A55" s="115">
        <f t="shared" si="0"/>
        <v>30</v>
      </c>
      <c r="B55" s="236">
        <v>7</v>
      </c>
      <c r="C55" s="239">
        <v>1</v>
      </c>
      <c r="D55" s="238"/>
      <c r="E55" s="236"/>
      <c r="F55" s="236"/>
      <c r="G55" s="240"/>
      <c r="H55" s="236"/>
      <c r="I55" s="236"/>
      <c r="J55" s="241"/>
      <c r="K55" s="241"/>
      <c r="L55" s="242">
        <v>1</v>
      </c>
      <c r="M55" s="243">
        <v>5</v>
      </c>
      <c r="N55" s="244">
        <v>321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>
        <v>260</v>
      </c>
      <c r="Y55" s="244"/>
      <c r="Z55" s="247" t="s">
        <v>88</v>
      </c>
      <c r="AA55" s="244"/>
      <c r="AB55" s="244"/>
      <c r="AC55" s="378"/>
      <c r="AD55" s="378"/>
      <c r="AE55" s="378"/>
      <c r="AF55" s="378"/>
      <c r="AG55" s="378"/>
      <c r="AH55" s="378"/>
      <c r="AJ55" s="235"/>
    </row>
    <row r="56" spans="1:36" ht="12.75" customHeight="1">
      <c r="A56" s="135">
        <v>31</v>
      </c>
      <c r="B56" s="254">
        <v>7</v>
      </c>
      <c r="C56" s="255">
        <v>2</v>
      </c>
      <c r="D56" s="238"/>
      <c r="E56" s="236"/>
      <c r="F56" s="236"/>
      <c r="G56" s="240"/>
      <c r="H56" s="236"/>
      <c r="I56" s="236"/>
      <c r="J56" s="241"/>
      <c r="K56" s="241"/>
      <c r="L56" s="242">
        <v>1</v>
      </c>
      <c r="M56" s="243">
        <v>5</v>
      </c>
      <c r="N56" s="256">
        <v>290</v>
      </c>
      <c r="O56" s="256"/>
      <c r="P56" s="256"/>
      <c r="Q56" s="256"/>
      <c r="R56" s="256"/>
      <c r="S56" s="256"/>
      <c r="T56" s="256"/>
      <c r="U56" s="256"/>
      <c r="V56" s="256"/>
      <c r="W56" s="256"/>
      <c r="X56" s="244">
        <v>600</v>
      </c>
      <c r="Y56" s="244"/>
      <c r="Z56" s="247" t="s">
        <v>88</v>
      </c>
      <c r="AA56" s="244"/>
      <c r="AB56" s="244"/>
      <c r="AC56" s="378" t="s">
        <v>90</v>
      </c>
      <c r="AD56" s="378"/>
      <c r="AE56" s="378"/>
      <c r="AF56" s="378"/>
      <c r="AG56" s="378"/>
      <c r="AH56" s="378"/>
      <c r="AJ56" s="235"/>
    </row>
    <row r="57" spans="1:36" ht="12.75" customHeight="1">
      <c r="A57" s="139">
        <v>1</v>
      </c>
      <c r="B57" s="257">
        <v>7</v>
      </c>
      <c r="C57" s="258">
        <v>3</v>
      </c>
      <c r="D57" s="238">
        <v>145.32</v>
      </c>
      <c r="E57" s="257"/>
      <c r="F57" s="257"/>
      <c r="G57" s="240"/>
      <c r="H57" s="257"/>
      <c r="I57" s="257"/>
      <c r="J57" s="241"/>
      <c r="K57" s="241"/>
      <c r="L57" s="242">
        <v>1</v>
      </c>
      <c r="M57" s="243">
        <v>5</v>
      </c>
      <c r="N57" s="259">
        <v>193</v>
      </c>
      <c r="O57" s="259"/>
      <c r="P57" s="259"/>
      <c r="Q57" s="259"/>
      <c r="R57" s="259"/>
      <c r="S57" s="259"/>
      <c r="T57" s="259"/>
      <c r="U57" s="259"/>
      <c r="V57" s="259"/>
      <c r="W57" s="259"/>
      <c r="X57" s="244">
        <v>230</v>
      </c>
      <c r="Y57" s="244"/>
      <c r="Z57" s="247" t="s">
        <v>88</v>
      </c>
      <c r="AA57" s="244"/>
      <c r="AB57" s="244"/>
      <c r="AC57" s="378"/>
      <c r="AD57" s="378"/>
      <c r="AE57" s="378"/>
      <c r="AF57" s="378"/>
      <c r="AG57" s="378"/>
      <c r="AH57" s="378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51</v>
      </c>
      <c r="M58" s="262">
        <f>SUM(M27:M57)</f>
        <v>164</v>
      </c>
      <c r="N58" s="263">
        <f>SUM(N27:N57)</f>
        <v>9014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I35" zoomScaleNormal="100" workbookViewId="0">
      <selection activeCell="AA38" sqref="AA3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68</v>
      </c>
      <c r="D8" s="343"/>
      <c r="E8" s="343"/>
      <c r="F8" s="343"/>
      <c r="G8" s="6" t="s">
        <v>9</v>
      </c>
      <c r="H8" s="343">
        <v>2018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9203</v>
      </c>
      <c r="O10" s="347"/>
      <c r="P10" s="12" t="s">
        <v>18</v>
      </c>
      <c r="Q10" s="348">
        <v>210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7</v>
      </c>
      <c r="C27" s="270">
        <v>4</v>
      </c>
      <c r="D27" s="240">
        <v>146.99</v>
      </c>
      <c r="E27" s="271"/>
      <c r="F27" s="271"/>
      <c r="G27" s="240"/>
      <c r="H27" s="271"/>
      <c r="I27" s="271"/>
      <c r="J27" s="241"/>
      <c r="K27" s="241"/>
      <c r="L27" s="242">
        <v>1</v>
      </c>
      <c r="M27" s="243">
        <v>7</v>
      </c>
      <c r="N27" s="272">
        <v>304</v>
      </c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>
        <v>32</v>
      </c>
      <c r="Z27" s="252"/>
      <c r="AA27" s="272">
        <v>260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180">
        <f t="shared" ref="A28:A55" si="0">A27+1</f>
        <v>3</v>
      </c>
      <c r="B28" s="184">
        <v>7</v>
      </c>
      <c r="C28" s="283">
        <v>4</v>
      </c>
      <c r="D28" s="183">
        <v>146.99</v>
      </c>
      <c r="E28" s="184"/>
      <c r="F28" s="284"/>
      <c r="G28" s="185"/>
      <c r="H28" s="184"/>
      <c r="I28" s="184"/>
      <c r="J28" s="186"/>
      <c r="K28" s="186"/>
      <c r="L28" s="187">
        <v>0</v>
      </c>
      <c r="M28" s="188">
        <v>7</v>
      </c>
      <c r="N28" s="189">
        <v>301</v>
      </c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>
        <v>32</v>
      </c>
      <c r="Z28" s="190"/>
      <c r="AA28" s="189">
        <v>260</v>
      </c>
      <c r="AB28" s="189">
        <v>0</v>
      </c>
      <c r="AC28" s="379"/>
      <c r="AD28" s="379"/>
      <c r="AE28" s="379"/>
      <c r="AF28" s="379"/>
      <c r="AG28" s="379"/>
      <c r="AH28" s="379"/>
      <c r="AI28" s="235"/>
      <c r="AJ28" s="235"/>
    </row>
    <row r="29" spans="1:36" ht="12.75" customHeight="1">
      <c r="A29" s="180">
        <f t="shared" si="0"/>
        <v>4</v>
      </c>
      <c r="B29" s="184">
        <v>7</v>
      </c>
      <c r="C29" s="283">
        <v>4</v>
      </c>
      <c r="D29" s="183">
        <v>146.99</v>
      </c>
      <c r="E29" s="184"/>
      <c r="F29" s="284"/>
      <c r="G29" s="185"/>
      <c r="H29" s="184"/>
      <c r="I29" s="184"/>
      <c r="J29" s="186"/>
      <c r="K29" s="186"/>
      <c r="L29" s="187">
        <v>0</v>
      </c>
      <c r="M29" s="188">
        <v>7</v>
      </c>
      <c r="N29" s="189">
        <v>307</v>
      </c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>
        <v>32</v>
      </c>
      <c r="Z29" s="190"/>
      <c r="AA29" s="189">
        <v>260</v>
      </c>
      <c r="AB29" s="189">
        <v>0</v>
      </c>
      <c r="AC29" s="379" t="s">
        <v>91</v>
      </c>
      <c r="AD29" s="379"/>
      <c r="AE29" s="379"/>
      <c r="AF29" s="379"/>
      <c r="AG29" s="379"/>
      <c r="AH29" s="379"/>
      <c r="AI29" s="235"/>
      <c r="AJ29" s="235"/>
    </row>
    <row r="30" spans="1:36" ht="12.75" customHeight="1">
      <c r="A30" s="274">
        <f t="shared" si="0"/>
        <v>5</v>
      </c>
      <c r="B30" s="236">
        <v>7</v>
      </c>
      <c r="C30" s="276">
        <v>5</v>
      </c>
      <c r="D30" s="238">
        <v>148.66</v>
      </c>
      <c r="E30" s="236"/>
      <c r="F30" s="239"/>
      <c r="G30" s="240"/>
      <c r="H30" s="236"/>
      <c r="I30" s="236"/>
      <c r="J30" s="241"/>
      <c r="K30" s="241"/>
      <c r="L30" s="242">
        <v>1</v>
      </c>
      <c r="M30" s="243">
        <v>7</v>
      </c>
      <c r="N30" s="244">
        <v>308</v>
      </c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>
        <v>32</v>
      </c>
      <c r="Z30" s="247"/>
      <c r="AA30" s="244">
        <v>260</v>
      </c>
      <c r="AB30" s="244">
        <v>0</v>
      </c>
      <c r="AC30" s="378"/>
      <c r="AD30" s="378"/>
      <c r="AE30" s="378"/>
      <c r="AF30" s="378"/>
      <c r="AG30" s="378"/>
      <c r="AH30" s="378"/>
      <c r="AI30" s="235"/>
      <c r="AJ30" s="235"/>
    </row>
    <row r="31" spans="1:36" ht="12.75" customHeight="1">
      <c r="A31" s="180">
        <f t="shared" si="0"/>
        <v>6</v>
      </c>
      <c r="B31" s="184">
        <v>7</v>
      </c>
      <c r="C31" s="283">
        <v>5</v>
      </c>
      <c r="D31" s="183">
        <v>148.66</v>
      </c>
      <c r="E31" s="184"/>
      <c r="F31" s="284"/>
      <c r="G31" s="185"/>
      <c r="H31" s="184"/>
      <c r="I31" s="184"/>
      <c r="J31" s="186"/>
      <c r="K31" s="186"/>
      <c r="L31" s="187">
        <v>0</v>
      </c>
      <c r="M31" s="188">
        <v>7</v>
      </c>
      <c r="N31" s="189">
        <v>315</v>
      </c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>
        <v>32</v>
      </c>
      <c r="Z31" s="190"/>
      <c r="AA31" s="189">
        <v>260</v>
      </c>
      <c r="AB31" s="189">
        <v>0</v>
      </c>
      <c r="AC31" s="379"/>
      <c r="AD31" s="379"/>
      <c r="AE31" s="379"/>
      <c r="AF31" s="379"/>
      <c r="AG31" s="379"/>
      <c r="AH31" s="379"/>
      <c r="AI31" s="235"/>
      <c r="AJ31" s="235"/>
    </row>
    <row r="32" spans="1:36" ht="12.75" customHeight="1">
      <c r="A32" s="180">
        <f t="shared" si="0"/>
        <v>7</v>
      </c>
      <c r="B32" s="184">
        <v>7</v>
      </c>
      <c r="C32" s="283">
        <v>5</v>
      </c>
      <c r="D32" s="183">
        <v>148.66</v>
      </c>
      <c r="E32" s="184"/>
      <c r="F32" s="284"/>
      <c r="G32" s="185"/>
      <c r="H32" s="184"/>
      <c r="I32" s="184"/>
      <c r="J32" s="186"/>
      <c r="K32" s="186"/>
      <c r="L32" s="187">
        <v>0</v>
      </c>
      <c r="M32" s="188">
        <v>7</v>
      </c>
      <c r="N32" s="189">
        <v>303</v>
      </c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>
        <v>32</v>
      </c>
      <c r="Z32" s="190"/>
      <c r="AA32" s="189">
        <v>260</v>
      </c>
      <c r="AB32" s="189">
        <v>0</v>
      </c>
      <c r="AC32" s="379"/>
      <c r="AD32" s="379"/>
      <c r="AE32" s="379"/>
      <c r="AF32" s="379"/>
      <c r="AG32" s="379"/>
      <c r="AH32" s="379"/>
      <c r="AI32" s="235"/>
      <c r="AJ32" s="235"/>
    </row>
    <row r="33" spans="1:36" ht="12.75" customHeight="1">
      <c r="A33" s="274">
        <f t="shared" si="0"/>
        <v>8</v>
      </c>
      <c r="B33" s="248">
        <v>7</v>
      </c>
      <c r="C33" s="277">
        <v>5</v>
      </c>
      <c r="D33" s="249">
        <v>148.66</v>
      </c>
      <c r="E33" s="248"/>
      <c r="F33" s="250"/>
      <c r="G33" s="224"/>
      <c r="H33" s="248"/>
      <c r="I33" s="248"/>
      <c r="J33" s="227"/>
      <c r="K33" s="227"/>
      <c r="L33" s="228">
        <v>0</v>
      </c>
      <c r="M33" s="229">
        <v>7</v>
      </c>
      <c r="N33" s="251">
        <v>307</v>
      </c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>
        <v>32</v>
      </c>
      <c r="Z33" s="278"/>
      <c r="AA33" s="251">
        <v>250</v>
      </c>
      <c r="AB33" s="251">
        <v>0</v>
      </c>
      <c r="AC33" s="380"/>
      <c r="AD33" s="380"/>
      <c r="AE33" s="380"/>
      <c r="AF33" s="380"/>
      <c r="AG33" s="380"/>
      <c r="AH33" s="380"/>
      <c r="AI33" s="235"/>
      <c r="AJ33" s="235"/>
    </row>
    <row r="34" spans="1:36" ht="12.75" customHeight="1">
      <c r="A34" s="274">
        <f t="shared" si="0"/>
        <v>9</v>
      </c>
      <c r="B34" s="236">
        <v>7</v>
      </c>
      <c r="C34" s="275">
        <v>5</v>
      </c>
      <c r="D34" s="238">
        <v>148.66</v>
      </c>
      <c r="E34" s="236"/>
      <c r="F34" s="239"/>
      <c r="G34" s="240"/>
      <c r="H34" s="236"/>
      <c r="I34" s="236"/>
      <c r="J34" s="241"/>
      <c r="K34" s="241"/>
      <c r="L34" s="242">
        <v>0</v>
      </c>
      <c r="M34" s="243">
        <v>7</v>
      </c>
      <c r="N34" s="244">
        <v>304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>
        <v>32</v>
      </c>
      <c r="Z34" s="247"/>
      <c r="AA34" s="244">
        <v>250</v>
      </c>
      <c r="AB34" s="244">
        <v>0</v>
      </c>
      <c r="AC34" s="378"/>
      <c r="AD34" s="378"/>
      <c r="AE34" s="378"/>
      <c r="AF34" s="378"/>
      <c r="AG34" s="378"/>
      <c r="AH34" s="378"/>
      <c r="AI34" s="235"/>
      <c r="AJ34" s="235"/>
    </row>
    <row r="35" spans="1:36" ht="12.75" customHeight="1">
      <c r="A35" s="274">
        <f t="shared" si="0"/>
        <v>10</v>
      </c>
      <c r="B35" s="236">
        <v>7</v>
      </c>
      <c r="C35" s="239">
        <v>5</v>
      </c>
      <c r="D35" s="238">
        <v>148.66</v>
      </c>
      <c r="E35" s="236"/>
      <c r="F35" s="239"/>
      <c r="G35" s="240"/>
      <c r="H35" s="236"/>
      <c r="I35" s="236"/>
      <c r="J35" s="241"/>
      <c r="K35" s="241"/>
      <c r="L35" s="242">
        <v>0</v>
      </c>
      <c r="M35" s="243">
        <v>7</v>
      </c>
      <c r="N35" s="244">
        <v>303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>
        <v>32</v>
      </c>
      <c r="Z35" s="247"/>
      <c r="AA35" s="244">
        <v>250</v>
      </c>
      <c r="AB35" s="244">
        <v>0</v>
      </c>
      <c r="AC35" s="378"/>
      <c r="AD35" s="378"/>
      <c r="AE35" s="378"/>
      <c r="AF35" s="378"/>
      <c r="AG35" s="378"/>
      <c r="AH35" s="378"/>
      <c r="AI35" s="235"/>
      <c r="AJ35" s="235"/>
    </row>
    <row r="36" spans="1:36" ht="12.75" customHeight="1">
      <c r="A36" s="274">
        <f t="shared" si="0"/>
        <v>11</v>
      </c>
      <c r="B36" s="236">
        <v>7</v>
      </c>
      <c r="C36" s="239">
        <v>5</v>
      </c>
      <c r="D36" s="238">
        <v>148.66</v>
      </c>
      <c r="E36" s="236"/>
      <c r="F36" s="236"/>
      <c r="G36" s="240"/>
      <c r="H36" s="236"/>
      <c r="I36" s="236"/>
      <c r="J36" s="241"/>
      <c r="K36" s="241"/>
      <c r="L36" s="242">
        <v>0</v>
      </c>
      <c r="M36" s="243">
        <v>7</v>
      </c>
      <c r="N36" s="244">
        <v>309</v>
      </c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>
        <v>32</v>
      </c>
      <c r="Z36" s="247"/>
      <c r="AA36" s="244">
        <v>230</v>
      </c>
      <c r="AB36" s="244">
        <v>0</v>
      </c>
      <c r="AC36" s="381"/>
      <c r="AD36" s="381"/>
      <c r="AE36" s="381"/>
      <c r="AF36" s="381"/>
      <c r="AG36" s="381"/>
      <c r="AH36" s="381"/>
      <c r="AI36" s="235"/>
      <c r="AJ36" s="235"/>
    </row>
    <row r="37" spans="1:36" ht="12.75" customHeight="1">
      <c r="A37" s="180">
        <f t="shared" si="0"/>
        <v>12</v>
      </c>
      <c r="B37" s="184">
        <v>7</v>
      </c>
      <c r="C37" s="284">
        <v>5</v>
      </c>
      <c r="D37" s="183">
        <v>148.66</v>
      </c>
      <c r="E37" s="184"/>
      <c r="F37" s="184"/>
      <c r="G37" s="185"/>
      <c r="H37" s="184"/>
      <c r="I37" s="184"/>
      <c r="J37" s="186"/>
      <c r="K37" s="186"/>
      <c r="L37" s="187">
        <v>0</v>
      </c>
      <c r="M37" s="188">
        <v>7</v>
      </c>
      <c r="N37" s="189">
        <v>314</v>
      </c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>
        <v>32</v>
      </c>
      <c r="Z37" s="190"/>
      <c r="AA37" s="189">
        <v>230</v>
      </c>
      <c r="AB37" s="189">
        <v>0</v>
      </c>
      <c r="AC37" s="379"/>
      <c r="AD37" s="379"/>
      <c r="AE37" s="379"/>
      <c r="AF37" s="379"/>
      <c r="AG37" s="379"/>
      <c r="AH37" s="379"/>
      <c r="AI37" s="235"/>
      <c r="AJ37" s="235"/>
    </row>
    <row r="38" spans="1:36" ht="12.75" customHeight="1">
      <c r="A38" s="180">
        <f t="shared" si="0"/>
        <v>13</v>
      </c>
      <c r="B38" s="184">
        <v>7</v>
      </c>
      <c r="C38" s="284">
        <v>5</v>
      </c>
      <c r="D38" s="183">
        <v>148.66</v>
      </c>
      <c r="E38" s="184"/>
      <c r="F38" s="184"/>
      <c r="G38" s="185"/>
      <c r="H38" s="184"/>
      <c r="I38" s="184"/>
      <c r="J38" s="186"/>
      <c r="K38" s="186"/>
      <c r="L38" s="187">
        <v>0</v>
      </c>
      <c r="M38" s="188">
        <v>7</v>
      </c>
      <c r="N38" s="189">
        <v>306</v>
      </c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>
        <v>32</v>
      </c>
      <c r="Z38" s="190"/>
      <c r="AA38" s="189">
        <v>230</v>
      </c>
      <c r="AB38" s="189">
        <v>0</v>
      </c>
      <c r="AC38" s="379"/>
      <c r="AD38" s="379"/>
      <c r="AE38" s="379"/>
      <c r="AF38" s="379"/>
      <c r="AG38" s="379"/>
      <c r="AH38" s="379"/>
      <c r="AI38" s="235"/>
      <c r="AJ38" s="235"/>
    </row>
    <row r="39" spans="1:36" ht="12.75" customHeight="1">
      <c r="A39" s="274">
        <f t="shared" si="0"/>
        <v>14</v>
      </c>
      <c r="B39" s="236">
        <v>7</v>
      </c>
      <c r="C39" s="239">
        <v>6</v>
      </c>
      <c r="D39" s="238">
        <v>150.32</v>
      </c>
      <c r="E39" s="236"/>
      <c r="F39" s="236"/>
      <c r="G39" s="240"/>
      <c r="H39" s="236"/>
      <c r="I39" s="236"/>
      <c r="J39" s="241"/>
      <c r="K39" s="241"/>
      <c r="L39" s="242">
        <v>1</v>
      </c>
      <c r="M39" s="243">
        <v>7</v>
      </c>
      <c r="N39" s="244">
        <v>305</v>
      </c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>
        <v>32</v>
      </c>
      <c r="Z39" s="247"/>
      <c r="AA39" s="244">
        <v>230</v>
      </c>
      <c r="AB39" s="244">
        <v>0</v>
      </c>
      <c r="AC39" s="378"/>
      <c r="AD39" s="378"/>
      <c r="AE39" s="378"/>
      <c r="AF39" s="378"/>
      <c r="AG39" s="378"/>
      <c r="AH39" s="378"/>
      <c r="AI39" s="235"/>
      <c r="AJ39" s="235"/>
    </row>
    <row r="40" spans="1:36" ht="12.75" customHeight="1">
      <c r="A40" s="180">
        <f t="shared" si="0"/>
        <v>15</v>
      </c>
      <c r="B40" s="184">
        <v>7</v>
      </c>
      <c r="C40" s="284">
        <v>7</v>
      </c>
      <c r="D40" s="183">
        <v>151.99</v>
      </c>
      <c r="E40" s="184"/>
      <c r="F40" s="284"/>
      <c r="G40" s="185"/>
      <c r="H40" s="184"/>
      <c r="I40" s="184"/>
      <c r="J40" s="186"/>
      <c r="K40" s="186"/>
      <c r="L40" s="187">
        <v>1</v>
      </c>
      <c r="M40" s="188">
        <v>7</v>
      </c>
      <c r="N40" s="189">
        <v>305</v>
      </c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>
        <v>32</v>
      </c>
      <c r="Z40" s="190"/>
      <c r="AA40" s="189">
        <v>230</v>
      </c>
      <c r="AB40" s="189">
        <v>0</v>
      </c>
      <c r="AC40" s="379"/>
      <c r="AD40" s="379"/>
      <c r="AE40" s="379"/>
      <c r="AF40" s="379"/>
      <c r="AG40" s="379"/>
      <c r="AH40" s="379"/>
      <c r="AI40" s="235"/>
      <c r="AJ40" s="235"/>
    </row>
    <row r="41" spans="1:36" ht="12.75" customHeight="1">
      <c r="A41" s="274">
        <f t="shared" si="0"/>
        <v>16</v>
      </c>
      <c r="B41" s="236">
        <v>7</v>
      </c>
      <c r="C41" s="239">
        <v>7</v>
      </c>
      <c r="D41" s="238">
        <v>151.99</v>
      </c>
      <c r="E41" s="236"/>
      <c r="F41" s="239"/>
      <c r="G41" s="240"/>
      <c r="H41" s="236"/>
      <c r="I41" s="236"/>
      <c r="J41" s="241"/>
      <c r="K41" s="241"/>
      <c r="L41" s="242">
        <v>0</v>
      </c>
      <c r="M41" s="243">
        <v>7</v>
      </c>
      <c r="N41" s="244">
        <v>301</v>
      </c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>
        <v>32</v>
      </c>
      <c r="Z41" s="247"/>
      <c r="AA41" s="244">
        <v>240</v>
      </c>
      <c r="AB41" s="244">
        <v>0</v>
      </c>
      <c r="AC41" s="378"/>
      <c r="AD41" s="378"/>
      <c r="AE41" s="378"/>
      <c r="AF41" s="378"/>
      <c r="AG41" s="378"/>
      <c r="AH41" s="378"/>
      <c r="AI41" s="235"/>
      <c r="AJ41" s="235"/>
    </row>
    <row r="42" spans="1:36" ht="12.75" customHeight="1">
      <c r="A42" s="180">
        <f t="shared" si="0"/>
        <v>17</v>
      </c>
      <c r="B42" s="184">
        <v>7</v>
      </c>
      <c r="C42" s="284">
        <v>7</v>
      </c>
      <c r="D42" s="183">
        <v>151.99</v>
      </c>
      <c r="E42" s="184"/>
      <c r="F42" s="184"/>
      <c r="G42" s="185"/>
      <c r="H42" s="184"/>
      <c r="I42" s="184"/>
      <c r="J42" s="186"/>
      <c r="K42" s="186"/>
      <c r="L42" s="187">
        <v>0</v>
      </c>
      <c r="M42" s="188">
        <v>7</v>
      </c>
      <c r="N42" s="189">
        <v>319</v>
      </c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>
        <v>32</v>
      </c>
      <c r="Z42" s="190"/>
      <c r="AA42" s="189">
        <v>240</v>
      </c>
      <c r="AB42" s="189">
        <v>0</v>
      </c>
      <c r="AC42" s="379"/>
      <c r="AD42" s="379"/>
      <c r="AE42" s="379"/>
      <c r="AF42" s="379"/>
      <c r="AG42" s="379"/>
      <c r="AH42" s="379"/>
      <c r="AI42" s="235"/>
      <c r="AJ42" s="235"/>
    </row>
    <row r="43" spans="1:36" ht="12.75" customHeight="1">
      <c r="A43" s="180">
        <f t="shared" si="0"/>
        <v>18</v>
      </c>
      <c r="B43" s="184">
        <v>7</v>
      </c>
      <c r="C43" s="284">
        <v>8</v>
      </c>
      <c r="D43" s="183">
        <v>153.66</v>
      </c>
      <c r="E43" s="184"/>
      <c r="F43" s="184"/>
      <c r="G43" s="185"/>
      <c r="H43" s="184"/>
      <c r="I43" s="184"/>
      <c r="J43" s="186"/>
      <c r="K43" s="186"/>
      <c r="L43" s="187">
        <v>1</v>
      </c>
      <c r="M43" s="188">
        <v>7</v>
      </c>
      <c r="N43" s="189">
        <v>307</v>
      </c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>
        <v>32</v>
      </c>
      <c r="Z43" s="190"/>
      <c r="AA43" s="189">
        <v>240</v>
      </c>
      <c r="AB43" s="189">
        <v>0</v>
      </c>
      <c r="AC43" s="379"/>
      <c r="AD43" s="379"/>
      <c r="AE43" s="379"/>
      <c r="AF43" s="379"/>
      <c r="AG43" s="379"/>
      <c r="AH43" s="379"/>
      <c r="AI43" s="235"/>
      <c r="AJ43" s="235"/>
    </row>
    <row r="44" spans="1:36" ht="12.75" customHeight="1">
      <c r="A44" s="274">
        <f t="shared" si="0"/>
        <v>19</v>
      </c>
      <c r="B44" s="236">
        <v>7</v>
      </c>
      <c r="C44" s="239">
        <v>8</v>
      </c>
      <c r="D44" s="238">
        <v>153.66</v>
      </c>
      <c r="E44" s="236"/>
      <c r="F44" s="236"/>
      <c r="G44" s="240"/>
      <c r="H44" s="236"/>
      <c r="I44" s="236"/>
      <c r="J44" s="241"/>
      <c r="K44" s="241"/>
      <c r="L44" s="242">
        <v>0</v>
      </c>
      <c r="M44" s="243">
        <v>7</v>
      </c>
      <c r="N44" s="244">
        <v>301</v>
      </c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>
        <v>32</v>
      </c>
      <c r="Z44" s="247"/>
      <c r="AA44" s="244">
        <v>240</v>
      </c>
      <c r="AB44" s="244">
        <v>0</v>
      </c>
      <c r="AC44" s="378"/>
      <c r="AD44" s="378"/>
      <c r="AE44" s="378"/>
      <c r="AF44" s="378"/>
      <c r="AG44" s="378"/>
      <c r="AH44" s="378"/>
      <c r="AI44" s="235"/>
      <c r="AJ44" s="235"/>
    </row>
    <row r="45" spans="1:36" ht="12.75" customHeight="1">
      <c r="A45" s="274">
        <f t="shared" si="0"/>
        <v>20</v>
      </c>
      <c r="B45" s="236">
        <v>7</v>
      </c>
      <c r="C45" s="239">
        <v>9</v>
      </c>
      <c r="D45" s="238">
        <v>155.33000000000001</v>
      </c>
      <c r="E45" s="236"/>
      <c r="F45" s="236"/>
      <c r="G45" s="240"/>
      <c r="H45" s="236"/>
      <c r="I45" s="236"/>
      <c r="J45" s="241"/>
      <c r="K45" s="241"/>
      <c r="L45" s="242">
        <v>1</v>
      </c>
      <c r="M45" s="243">
        <v>7</v>
      </c>
      <c r="N45" s="244">
        <v>298</v>
      </c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>
        <v>32</v>
      </c>
      <c r="Z45" s="247"/>
      <c r="AA45" s="244">
        <v>240</v>
      </c>
      <c r="AB45" s="244">
        <v>0</v>
      </c>
      <c r="AC45" s="378"/>
      <c r="AD45" s="378"/>
      <c r="AE45" s="378"/>
      <c r="AF45" s="378"/>
      <c r="AG45" s="378"/>
      <c r="AH45" s="378"/>
      <c r="AI45" s="235"/>
      <c r="AJ45" s="235"/>
    </row>
    <row r="46" spans="1:36" ht="12.75" customHeight="1">
      <c r="A46" s="180">
        <f t="shared" si="0"/>
        <v>21</v>
      </c>
      <c r="B46" s="184">
        <v>7</v>
      </c>
      <c r="C46" s="284">
        <v>10</v>
      </c>
      <c r="D46" s="183">
        <v>157</v>
      </c>
      <c r="E46" s="184"/>
      <c r="F46" s="184"/>
      <c r="G46" s="185"/>
      <c r="H46" s="184"/>
      <c r="I46" s="184"/>
      <c r="J46" s="186"/>
      <c r="K46" s="186"/>
      <c r="L46" s="187">
        <v>1</v>
      </c>
      <c r="M46" s="188">
        <v>7</v>
      </c>
      <c r="N46" s="189">
        <v>299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>
        <v>32</v>
      </c>
      <c r="Z46" s="190"/>
      <c r="AA46" s="189">
        <v>240</v>
      </c>
      <c r="AB46" s="189">
        <v>0</v>
      </c>
      <c r="AC46" s="379"/>
      <c r="AD46" s="379"/>
      <c r="AE46" s="379"/>
      <c r="AF46" s="379"/>
      <c r="AG46" s="379"/>
      <c r="AH46" s="379"/>
      <c r="AI46" s="235"/>
      <c r="AJ46" s="235"/>
    </row>
    <row r="47" spans="1:36" ht="12.75" customHeight="1">
      <c r="A47" s="180">
        <f t="shared" si="0"/>
        <v>22</v>
      </c>
      <c r="B47" s="184">
        <v>7</v>
      </c>
      <c r="C47" s="284">
        <v>11</v>
      </c>
      <c r="D47" s="183">
        <v>158.66</v>
      </c>
      <c r="E47" s="184"/>
      <c r="F47" s="184"/>
      <c r="G47" s="185"/>
      <c r="H47" s="184"/>
      <c r="I47" s="184"/>
      <c r="J47" s="186"/>
      <c r="K47" s="186"/>
      <c r="L47" s="187">
        <v>1</v>
      </c>
      <c r="M47" s="188">
        <v>7</v>
      </c>
      <c r="N47" s="189">
        <v>300</v>
      </c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>
        <v>32</v>
      </c>
      <c r="Z47" s="190"/>
      <c r="AA47" s="189">
        <v>240</v>
      </c>
      <c r="AB47" s="189">
        <v>0</v>
      </c>
      <c r="AC47" s="373"/>
      <c r="AD47" s="373"/>
      <c r="AE47" s="373"/>
      <c r="AF47" s="373"/>
      <c r="AG47" s="373"/>
      <c r="AH47" s="373"/>
      <c r="AI47" s="235"/>
      <c r="AJ47" s="235"/>
    </row>
    <row r="48" spans="1:36" ht="12.75" customHeight="1">
      <c r="A48" s="180">
        <f t="shared" si="0"/>
        <v>23</v>
      </c>
      <c r="B48" s="184">
        <v>8</v>
      </c>
      <c r="C48" s="284">
        <v>0</v>
      </c>
      <c r="D48" s="183">
        <v>160.33000000000001</v>
      </c>
      <c r="E48" s="184"/>
      <c r="F48" s="184"/>
      <c r="G48" s="185"/>
      <c r="H48" s="184"/>
      <c r="I48" s="184"/>
      <c r="J48" s="186"/>
      <c r="K48" s="186"/>
      <c r="L48" s="187">
        <v>1</v>
      </c>
      <c r="M48" s="188">
        <v>7</v>
      </c>
      <c r="N48" s="189">
        <v>300</v>
      </c>
      <c r="O48" s="285"/>
      <c r="P48" s="287"/>
      <c r="Q48" s="189"/>
      <c r="R48" s="189"/>
      <c r="S48" s="189"/>
      <c r="T48" s="189"/>
      <c r="U48" s="189"/>
      <c r="V48" s="189"/>
      <c r="W48" s="189"/>
      <c r="X48" s="189"/>
      <c r="Y48" s="189">
        <v>32</v>
      </c>
      <c r="Z48" s="190"/>
      <c r="AA48" s="189">
        <v>230</v>
      </c>
      <c r="AB48" s="189">
        <v>0</v>
      </c>
      <c r="AC48" s="379"/>
      <c r="AD48" s="379"/>
      <c r="AE48" s="379"/>
      <c r="AF48" s="379"/>
      <c r="AG48" s="379"/>
      <c r="AH48" s="379"/>
      <c r="AI48" s="235"/>
      <c r="AJ48" s="235"/>
    </row>
    <row r="49" spans="1:36" ht="12.75" customHeight="1">
      <c r="A49" s="274">
        <f t="shared" si="0"/>
        <v>24</v>
      </c>
      <c r="B49" s="248">
        <v>8</v>
      </c>
      <c r="C49" s="250">
        <v>1</v>
      </c>
      <c r="D49" s="249">
        <v>162</v>
      </c>
      <c r="E49" s="248"/>
      <c r="F49" s="248"/>
      <c r="G49" s="224"/>
      <c r="H49" s="248"/>
      <c r="I49" s="248"/>
      <c r="J49" s="227"/>
      <c r="K49" s="227"/>
      <c r="L49" s="228">
        <v>1</v>
      </c>
      <c r="M49" s="229">
        <v>7</v>
      </c>
      <c r="N49" s="251">
        <v>303</v>
      </c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>
        <v>32</v>
      </c>
      <c r="Z49" s="278"/>
      <c r="AA49" s="251">
        <v>230</v>
      </c>
      <c r="AB49" s="251">
        <v>0</v>
      </c>
      <c r="AC49" s="380"/>
      <c r="AD49" s="380"/>
      <c r="AE49" s="380"/>
      <c r="AF49" s="380"/>
      <c r="AG49" s="380"/>
      <c r="AH49" s="380"/>
      <c r="AI49" s="235"/>
      <c r="AJ49" s="235"/>
    </row>
    <row r="50" spans="1:36" ht="12.75" customHeight="1">
      <c r="A50" s="180">
        <f t="shared" si="0"/>
        <v>25</v>
      </c>
      <c r="B50" s="184">
        <v>8</v>
      </c>
      <c r="C50" s="284">
        <v>2</v>
      </c>
      <c r="D50" s="183">
        <v>163.66999999999999</v>
      </c>
      <c r="E50" s="184"/>
      <c r="F50" s="284"/>
      <c r="G50" s="185"/>
      <c r="H50" s="184"/>
      <c r="I50" s="184"/>
      <c r="J50" s="186"/>
      <c r="K50" s="186"/>
      <c r="L50" s="187">
        <v>1</v>
      </c>
      <c r="M50" s="188">
        <v>7</v>
      </c>
      <c r="N50" s="189">
        <v>317</v>
      </c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>
        <v>32</v>
      </c>
      <c r="Z50" s="190"/>
      <c r="AA50" s="189">
        <v>230</v>
      </c>
      <c r="AB50" s="189">
        <v>0</v>
      </c>
      <c r="AC50" s="379"/>
      <c r="AD50" s="379"/>
      <c r="AE50" s="379"/>
      <c r="AF50" s="379"/>
      <c r="AG50" s="379"/>
      <c r="AH50" s="379"/>
      <c r="AI50" s="235"/>
      <c r="AJ50" s="235"/>
    </row>
    <row r="51" spans="1:36" ht="12.75" customHeight="1">
      <c r="A51" s="274">
        <f t="shared" si="0"/>
        <v>26</v>
      </c>
      <c r="B51" s="236">
        <v>8</v>
      </c>
      <c r="C51" s="239">
        <v>3</v>
      </c>
      <c r="D51" s="238">
        <v>165.34</v>
      </c>
      <c r="E51" s="236"/>
      <c r="F51" s="239"/>
      <c r="G51" s="240"/>
      <c r="H51" s="236"/>
      <c r="I51" s="236"/>
      <c r="J51" s="241"/>
      <c r="K51" s="241"/>
      <c r="L51" s="242">
        <v>1</v>
      </c>
      <c r="M51" s="243">
        <v>7</v>
      </c>
      <c r="N51" s="244">
        <v>314</v>
      </c>
      <c r="O51" s="245"/>
      <c r="P51" s="244"/>
      <c r="Q51" s="244"/>
      <c r="R51" s="253"/>
      <c r="S51" s="244"/>
      <c r="T51" s="253"/>
      <c r="U51" s="244"/>
      <c r="V51" s="244"/>
      <c r="W51" s="244"/>
      <c r="X51" s="244"/>
      <c r="Y51" s="244">
        <v>32</v>
      </c>
      <c r="Z51" s="247"/>
      <c r="AA51" s="244">
        <v>230</v>
      </c>
      <c r="AB51" s="244">
        <v>0</v>
      </c>
      <c r="AC51" s="378"/>
      <c r="AD51" s="378"/>
      <c r="AE51" s="378"/>
      <c r="AF51" s="378"/>
      <c r="AG51" s="378"/>
      <c r="AH51" s="378"/>
      <c r="AI51" s="235"/>
      <c r="AJ51" s="235"/>
    </row>
    <row r="52" spans="1:36" ht="12.75" customHeight="1">
      <c r="A52" s="274">
        <f t="shared" si="0"/>
        <v>27</v>
      </c>
      <c r="B52" s="236">
        <v>8</v>
      </c>
      <c r="C52" s="239">
        <v>4</v>
      </c>
      <c r="D52" s="238">
        <v>167.01</v>
      </c>
      <c r="E52" s="236"/>
      <c r="F52" s="239"/>
      <c r="G52" s="240"/>
      <c r="H52" s="236"/>
      <c r="I52" s="236"/>
      <c r="J52" s="241"/>
      <c r="K52" s="241"/>
      <c r="L52" s="242">
        <v>1</v>
      </c>
      <c r="M52" s="243">
        <v>7</v>
      </c>
      <c r="N52" s="244">
        <v>310</v>
      </c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>
        <v>32</v>
      </c>
      <c r="Z52" s="247"/>
      <c r="AA52" s="244">
        <v>220</v>
      </c>
      <c r="AB52" s="244">
        <v>0</v>
      </c>
      <c r="AC52" s="378"/>
      <c r="AD52" s="378"/>
      <c r="AE52" s="378"/>
      <c r="AF52" s="378"/>
      <c r="AG52" s="378"/>
      <c r="AH52" s="378"/>
      <c r="AI52" s="235"/>
      <c r="AJ52" s="235"/>
    </row>
    <row r="53" spans="1:36" ht="12.75" customHeight="1">
      <c r="A53" s="274">
        <f t="shared" si="0"/>
        <v>28</v>
      </c>
      <c r="B53" s="236">
        <v>8</v>
      </c>
      <c r="C53" s="239">
        <v>5</v>
      </c>
      <c r="D53" s="238">
        <v>168.67</v>
      </c>
      <c r="E53" s="236"/>
      <c r="F53" s="239"/>
      <c r="G53" s="240"/>
      <c r="H53" s="236"/>
      <c r="I53" s="236"/>
      <c r="J53" s="241"/>
      <c r="K53" s="241"/>
      <c r="L53" s="242">
        <v>1</v>
      </c>
      <c r="M53" s="243">
        <v>7</v>
      </c>
      <c r="N53" s="244">
        <v>313</v>
      </c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>
        <v>32</v>
      </c>
      <c r="Z53" s="247"/>
      <c r="AA53" s="244">
        <v>220</v>
      </c>
      <c r="AB53" s="244">
        <v>0</v>
      </c>
      <c r="AC53" s="378"/>
      <c r="AD53" s="378"/>
      <c r="AE53" s="378"/>
      <c r="AF53" s="378"/>
      <c r="AG53" s="378"/>
      <c r="AH53" s="378"/>
      <c r="AI53" s="235"/>
      <c r="AJ53" s="235"/>
    </row>
    <row r="54" spans="1:36" ht="12.75" customHeight="1">
      <c r="A54" s="274">
        <f t="shared" si="0"/>
        <v>29</v>
      </c>
      <c r="B54" s="236">
        <v>8</v>
      </c>
      <c r="C54" s="239">
        <v>7</v>
      </c>
      <c r="D54" s="238">
        <v>172.01</v>
      </c>
      <c r="E54" s="236"/>
      <c r="F54" s="239"/>
      <c r="G54" s="240"/>
      <c r="H54" s="236"/>
      <c r="I54" s="236"/>
      <c r="J54" s="241"/>
      <c r="K54" s="241"/>
      <c r="L54" s="242">
        <v>1</v>
      </c>
      <c r="M54" s="243">
        <v>7</v>
      </c>
      <c r="N54" s="244">
        <v>309</v>
      </c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>
        <v>32</v>
      </c>
      <c r="Z54" s="247"/>
      <c r="AA54" s="244">
        <v>220</v>
      </c>
      <c r="AB54" s="244">
        <v>0</v>
      </c>
      <c r="AC54" s="381"/>
      <c r="AD54" s="381"/>
      <c r="AE54" s="381"/>
      <c r="AF54" s="381"/>
      <c r="AG54" s="381"/>
      <c r="AH54" s="381"/>
      <c r="AI54" s="235"/>
      <c r="AJ54" s="235"/>
    </row>
    <row r="55" spans="1:36" ht="12.75" customHeight="1">
      <c r="A55" s="274">
        <f t="shared" si="0"/>
        <v>30</v>
      </c>
      <c r="B55" s="236">
        <v>8</v>
      </c>
      <c r="C55" s="239">
        <v>8</v>
      </c>
      <c r="D55" s="238">
        <v>173.68</v>
      </c>
      <c r="E55" s="236"/>
      <c r="F55" s="239"/>
      <c r="G55" s="240"/>
      <c r="H55" s="236"/>
      <c r="I55" s="236"/>
      <c r="J55" s="241"/>
      <c r="K55" s="241"/>
      <c r="L55" s="242">
        <v>1</v>
      </c>
      <c r="M55" s="243">
        <v>7</v>
      </c>
      <c r="N55" s="244">
        <v>315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>
        <v>32</v>
      </c>
      <c r="Z55" s="247"/>
      <c r="AA55" s="244">
        <v>220</v>
      </c>
      <c r="AB55" s="244">
        <v>0</v>
      </c>
      <c r="AC55" s="381"/>
      <c r="AD55" s="381"/>
      <c r="AE55" s="381"/>
      <c r="AF55" s="381"/>
      <c r="AG55" s="381"/>
      <c r="AH55" s="381"/>
      <c r="AI55" s="235"/>
      <c r="AJ55" s="235"/>
    </row>
    <row r="56" spans="1:36" ht="12.75" customHeight="1">
      <c r="A56" s="288">
        <v>1</v>
      </c>
      <c r="B56" s="289">
        <v>8</v>
      </c>
      <c r="C56" s="290">
        <v>9</v>
      </c>
      <c r="D56" s="183">
        <v>175.35</v>
      </c>
      <c r="E56" s="184"/>
      <c r="F56" s="184"/>
      <c r="G56" s="185"/>
      <c r="H56" s="184"/>
      <c r="I56" s="184"/>
      <c r="J56" s="186"/>
      <c r="K56" s="186"/>
      <c r="L56" s="187">
        <v>1</v>
      </c>
      <c r="M56" s="188">
        <v>7</v>
      </c>
      <c r="N56" s="291">
        <v>306</v>
      </c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>
        <v>32</v>
      </c>
      <c r="Z56" s="292"/>
      <c r="AA56" s="291">
        <v>220</v>
      </c>
      <c r="AB56" s="291">
        <v>0</v>
      </c>
      <c r="AC56" s="373"/>
      <c r="AD56" s="373"/>
      <c r="AE56" s="373"/>
      <c r="AF56" s="373"/>
      <c r="AG56" s="373"/>
      <c r="AH56" s="373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/>
      <c r="AB57" s="259"/>
      <c r="AC57" s="382"/>
      <c r="AD57" s="382"/>
      <c r="AE57" s="382"/>
      <c r="AF57" s="382"/>
      <c r="AG57" s="382"/>
      <c r="AH57" s="382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17</v>
      </c>
      <c r="M58" s="262">
        <f>SUM(M27:M57)</f>
        <v>210</v>
      </c>
      <c r="N58" s="263">
        <f>SUM(N27:N57)</f>
        <v>9203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U58" sqref="U5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92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101"/>
      <c r="AF7" s="8"/>
      <c r="AG7" s="8"/>
      <c r="AH7" s="6"/>
    </row>
    <row r="8" spans="1:34" ht="12.75" customHeight="1">
      <c r="A8" s="6" t="s">
        <v>8</v>
      </c>
      <c r="B8" s="6"/>
      <c r="C8" s="343" t="s">
        <v>69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83"/>
      <c r="AF9" s="383"/>
      <c r="AG9" s="383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9388</v>
      </c>
      <c r="O10" s="347"/>
      <c r="P10" s="12" t="s">
        <v>18</v>
      </c>
      <c r="Q10" s="348">
        <v>320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69">
        <v>9</v>
      </c>
      <c r="D27" s="240">
        <v>175.35</v>
      </c>
      <c r="E27" s="271"/>
      <c r="F27" s="293"/>
      <c r="G27" s="240"/>
      <c r="H27" s="271"/>
      <c r="I27" s="271"/>
      <c r="J27" s="241"/>
      <c r="K27" s="241"/>
      <c r="L27" s="242">
        <v>0</v>
      </c>
      <c r="M27" s="243">
        <v>6</v>
      </c>
      <c r="N27" s="272">
        <v>302</v>
      </c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>
        <v>32</v>
      </c>
      <c r="Z27" s="252"/>
      <c r="AA27" s="272">
        <v>220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274">
        <f t="shared" ref="A28:A55" si="0">A27+1</f>
        <v>3</v>
      </c>
      <c r="B28" s="295">
        <v>8</v>
      </c>
      <c r="C28" s="295">
        <v>9</v>
      </c>
      <c r="D28" s="296">
        <v>175.35</v>
      </c>
      <c r="E28" s="295"/>
      <c r="F28" s="297"/>
      <c r="G28" s="298"/>
      <c r="H28" s="295"/>
      <c r="I28" s="295"/>
      <c r="J28" s="299"/>
      <c r="K28" s="299"/>
      <c r="L28" s="300">
        <v>0</v>
      </c>
      <c r="M28" s="301">
        <v>6</v>
      </c>
      <c r="N28" s="302">
        <v>305</v>
      </c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>
        <v>32</v>
      </c>
      <c r="Z28" s="304"/>
      <c r="AA28" s="302">
        <v>220</v>
      </c>
      <c r="AB28" s="302">
        <v>0</v>
      </c>
      <c r="AC28" s="384"/>
      <c r="AD28" s="384"/>
      <c r="AE28" s="384"/>
      <c r="AF28" s="384"/>
      <c r="AG28" s="384"/>
      <c r="AH28" s="384"/>
      <c r="AI28" s="235"/>
      <c r="AJ28" s="235"/>
    </row>
    <row r="29" spans="1:36" ht="12.75" customHeight="1">
      <c r="A29" s="274">
        <f t="shared" si="0"/>
        <v>4</v>
      </c>
      <c r="B29" s="295">
        <v>8</v>
      </c>
      <c r="C29" s="295">
        <v>9</v>
      </c>
      <c r="D29" s="296">
        <v>175.35</v>
      </c>
      <c r="E29" s="295"/>
      <c r="F29" s="297"/>
      <c r="G29" s="298"/>
      <c r="H29" s="295"/>
      <c r="I29" s="295"/>
      <c r="J29" s="299"/>
      <c r="K29" s="299"/>
      <c r="L29" s="300">
        <v>0</v>
      </c>
      <c r="M29" s="301">
        <v>6</v>
      </c>
      <c r="N29" s="302">
        <v>302</v>
      </c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>
        <v>32</v>
      </c>
      <c r="Z29" s="304"/>
      <c r="AA29" s="302">
        <v>220</v>
      </c>
      <c r="AB29" s="302">
        <v>0</v>
      </c>
      <c r="AC29" s="384"/>
      <c r="AD29" s="384"/>
      <c r="AE29" s="384"/>
      <c r="AF29" s="384"/>
      <c r="AG29" s="384"/>
      <c r="AH29" s="384"/>
      <c r="AI29" s="235"/>
      <c r="AJ29" s="235"/>
    </row>
    <row r="30" spans="1:36" ht="12.75" customHeight="1">
      <c r="A30" s="274">
        <f t="shared" si="0"/>
        <v>5</v>
      </c>
      <c r="B30" s="295">
        <v>8</v>
      </c>
      <c r="C30" s="295">
        <v>10</v>
      </c>
      <c r="D30" s="296">
        <v>177.01</v>
      </c>
      <c r="E30" s="295"/>
      <c r="F30" s="297"/>
      <c r="G30" s="298"/>
      <c r="H30" s="295"/>
      <c r="I30" s="295"/>
      <c r="J30" s="299"/>
      <c r="K30" s="299"/>
      <c r="L30" s="300">
        <v>1</v>
      </c>
      <c r="M30" s="301">
        <v>6</v>
      </c>
      <c r="N30" s="302">
        <v>300</v>
      </c>
      <c r="O30" s="302"/>
      <c r="P30" s="302"/>
      <c r="Q30" s="302"/>
      <c r="R30" s="302"/>
      <c r="S30" s="302"/>
      <c r="T30" s="303"/>
      <c r="U30" s="302"/>
      <c r="V30" s="302">
        <v>13081</v>
      </c>
      <c r="W30" s="302">
        <v>200</v>
      </c>
      <c r="X30" s="302"/>
      <c r="Y30" s="302">
        <v>32</v>
      </c>
      <c r="Z30" s="304"/>
      <c r="AA30" s="302">
        <v>200</v>
      </c>
      <c r="AB30" s="302">
        <v>0</v>
      </c>
      <c r="AC30" s="384"/>
      <c r="AD30" s="384"/>
      <c r="AE30" s="384"/>
      <c r="AF30" s="384"/>
      <c r="AG30" s="384"/>
      <c r="AH30" s="384"/>
      <c r="AI30" s="235"/>
      <c r="AJ30" s="235"/>
    </row>
    <row r="31" spans="1:36" ht="12.75" customHeight="1">
      <c r="A31" s="274">
        <f t="shared" si="0"/>
        <v>6</v>
      </c>
      <c r="B31" s="248">
        <v>8</v>
      </c>
      <c r="C31" s="250">
        <v>10</v>
      </c>
      <c r="D31" s="249">
        <v>177.01</v>
      </c>
      <c r="E31" s="248"/>
      <c r="F31" s="248"/>
      <c r="G31" s="224"/>
      <c r="H31" s="248"/>
      <c r="I31" s="248"/>
      <c r="J31" s="227"/>
      <c r="K31" s="227"/>
      <c r="L31" s="228">
        <v>0</v>
      </c>
      <c r="M31" s="229">
        <v>6</v>
      </c>
      <c r="N31" s="251">
        <v>300</v>
      </c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>
        <v>32</v>
      </c>
      <c r="Z31" s="278"/>
      <c r="AA31" s="251">
        <v>200</v>
      </c>
      <c r="AB31" s="251">
        <v>0</v>
      </c>
      <c r="AC31" s="377"/>
      <c r="AD31" s="377"/>
      <c r="AE31" s="377"/>
      <c r="AF31" s="377"/>
      <c r="AG31" s="377"/>
      <c r="AH31" s="377"/>
      <c r="AI31" s="235"/>
      <c r="AJ31" s="235"/>
    </row>
    <row r="32" spans="1:36" ht="12.75" customHeight="1">
      <c r="A32" s="274">
        <f t="shared" si="0"/>
        <v>7</v>
      </c>
      <c r="B32" s="295">
        <v>8</v>
      </c>
      <c r="C32" s="297">
        <v>11</v>
      </c>
      <c r="D32" s="296">
        <v>178.68</v>
      </c>
      <c r="E32" s="295"/>
      <c r="F32" s="295"/>
      <c r="G32" s="298"/>
      <c r="H32" s="295"/>
      <c r="I32" s="295"/>
      <c r="J32" s="299"/>
      <c r="K32" s="299"/>
      <c r="L32" s="300">
        <v>1</v>
      </c>
      <c r="M32" s="301">
        <v>6</v>
      </c>
      <c r="N32" s="302">
        <v>299</v>
      </c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>
        <v>32</v>
      </c>
      <c r="Z32" s="304"/>
      <c r="AA32" s="302">
        <v>200</v>
      </c>
      <c r="AB32" s="302">
        <v>0</v>
      </c>
      <c r="AC32" s="384"/>
      <c r="AD32" s="384"/>
      <c r="AE32" s="384"/>
      <c r="AF32" s="384"/>
      <c r="AG32" s="384"/>
      <c r="AH32" s="384"/>
      <c r="AI32" s="235"/>
      <c r="AJ32" s="235"/>
    </row>
    <row r="33" spans="1:36" ht="12.75" customHeight="1">
      <c r="A33" s="274">
        <f t="shared" si="0"/>
        <v>8</v>
      </c>
      <c r="B33" s="295">
        <v>8</v>
      </c>
      <c r="C33" s="297">
        <v>11</v>
      </c>
      <c r="D33" s="296">
        <v>178.68</v>
      </c>
      <c r="E33" s="295"/>
      <c r="F33" s="295"/>
      <c r="G33" s="298"/>
      <c r="H33" s="295"/>
      <c r="I33" s="295"/>
      <c r="J33" s="299"/>
      <c r="K33" s="299"/>
      <c r="L33" s="300">
        <v>0</v>
      </c>
      <c r="M33" s="301">
        <v>6</v>
      </c>
      <c r="N33" s="302">
        <v>298</v>
      </c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>
        <v>32</v>
      </c>
      <c r="Z33" s="304"/>
      <c r="AA33" s="302">
        <v>200</v>
      </c>
      <c r="AB33" s="302">
        <v>0</v>
      </c>
      <c r="AC33" s="384"/>
      <c r="AD33" s="384"/>
      <c r="AE33" s="384"/>
      <c r="AF33" s="384"/>
      <c r="AG33" s="384"/>
      <c r="AH33" s="384"/>
      <c r="AI33" s="235"/>
      <c r="AJ33" s="235"/>
    </row>
    <row r="34" spans="1:36" ht="12.75" customHeight="1">
      <c r="A34" s="274">
        <f t="shared" si="0"/>
        <v>9</v>
      </c>
      <c r="B34" s="295">
        <v>9</v>
      </c>
      <c r="C34" s="297">
        <v>0</v>
      </c>
      <c r="D34" s="296">
        <v>180.35</v>
      </c>
      <c r="E34" s="295"/>
      <c r="F34" s="295"/>
      <c r="G34" s="298"/>
      <c r="H34" s="295"/>
      <c r="I34" s="295"/>
      <c r="J34" s="299"/>
      <c r="K34" s="299"/>
      <c r="L34" s="300">
        <v>1</v>
      </c>
      <c r="M34" s="301">
        <v>6</v>
      </c>
      <c r="N34" s="302">
        <v>298</v>
      </c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>
        <v>32</v>
      </c>
      <c r="Z34" s="304"/>
      <c r="AA34" s="302">
        <v>200</v>
      </c>
      <c r="AB34" s="302">
        <v>0</v>
      </c>
      <c r="AC34" s="384"/>
      <c r="AD34" s="384"/>
      <c r="AE34" s="384"/>
      <c r="AF34" s="384"/>
      <c r="AG34" s="384"/>
      <c r="AH34" s="384"/>
      <c r="AI34" s="235"/>
      <c r="AJ34" s="235"/>
    </row>
    <row r="35" spans="1:36" ht="12.75" customHeight="1">
      <c r="A35" s="274">
        <f t="shared" si="0"/>
        <v>10</v>
      </c>
      <c r="B35" s="295">
        <v>9</v>
      </c>
      <c r="C35" s="297">
        <v>1</v>
      </c>
      <c r="D35" s="296">
        <v>182.02</v>
      </c>
      <c r="E35" s="295"/>
      <c r="F35" s="295"/>
      <c r="G35" s="298"/>
      <c r="H35" s="295"/>
      <c r="I35" s="295"/>
      <c r="J35" s="299"/>
      <c r="K35" s="299"/>
      <c r="L35" s="300">
        <v>1</v>
      </c>
      <c r="M35" s="301">
        <v>6</v>
      </c>
      <c r="N35" s="302">
        <v>297</v>
      </c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>
        <v>32</v>
      </c>
      <c r="Z35" s="304"/>
      <c r="AA35" s="302">
        <v>200</v>
      </c>
      <c r="AB35" s="302">
        <v>0</v>
      </c>
      <c r="AC35" s="384"/>
      <c r="AD35" s="384"/>
      <c r="AE35" s="384"/>
      <c r="AF35" s="384"/>
      <c r="AG35" s="384"/>
      <c r="AH35" s="384"/>
      <c r="AI35" s="235"/>
      <c r="AJ35" s="235"/>
    </row>
    <row r="36" spans="1:36" ht="12.75" customHeight="1">
      <c r="A36" s="274">
        <f t="shared" si="0"/>
        <v>11</v>
      </c>
      <c r="B36" s="295">
        <v>9</v>
      </c>
      <c r="C36" s="297">
        <v>2</v>
      </c>
      <c r="D36" s="296">
        <v>183.69</v>
      </c>
      <c r="E36" s="295"/>
      <c r="F36" s="295"/>
      <c r="G36" s="298"/>
      <c r="H36" s="295"/>
      <c r="I36" s="295"/>
      <c r="J36" s="299"/>
      <c r="K36" s="299"/>
      <c r="L36" s="300">
        <v>1</v>
      </c>
      <c r="M36" s="301">
        <v>6</v>
      </c>
      <c r="N36" s="302">
        <v>299</v>
      </c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>
        <v>32</v>
      </c>
      <c r="Z36" s="304"/>
      <c r="AA36" s="302">
        <v>200</v>
      </c>
      <c r="AB36" s="302">
        <v>0</v>
      </c>
      <c r="AC36" s="384"/>
      <c r="AD36" s="384"/>
      <c r="AE36" s="384"/>
      <c r="AF36" s="384"/>
      <c r="AG36" s="384"/>
      <c r="AH36" s="384"/>
      <c r="AI36" s="235"/>
      <c r="AJ36" s="235"/>
    </row>
    <row r="37" spans="1:36" ht="12.75" customHeight="1">
      <c r="A37" s="180">
        <f t="shared" si="0"/>
        <v>12</v>
      </c>
      <c r="B37" s="324">
        <v>9</v>
      </c>
      <c r="C37" s="325">
        <v>3</v>
      </c>
      <c r="D37" s="326">
        <v>185.36</v>
      </c>
      <c r="E37" s="324"/>
      <c r="F37" s="325"/>
      <c r="G37" s="327"/>
      <c r="H37" s="324"/>
      <c r="I37" s="324"/>
      <c r="J37" s="328"/>
      <c r="K37" s="328"/>
      <c r="L37" s="329">
        <v>1</v>
      </c>
      <c r="M37" s="330">
        <v>6</v>
      </c>
      <c r="N37" s="331">
        <v>300</v>
      </c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>
        <v>32</v>
      </c>
      <c r="Z37" s="333"/>
      <c r="AA37" s="331">
        <v>200</v>
      </c>
      <c r="AB37" s="331">
        <v>0</v>
      </c>
      <c r="AC37" s="385"/>
      <c r="AD37" s="385"/>
      <c r="AE37" s="385"/>
      <c r="AF37" s="385"/>
      <c r="AG37" s="385"/>
      <c r="AH37" s="385"/>
      <c r="AI37" s="235"/>
      <c r="AJ37" s="235"/>
    </row>
    <row r="38" spans="1:36" ht="12.75" customHeight="1">
      <c r="A38" s="274">
        <f t="shared" si="0"/>
        <v>13</v>
      </c>
      <c r="B38" s="295">
        <v>9</v>
      </c>
      <c r="C38" s="297">
        <v>4</v>
      </c>
      <c r="D38" s="296">
        <v>187.02</v>
      </c>
      <c r="E38" s="295"/>
      <c r="F38" s="297"/>
      <c r="G38" s="298"/>
      <c r="H38" s="295"/>
      <c r="I38" s="295"/>
      <c r="J38" s="299"/>
      <c r="K38" s="299"/>
      <c r="L38" s="300">
        <v>1</v>
      </c>
      <c r="M38" s="301">
        <v>6</v>
      </c>
      <c r="N38" s="302">
        <v>298</v>
      </c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>
        <v>32</v>
      </c>
      <c r="Z38" s="304"/>
      <c r="AA38" s="302">
        <v>200</v>
      </c>
      <c r="AB38" s="302">
        <v>0</v>
      </c>
      <c r="AC38" s="384"/>
      <c r="AD38" s="384"/>
      <c r="AE38" s="384"/>
      <c r="AF38" s="384"/>
      <c r="AG38" s="384"/>
      <c r="AH38" s="384"/>
      <c r="AI38" s="235"/>
      <c r="AJ38" s="235"/>
    </row>
    <row r="39" spans="1:36" ht="12.75" customHeight="1">
      <c r="A39" s="180">
        <f t="shared" si="0"/>
        <v>14</v>
      </c>
      <c r="B39" s="324">
        <v>9</v>
      </c>
      <c r="C39" s="325">
        <v>5</v>
      </c>
      <c r="D39" s="326">
        <v>188.69</v>
      </c>
      <c r="E39" s="324"/>
      <c r="F39" s="325"/>
      <c r="G39" s="327"/>
      <c r="H39" s="324"/>
      <c r="I39" s="324"/>
      <c r="J39" s="328"/>
      <c r="K39" s="328"/>
      <c r="L39" s="329">
        <v>1</v>
      </c>
      <c r="M39" s="330">
        <v>6</v>
      </c>
      <c r="N39" s="331">
        <v>303</v>
      </c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>
        <v>32</v>
      </c>
      <c r="Z39" s="333"/>
      <c r="AA39" s="331">
        <v>200</v>
      </c>
      <c r="AB39" s="331">
        <v>0</v>
      </c>
      <c r="AC39" s="386"/>
      <c r="AD39" s="386"/>
      <c r="AE39" s="386"/>
      <c r="AF39" s="386"/>
      <c r="AG39" s="386"/>
      <c r="AH39" s="386"/>
      <c r="AI39" s="235"/>
      <c r="AJ39" s="235"/>
    </row>
    <row r="40" spans="1:36" ht="12.75" customHeight="1">
      <c r="A40" s="274">
        <f t="shared" si="0"/>
        <v>15</v>
      </c>
      <c r="B40" s="248">
        <v>9</v>
      </c>
      <c r="C40" s="250">
        <v>6</v>
      </c>
      <c r="D40" s="249">
        <v>190.36</v>
      </c>
      <c r="E40" s="248"/>
      <c r="F40" s="248"/>
      <c r="G40" s="224"/>
      <c r="H40" s="248"/>
      <c r="I40" s="248"/>
      <c r="J40" s="227"/>
      <c r="K40" s="227"/>
      <c r="L40" s="228">
        <v>1</v>
      </c>
      <c r="M40" s="229">
        <v>6</v>
      </c>
      <c r="N40" s="251">
        <v>304</v>
      </c>
      <c r="O40" s="251"/>
      <c r="P40" s="251"/>
      <c r="Q40" s="251"/>
      <c r="R40" s="251"/>
      <c r="S40" s="251"/>
      <c r="T40" s="308"/>
      <c r="U40" s="251"/>
      <c r="V40" s="251"/>
      <c r="W40" s="251"/>
      <c r="X40" s="251"/>
      <c r="Y40" s="251">
        <v>32</v>
      </c>
      <c r="Z40" s="278"/>
      <c r="AA40" s="251">
        <v>200</v>
      </c>
      <c r="AB40" s="251">
        <v>0</v>
      </c>
      <c r="AC40" s="377"/>
      <c r="AD40" s="377"/>
      <c r="AE40" s="377"/>
      <c r="AF40" s="377"/>
      <c r="AG40" s="377"/>
      <c r="AH40" s="377"/>
      <c r="AI40" s="235"/>
      <c r="AJ40" s="235"/>
    </row>
    <row r="41" spans="1:36" ht="12.75" customHeight="1">
      <c r="A41" s="274">
        <f t="shared" si="0"/>
        <v>16</v>
      </c>
      <c r="B41" s="295">
        <v>9</v>
      </c>
      <c r="C41" s="297">
        <v>7</v>
      </c>
      <c r="D41" s="296">
        <v>192.03</v>
      </c>
      <c r="E41" s="295"/>
      <c r="F41" s="295"/>
      <c r="G41" s="298"/>
      <c r="H41" s="295"/>
      <c r="I41" s="295"/>
      <c r="J41" s="299"/>
      <c r="K41" s="299"/>
      <c r="L41" s="300">
        <v>1</v>
      </c>
      <c r="M41" s="301">
        <v>6</v>
      </c>
      <c r="N41" s="302">
        <v>305</v>
      </c>
      <c r="O41" s="302"/>
      <c r="P41" s="302"/>
      <c r="Q41" s="302"/>
      <c r="R41" s="302"/>
      <c r="S41" s="302"/>
      <c r="T41" s="303"/>
      <c r="U41" s="302"/>
      <c r="V41" s="302">
        <v>16056</v>
      </c>
      <c r="W41" s="302">
        <v>120</v>
      </c>
      <c r="X41" s="302"/>
      <c r="Y41" s="302">
        <v>32</v>
      </c>
      <c r="Z41" s="304"/>
      <c r="AA41" s="302">
        <v>200</v>
      </c>
      <c r="AB41" s="302">
        <v>0</v>
      </c>
      <c r="AC41" s="384"/>
      <c r="AD41" s="384"/>
      <c r="AE41" s="384"/>
      <c r="AF41" s="384"/>
      <c r="AG41" s="384"/>
      <c r="AH41" s="384"/>
      <c r="AI41" s="235"/>
      <c r="AJ41" s="235"/>
    </row>
    <row r="42" spans="1:36" ht="12.75" customHeight="1">
      <c r="A42" s="274">
        <f t="shared" si="0"/>
        <v>17</v>
      </c>
      <c r="B42" s="295">
        <v>9</v>
      </c>
      <c r="C42" s="297">
        <v>8</v>
      </c>
      <c r="D42" s="296">
        <v>193.7</v>
      </c>
      <c r="E42" s="295"/>
      <c r="F42" s="295"/>
      <c r="G42" s="298"/>
      <c r="H42" s="295"/>
      <c r="I42" s="295"/>
      <c r="J42" s="299"/>
      <c r="K42" s="299"/>
      <c r="L42" s="300">
        <v>1</v>
      </c>
      <c r="M42" s="301">
        <v>6</v>
      </c>
      <c r="N42" s="302">
        <v>300</v>
      </c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>
        <v>32</v>
      </c>
      <c r="Z42" s="304"/>
      <c r="AA42" s="302">
        <v>200</v>
      </c>
      <c r="AB42" s="302">
        <v>0</v>
      </c>
      <c r="AC42" s="387"/>
      <c r="AD42" s="387"/>
      <c r="AE42" s="387"/>
      <c r="AF42" s="387"/>
      <c r="AG42" s="387"/>
      <c r="AH42" s="387"/>
      <c r="AI42" s="235"/>
      <c r="AJ42" s="235"/>
    </row>
    <row r="43" spans="1:36" ht="12.75" customHeight="1">
      <c r="A43" s="274">
        <f t="shared" si="0"/>
        <v>18</v>
      </c>
      <c r="B43" s="295">
        <v>9</v>
      </c>
      <c r="C43" s="297">
        <v>10</v>
      </c>
      <c r="D43" s="296">
        <v>197.03</v>
      </c>
      <c r="E43" s="295"/>
      <c r="F43" s="295"/>
      <c r="G43" s="298"/>
      <c r="H43" s="295"/>
      <c r="I43" s="295"/>
      <c r="J43" s="299"/>
      <c r="K43" s="299"/>
      <c r="L43" s="300">
        <v>1</v>
      </c>
      <c r="M43" s="301">
        <v>6</v>
      </c>
      <c r="N43" s="302">
        <v>302</v>
      </c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>
        <v>32</v>
      </c>
      <c r="Z43" s="304"/>
      <c r="AA43" s="302">
        <v>200</v>
      </c>
      <c r="AB43" s="302">
        <v>0</v>
      </c>
      <c r="AC43" s="387"/>
      <c r="AD43" s="387"/>
      <c r="AE43" s="387"/>
      <c r="AF43" s="387"/>
      <c r="AG43" s="387"/>
      <c r="AH43" s="387"/>
      <c r="AI43" s="235"/>
      <c r="AJ43" s="235"/>
    </row>
    <row r="44" spans="1:36" ht="12.75" customHeight="1">
      <c r="A44" s="274">
        <f t="shared" si="0"/>
        <v>19</v>
      </c>
      <c r="B44" s="295">
        <v>9</v>
      </c>
      <c r="C44" s="297">
        <v>11</v>
      </c>
      <c r="D44" s="296">
        <v>198.7</v>
      </c>
      <c r="E44" s="295"/>
      <c r="F44" s="295"/>
      <c r="G44" s="298"/>
      <c r="H44" s="295"/>
      <c r="I44" s="295"/>
      <c r="J44" s="299"/>
      <c r="K44" s="299"/>
      <c r="L44" s="300">
        <v>1</v>
      </c>
      <c r="M44" s="301">
        <v>6</v>
      </c>
      <c r="N44" s="302">
        <v>302</v>
      </c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>
        <v>32</v>
      </c>
      <c r="Z44" s="304"/>
      <c r="AA44" s="302">
        <v>200</v>
      </c>
      <c r="AB44" s="302">
        <v>0</v>
      </c>
      <c r="AC44" s="387"/>
      <c r="AD44" s="387"/>
      <c r="AE44" s="387"/>
      <c r="AF44" s="387"/>
      <c r="AG44" s="387"/>
      <c r="AH44" s="387"/>
      <c r="AI44" s="235"/>
      <c r="AJ44" s="235"/>
    </row>
    <row r="45" spans="1:36" ht="12.75" customHeight="1">
      <c r="A45" s="180">
        <f t="shared" si="0"/>
        <v>20</v>
      </c>
      <c r="B45" s="324">
        <v>10</v>
      </c>
      <c r="C45" s="325">
        <v>0</v>
      </c>
      <c r="D45" s="326">
        <v>200.37</v>
      </c>
      <c r="E45" s="324"/>
      <c r="F45" s="324"/>
      <c r="G45" s="327"/>
      <c r="H45" s="324"/>
      <c r="I45" s="324"/>
      <c r="J45" s="328"/>
      <c r="K45" s="328"/>
      <c r="L45" s="329">
        <v>1</v>
      </c>
      <c r="M45" s="330">
        <v>6</v>
      </c>
      <c r="N45" s="331">
        <v>301</v>
      </c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>
        <v>32</v>
      </c>
      <c r="Z45" s="333"/>
      <c r="AA45" s="331">
        <v>200</v>
      </c>
      <c r="AB45" s="331">
        <v>0</v>
      </c>
      <c r="AC45" s="386"/>
      <c r="AD45" s="386"/>
      <c r="AE45" s="386"/>
      <c r="AF45" s="386"/>
      <c r="AG45" s="386"/>
      <c r="AH45" s="386"/>
      <c r="AI45" s="235"/>
      <c r="AJ45" s="235"/>
    </row>
    <row r="46" spans="1:36" ht="12.75" customHeight="1">
      <c r="A46" s="180">
        <f t="shared" si="0"/>
        <v>21</v>
      </c>
      <c r="B46" s="324">
        <v>10</v>
      </c>
      <c r="C46" s="325">
        <v>1</v>
      </c>
      <c r="D46" s="326">
        <v>202.04</v>
      </c>
      <c r="E46" s="324"/>
      <c r="F46" s="325"/>
      <c r="G46" s="327"/>
      <c r="H46" s="324"/>
      <c r="I46" s="324"/>
      <c r="J46" s="328"/>
      <c r="K46" s="328"/>
      <c r="L46" s="329">
        <v>1</v>
      </c>
      <c r="M46" s="330">
        <v>6</v>
      </c>
      <c r="N46" s="331">
        <v>301</v>
      </c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>
        <v>32</v>
      </c>
      <c r="Z46" s="333"/>
      <c r="AA46" s="331">
        <v>200</v>
      </c>
      <c r="AB46" s="331">
        <v>0</v>
      </c>
      <c r="AC46" s="386"/>
      <c r="AD46" s="386"/>
      <c r="AE46" s="386"/>
      <c r="AF46" s="386"/>
      <c r="AG46" s="386"/>
      <c r="AH46" s="386"/>
      <c r="AI46" s="235"/>
      <c r="AJ46" s="235"/>
    </row>
    <row r="47" spans="1:36" ht="12.75" customHeight="1">
      <c r="A47" s="274">
        <f t="shared" si="0"/>
        <v>22</v>
      </c>
      <c r="B47" s="248">
        <v>10</v>
      </c>
      <c r="C47" s="250">
        <v>2</v>
      </c>
      <c r="D47" s="249">
        <v>203.71</v>
      </c>
      <c r="E47" s="248"/>
      <c r="F47" s="250"/>
      <c r="G47" s="224"/>
      <c r="H47" s="248"/>
      <c r="I47" s="248"/>
      <c r="J47" s="227"/>
      <c r="K47" s="227"/>
      <c r="L47" s="228">
        <v>1</v>
      </c>
      <c r="M47" s="229">
        <v>6</v>
      </c>
      <c r="N47" s="251">
        <v>302</v>
      </c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>
        <v>32</v>
      </c>
      <c r="Z47" s="278"/>
      <c r="AA47" s="251">
        <v>200</v>
      </c>
      <c r="AB47" s="251">
        <v>0</v>
      </c>
      <c r="AC47" s="380"/>
      <c r="AD47" s="380"/>
      <c r="AE47" s="380"/>
      <c r="AF47" s="380"/>
      <c r="AG47" s="380"/>
      <c r="AH47" s="380"/>
      <c r="AI47" s="235"/>
      <c r="AJ47" s="235"/>
    </row>
    <row r="48" spans="1:36" ht="12.75" customHeight="1">
      <c r="A48" s="274">
        <f t="shared" si="0"/>
        <v>23</v>
      </c>
      <c r="B48" s="295">
        <v>10</v>
      </c>
      <c r="C48" s="297">
        <v>3</v>
      </c>
      <c r="D48" s="296">
        <v>205.37</v>
      </c>
      <c r="E48" s="295"/>
      <c r="F48" s="297"/>
      <c r="G48" s="298"/>
      <c r="H48" s="295"/>
      <c r="I48" s="295"/>
      <c r="J48" s="299"/>
      <c r="K48" s="299"/>
      <c r="L48" s="300">
        <v>1</v>
      </c>
      <c r="M48" s="301">
        <v>6</v>
      </c>
      <c r="N48" s="302">
        <v>304</v>
      </c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>
        <v>32</v>
      </c>
      <c r="Z48" s="304"/>
      <c r="AA48" s="302">
        <v>200</v>
      </c>
      <c r="AB48" s="302">
        <v>0</v>
      </c>
      <c r="AC48" s="387"/>
      <c r="AD48" s="387"/>
      <c r="AE48" s="387"/>
      <c r="AF48" s="387"/>
      <c r="AG48" s="387"/>
      <c r="AH48" s="387"/>
      <c r="AI48" s="235"/>
      <c r="AJ48" s="235"/>
    </row>
    <row r="49" spans="1:36" ht="12.75" customHeight="1">
      <c r="A49" s="274">
        <f t="shared" si="0"/>
        <v>24</v>
      </c>
      <c r="B49" s="295">
        <v>10</v>
      </c>
      <c r="C49" s="297">
        <v>4</v>
      </c>
      <c r="D49" s="296">
        <v>207.04</v>
      </c>
      <c r="E49" s="295"/>
      <c r="F49" s="297"/>
      <c r="G49" s="298"/>
      <c r="H49" s="295"/>
      <c r="I49" s="295"/>
      <c r="J49" s="299"/>
      <c r="K49" s="299"/>
      <c r="L49" s="300">
        <v>1</v>
      </c>
      <c r="M49" s="301">
        <v>6</v>
      </c>
      <c r="N49" s="302">
        <v>312</v>
      </c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>
        <v>32</v>
      </c>
      <c r="Z49" s="304"/>
      <c r="AA49" s="302">
        <v>200</v>
      </c>
      <c r="AB49" s="302">
        <v>0</v>
      </c>
      <c r="AC49" s="387"/>
      <c r="AD49" s="387"/>
      <c r="AE49" s="387"/>
      <c r="AF49" s="387"/>
      <c r="AG49" s="387"/>
      <c r="AH49" s="387"/>
      <c r="AI49" s="235"/>
      <c r="AJ49" s="235"/>
    </row>
    <row r="50" spans="1:36" ht="12.75" customHeight="1">
      <c r="A50" s="274">
        <f t="shared" si="0"/>
        <v>25</v>
      </c>
      <c r="B50" s="295">
        <v>10</v>
      </c>
      <c r="C50" s="297">
        <v>5</v>
      </c>
      <c r="D50" s="296">
        <v>208.71</v>
      </c>
      <c r="E50" s="295"/>
      <c r="F50" s="297"/>
      <c r="G50" s="298"/>
      <c r="H50" s="295"/>
      <c r="I50" s="295"/>
      <c r="J50" s="299"/>
      <c r="K50" s="299"/>
      <c r="L50" s="300">
        <v>1</v>
      </c>
      <c r="M50" s="301">
        <v>6</v>
      </c>
      <c r="N50" s="302">
        <v>315</v>
      </c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>
        <v>32</v>
      </c>
      <c r="Z50" s="304"/>
      <c r="AA50" s="302">
        <v>200</v>
      </c>
      <c r="AB50" s="302">
        <v>0</v>
      </c>
      <c r="AC50" s="387"/>
      <c r="AD50" s="387"/>
      <c r="AE50" s="387"/>
      <c r="AF50" s="387"/>
      <c r="AG50" s="387"/>
      <c r="AH50" s="387"/>
      <c r="AI50" s="235"/>
      <c r="AJ50" s="235"/>
    </row>
    <row r="51" spans="1:36" ht="12.75" customHeight="1">
      <c r="A51" s="274">
        <f t="shared" si="0"/>
        <v>26</v>
      </c>
      <c r="B51" s="295">
        <v>10</v>
      </c>
      <c r="C51" s="297">
        <v>6</v>
      </c>
      <c r="D51" s="296">
        <v>210.38</v>
      </c>
      <c r="E51" s="295"/>
      <c r="F51" s="297"/>
      <c r="G51" s="298"/>
      <c r="H51" s="295"/>
      <c r="I51" s="295"/>
      <c r="J51" s="299"/>
      <c r="K51" s="299"/>
      <c r="L51" s="300">
        <v>1</v>
      </c>
      <c r="M51" s="301">
        <v>6</v>
      </c>
      <c r="N51" s="302">
        <v>314</v>
      </c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>
        <v>32</v>
      </c>
      <c r="Z51" s="304"/>
      <c r="AA51" s="302">
        <v>200</v>
      </c>
      <c r="AB51" s="302">
        <v>0</v>
      </c>
      <c r="AC51" s="387"/>
      <c r="AD51" s="387"/>
      <c r="AE51" s="387"/>
      <c r="AF51" s="387"/>
      <c r="AG51" s="387"/>
      <c r="AH51" s="387"/>
      <c r="AI51" s="235"/>
      <c r="AJ51" s="235"/>
    </row>
    <row r="52" spans="1:36" ht="12.75" customHeight="1">
      <c r="A52" s="274">
        <f t="shared" si="0"/>
        <v>27</v>
      </c>
      <c r="B52" s="295">
        <v>10</v>
      </c>
      <c r="C52" s="297">
        <v>7</v>
      </c>
      <c r="D52" s="296">
        <v>212.05</v>
      </c>
      <c r="E52" s="295"/>
      <c r="F52" s="297"/>
      <c r="G52" s="298"/>
      <c r="H52" s="295"/>
      <c r="I52" s="295"/>
      <c r="J52" s="299"/>
      <c r="K52" s="299"/>
      <c r="L52" s="300">
        <v>1</v>
      </c>
      <c r="M52" s="301">
        <v>6</v>
      </c>
      <c r="N52" s="302">
        <v>303</v>
      </c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>
        <v>32</v>
      </c>
      <c r="Z52" s="304"/>
      <c r="AA52" s="302">
        <v>200</v>
      </c>
      <c r="AB52" s="302">
        <v>0</v>
      </c>
      <c r="AC52" s="387"/>
      <c r="AD52" s="387"/>
      <c r="AE52" s="387"/>
      <c r="AF52" s="387"/>
      <c r="AG52" s="387"/>
      <c r="AH52" s="387"/>
      <c r="AI52" s="235"/>
      <c r="AJ52" s="235"/>
    </row>
    <row r="53" spans="1:36" ht="12.75" customHeight="1">
      <c r="A53" s="274">
        <f t="shared" si="0"/>
        <v>28</v>
      </c>
      <c r="B53" s="295">
        <v>10</v>
      </c>
      <c r="C53" s="297">
        <v>7</v>
      </c>
      <c r="D53" s="296">
        <v>212.05</v>
      </c>
      <c r="E53" s="295"/>
      <c r="F53" s="297"/>
      <c r="G53" s="298"/>
      <c r="H53" s="295"/>
      <c r="I53" s="295"/>
      <c r="J53" s="299"/>
      <c r="K53" s="299"/>
      <c r="L53" s="300">
        <v>0</v>
      </c>
      <c r="M53" s="301">
        <v>6</v>
      </c>
      <c r="N53" s="302">
        <v>307</v>
      </c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>
        <v>32</v>
      </c>
      <c r="Z53" s="304"/>
      <c r="AA53" s="302">
        <v>200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10</v>
      </c>
      <c r="C54" s="297">
        <v>8</v>
      </c>
      <c r="D54" s="296">
        <v>213.71</v>
      </c>
      <c r="E54" s="295"/>
      <c r="F54" s="297"/>
      <c r="G54" s="298"/>
      <c r="H54" s="295"/>
      <c r="I54" s="295"/>
      <c r="J54" s="299"/>
      <c r="K54" s="299"/>
      <c r="L54" s="300">
        <v>1</v>
      </c>
      <c r="M54" s="301">
        <v>6</v>
      </c>
      <c r="N54" s="302">
        <v>306</v>
      </c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>
        <v>32</v>
      </c>
      <c r="Z54" s="304"/>
      <c r="AA54" s="302">
        <v>200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10</v>
      </c>
      <c r="C55" s="297">
        <v>8</v>
      </c>
      <c r="D55" s="296">
        <v>213.71</v>
      </c>
      <c r="E55" s="295"/>
      <c r="F55" s="297"/>
      <c r="G55" s="298"/>
      <c r="H55" s="295"/>
      <c r="I55" s="295"/>
      <c r="J55" s="299"/>
      <c r="K55" s="299"/>
      <c r="L55" s="300">
        <v>0</v>
      </c>
      <c r="M55" s="301">
        <v>6</v>
      </c>
      <c r="N55" s="302">
        <v>304</v>
      </c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>
        <v>32</v>
      </c>
      <c r="Z55" s="304"/>
      <c r="AA55" s="302">
        <v>200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10</v>
      </c>
      <c r="C56" s="313">
        <v>9</v>
      </c>
      <c r="D56" s="296">
        <v>215.38</v>
      </c>
      <c r="E56" s="295"/>
      <c r="F56" s="297"/>
      <c r="G56" s="298"/>
      <c r="H56" s="295"/>
      <c r="I56" s="295"/>
      <c r="J56" s="299"/>
      <c r="K56" s="299"/>
      <c r="L56" s="300">
        <v>1</v>
      </c>
      <c r="M56" s="301">
        <v>6</v>
      </c>
      <c r="N56" s="314">
        <v>302</v>
      </c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>
        <v>32</v>
      </c>
      <c r="Z56" s="316"/>
      <c r="AA56" s="314">
        <v>200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10</v>
      </c>
      <c r="C57" s="320">
        <v>10</v>
      </c>
      <c r="D57" s="296">
        <v>217.05</v>
      </c>
      <c r="E57" s="319"/>
      <c r="F57" s="320"/>
      <c r="G57" s="298"/>
      <c r="H57" s="319"/>
      <c r="I57" s="319"/>
      <c r="J57" s="299"/>
      <c r="K57" s="299"/>
      <c r="L57" s="300">
        <v>1</v>
      </c>
      <c r="M57" s="301">
        <v>6</v>
      </c>
      <c r="N57" s="321">
        <v>303</v>
      </c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>
        <v>32</v>
      </c>
      <c r="Z57" s="323"/>
      <c r="AA57" s="321">
        <v>200</v>
      </c>
      <c r="AB57" s="321">
        <v>0</v>
      </c>
      <c r="AC57" s="388"/>
      <c r="AD57" s="388"/>
      <c r="AE57" s="388"/>
      <c r="AF57" s="388"/>
      <c r="AG57" s="388"/>
      <c r="AH57" s="388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24</v>
      </c>
      <c r="M58" s="262">
        <f>SUM(M27:M57)</f>
        <v>186</v>
      </c>
      <c r="N58" s="263">
        <f>SUM(N27:N57)</f>
        <v>9388</v>
      </c>
      <c r="O58" s="260"/>
      <c r="P58" s="260"/>
      <c r="Q58" s="260"/>
      <c r="R58" s="260"/>
      <c r="S58" s="260"/>
      <c r="T58" s="260"/>
      <c r="U58" s="263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A34" sqref="A3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70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10</v>
      </c>
      <c r="C27" s="146">
        <v>10</v>
      </c>
      <c r="D27" s="106">
        <v>217.05</v>
      </c>
      <c r="E27" s="107"/>
      <c r="F27" s="164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305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10</v>
      </c>
      <c r="C28" s="130">
        <v>11</v>
      </c>
      <c r="D28" s="116">
        <v>218.72</v>
      </c>
      <c r="E28" s="129"/>
      <c r="F28" s="129"/>
      <c r="G28" s="106"/>
      <c r="H28" s="129"/>
      <c r="I28" s="129"/>
      <c r="J28" s="108"/>
      <c r="K28" s="108"/>
      <c r="L28" s="109">
        <v>1</v>
      </c>
      <c r="M28" s="110">
        <v>7</v>
      </c>
      <c r="N28" s="117">
        <v>306</v>
      </c>
      <c r="O28" s="152">
        <v>43680</v>
      </c>
      <c r="P28" s="117">
        <v>12943368</v>
      </c>
      <c r="Q28" s="117">
        <v>10</v>
      </c>
      <c r="R28" s="117">
        <v>11</v>
      </c>
      <c r="S28" s="117">
        <v>1</v>
      </c>
      <c r="T28" s="117">
        <v>11</v>
      </c>
      <c r="U28" s="117">
        <v>180.56</v>
      </c>
      <c r="V28" s="117"/>
      <c r="W28" s="117"/>
      <c r="X28" s="117"/>
      <c r="Y28" s="117"/>
      <c r="Z28" s="151"/>
      <c r="AA28" s="117">
        <v>200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0</v>
      </c>
      <c r="D29" s="116">
        <v>40.28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305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2</v>
      </c>
      <c r="C30" s="130">
        <v>0</v>
      </c>
      <c r="D30" s="116">
        <v>40.28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7">
        <v>305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180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2</v>
      </c>
      <c r="C31" s="130">
        <v>1</v>
      </c>
      <c r="D31" s="116">
        <v>41.96</v>
      </c>
      <c r="E31" s="129"/>
      <c r="F31" s="129"/>
      <c r="G31" s="106"/>
      <c r="H31" s="129"/>
      <c r="I31" s="129"/>
      <c r="J31" s="108"/>
      <c r="K31" s="108"/>
      <c r="L31" s="109">
        <v>1</v>
      </c>
      <c r="M31" s="110">
        <v>6</v>
      </c>
      <c r="N31" s="117">
        <v>304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180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2</v>
      </c>
      <c r="C32" s="130">
        <v>1</v>
      </c>
      <c r="D32" s="116">
        <v>41.96</v>
      </c>
      <c r="E32" s="129"/>
      <c r="F32" s="130"/>
      <c r="G32" s="106"/>
      <c r="H32" s="129"/>
      <c r="I32" s="129"/>
      <c r="J32" s="108"/>
      <c r="K32" s="108"/>
      <c r="L32" s="109">
        <v>0</v>
      </c>
      <c r="M32" s="110">
        <v>6</v>
      </c>
      <c r="N32" s="117">
        <v>301</v>
      </c>
      <c r="O32" s="151"/>
      <c r="P32" s="117"/>
      <c r="Q32" s="117"/>
      <c r="R32" s="153"/>
      <c r="S32" s="117"/>
      <c r="T32" s="153"/>
      <c r="U32" s="117"/>
      <c r="V32" s="117"/>
      <c r="W32" s="117"/>
      <c r="X32" s="117"/>
      <c r="Y32" s="117"/>
      <c r="Z32" s="151"/>
      <c r="AA32" s="117">
        <v>180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2</v>
      </c>
      <c r="C33" s="130">
        <v>2</v>
      </c>
      <c r="D33" s="116">
        <v>43.63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293</v>
      </c>
      <c r="O33" s="152"/>
      <c r="P33" s="117"/>
      <c r="Q33" s="117"/>
      <c r="R33" s="153"/>
      <c r="S33" s="117"/>
      <c r="T33" s="153"/>
      <c r="U33" s="117"/>
      <c r="V33" s="117"/>
      <c r="W33" s="117">
        <v>100</v>
      </c>
      <c r="X33" s="117"/>
      <c r="Y33" s="117"/>
      <c r="Z33" s="151"/>
      <c r="AA33" s="117">
        <v>170</v>
      </c>
      <c r="AB33" s="117">
        <v>0</v>
      </c>
      <c r="AC33" s="371" t="s">
        <v>84</v>
      </c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115">
        <f t="shared" si="0"/>
        <v>9</v>
      </c>
      <c r="B34" s="129">
        <v>2</v>
      </c>
      <c r="C34" s="130">
        <v>2</v>
      </c>
      <c r="D34" s="116">
        <v>43.63</v>
      </c>
      <c r="E34" s="129"/>
      <c r="F34" s="130"/>
      <c r="G34" s="106"/>
      <c r="H34" s="129"/>
      <c r="I34" s="129"/>
      <c r="J34" s="108"/>
      <c r="K34" s="108"/>
      <c r="L34" s="109">
        <v>0</v>
      </c>
      <c r="M34" s="110">
        <v>6</v>
      </c>
      <c r="N34" s="117">
        <v>304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170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29">
        <v>2</v>
      </c>
      <c r="C35" s="130">
        <v>3</v>
      </c>
      <c r="D35" s="116">
        <v>45.31</v>
      </c>
      <c r="E35" s="129"/>
      <c r="F35" s="130"/>
      <c r="G35" s="106"/>
      <c r="H35" s="129"/>
      <c r="I35" s="129"/>
      <c r="J35" s="108"/>
      <c r="K35" s="108"/>
      <c r="L35" s="109">
        <v>1</v>
      </c>
      <c r="M35" s="110">
        <v>6</v>
      </c>
      <c r="N35" s="117">
        <v>309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170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29">
        <v>2</v>
      </c>
      <c r="C36" s="130">
        <v>3</v>
      </c>
      <c r="D36" s="116">
        <v>45.31</v>
      </c>
      <c r="E36" s="129"/>
      <c r="F36" s="130"/>
      <c r="G36" s="106"/>
      <c r="H36" s="129"/>
      <c r="I36" s="129"/>
      <c r="J36" s="108"/>
      <c r="K36" s="108"/>
      <c r="L36" s="109">
        <v>0</v>
      </c>
      <c r="M36" s="110">
        <v>6</v>
      </c>
      <c r="N36" s="117">
        <v>306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170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29">
        <v>2</v>
      </c>
      <c r="C37" s="130">
        <v>4</v>
      </c>
      <c r="D37" s="116">
        <v>46.99</v>
      </c>
      <c r="E37" s="129"/>
      <c r="F37" s="130"/>
      <c r="G37" s="106"/>
      <c r="H37" s="129"/>
      <c r="I37" s="129"/>
      <c r="J37" s="108"/>
      <c r="K37" s="108"/>
      <c r="L37" s="109">
        <v>1</v>
      </c>
      <c r="M37" s="110">
        <v>6</v>
      </c>
      <c r="N37" s="117">
        <v>303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170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29">
        <v>2</v>
      </c>
      <c r="C38" s="130">
        <v>4</v>
      </c>
      <c r="D38" s="116">
        <v>46.99</v>
      </c>
      <c r="E38" s="129"/>
      <c r="F38" s="130"/>
      <c r="G38" s="106"/>
      <c r="H38" s="129"/>
      <c r="I38" s="129"/>
      <c r="J38" s="108"/>
      <c r="K38" s="108"/>
      <c r="L38" s="109">
        <v>0</v>
      </c>
      <c r="M38" s="110">
        <v>6</v>
      </c>
      <c r="N38" s="117">
        <v>301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170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29">
        <v>2</v>
      </c>
      <c r="C39" s="130">
        <v>5</v>
      </c>
      <c r="D39" s="116">
        <v>48.67</v>
      </c>
      <c r="E39" s="129"/>
      <c r="F39" s="130"/>
      <c r="G39" s="106"/>
      <c r="H39" s="129"/>
      <c r="I39" s="129"/>
      <c r="J39" s="108"/>
      <c r="K39" s="108"/>
      <c r="L39" s="109">
        <v>1</v>
      </c>
      <c r="M39" s="110">
        <v>6</v>
      </c>
      <c r="N39" s="117">
        <v>308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170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29">
        <v>2</v>
      </c>
      <c r="C40" s="130">
        <v>6</v>
      </c>
      <c r="D40" s="116">
        <v>50.35</v>
      </c>
      <c r="E40" s="129"/>
      <c r="F40" s="130"/>
      <c r="G40" s="106"/>
      <c r="H40" s="129"/>
      <c r="I40" s="129"/>
      <c r="J40" s="108"/>
      <c r="K40" s="108"/>
      <c r="L40" s="109">
        <v>1</v>
      </c>
      <c r="M40" s="110">
        <v>6</v>
      </c>
      <c r="N40" s="117">
        <v>307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170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29">
        <v>2</v>
      </c>
      <c r="C41" s="130">
        <v>7</v>
      </c>
      <c r="D41" s="116">
        <v>52.03</v>
      </c>
      <c r="E41" s="129"/>
      <c r="F41" s="130"/>
      <c r="G41" s="106"/>
      <c r="H41" s="129"/>
      <c r="I41" s="129"/>
      <c r="J41" s="108"/>
      <c r="K41" s="108"/>
      <c r="L41" s="109">
        <v>1</v>
      </c>
      <c r="M41" s="110">
        <v>6</v>
      </c>
      <c r="N41" s="117">
        <v>306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170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29">
        <v>2</v>
      </c>
      <c r="C42" s="129">
        <v>7</v>
      </c>
      <c r="D42" s="116">
        <v>52.03</v>
      </c>
      <c r="E42" s="129"/>
      <c r="F42" s="130"/>
      <c r="G42" s="106"/>
      <c r="H42" s="129"/>
      <c r="I42" s="129"/>
      <c r="J42" s="108"/>
      <c r="K42" s="108"/>
      <c r="L42" s="109">
        <v>0</v>
      </c>
      <c r="M42" s="110">
        <v>6</v>
      </c>
      <c r="N42" s="117">
        <v>305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170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29">
        <v>2</v>
      </c>
      <c r="C43" s="129">
        <v>8</v>
      </c>
      <c r="D43" s="116">
        <v>53.7</v>
      </c>
      <c r="E43" s="129"/>
      <c r="F43" s="130"/>
      <c r="G43" s="106"/>
      <c r="H43" s="129"/>
      <c r="I43" s="129"/>
      <c r="J43" s="108"/>
      <c r="K43" s="108"/>
      <c r="L43" s="109">
        <v>1</v>
      </c>
      <c r="M43" s="110">
        <v>6</v>
      </c>
      <c r="N43" s="117">
        <v>306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170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29">
        <v>2</v>
      </c>
      <c r="C44" s="129">
        <v>8</v>
      </c>
      <c r="D44" s="116">
        <v>53.7</v>
      </c>
      <c r="E44" s="129"/>
      <c r="F44" s="130"/>
      <c r="G44" s="106"/>
      <c r="H44" s="129"/>
      <c r="I44" s="129"/>
      <c r="J44" s="108"/>
      <c r="K44" s="108"/>
      <c r="L44" s="109">
        <v>0</v>
      </c>
      <c r="M44" s="110">
        <v>5</v>
      </c>
      <c r="N44" s="117">
        <v>309</v>
      </c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170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29">
        <v>2</v>
      </c>
      <c r="C45" s="129">
        <v>9</v>
      </c>
      <c r="D45" s="116">
        <v>55.38</v>
      </c>
      <c r="E45" s="129"/>
      <c r="F45" s="130"/>
      <c r="G45" s="106"/>
      <c r="H45" s="129"/>
      <c r="I45" s="129"/>
      <c r="J45" s="108"/>
      <c r="K45" s="108"/>
      <c r="L45" s="109">
        <v>1</v>
      </c>
      <c r="M45" s="110">
        <v>5</v>
      </c>
      <c r="N45" s="117">
        <v>315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170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29">
        <v>2</v>
      </c>
      <c r="C46" s="129">
        <v>9</v>
      </c>
      <c r="D46" s="116">
        <v>55.38</v>
      </c>
      <c r="E46" s="129"/>
      <c r="F46" s="130"/>
      <c r="G46" s="106"/>
      <c r="H46" s="129"/>
      <c r="I46" s="129"/>
      <c r="J46" s="108"/>
      <c r="K46" s="108"/>
      <c r="L46" s="109">
        <v>0</v>
      </c>
      <c r="M46" s="110">
        <v>5</v>
      </c>
      <c r="N46" s="117">
        <v>311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170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29">
        <v>2</v>
      </c>
      <c r="C47" s="129">
        <v>10</v>
      </c>
      <c r="D47" s="116">
        <v>57.06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311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170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2</v>
      </c>
      <c r="C48" s="129">
        <v>10</v>
      </c>
      <c r="D48" s="116">
        <v>57.06</v>
      </c>
      <c r="E48" s="129"/>
      <c r="F48" s="130"/>
      <c r="G48" s="106"/>
      <c r="H48" s="129"/>
      <c r="I48" s="129"/>
      <c r="J48" s="108"/>
      <c r="K48" s="108"/>
      <c r="L48" s="109">
        <v>0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170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2</v>
      </c>
      <c r="C49" s="129">
        <v>11</v>
      </c>
      <c r="D49" s="116">
        <v>58.74</v>
      </c>
      <c r="E49" s="129"/>
      <c r="F49" s="130"/>
      <c r="G49" s="106"/>
      <c r="H49" s="129"/>
      <c r="I49" s="129"/>
      <c r="J49" s="108"/>
      <c r="K49" s="108"/>
      <c r="L49" s="109">
        <v>1</v>
      </c>
      <c r="M49" s="110">
        <v>5</v>
      </c>
      <c r="N49" s="117">
        <v>311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170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79">
        <v>2</v>
      </c>
      <c r="C50" s="79">
        <v>11</v>
      </c>
      <c r="D50" s="80">
        <v>58.74</v>
      </c>
      <c r="E50" s="79"/>
      <c r="F50" s="89"/>
      <c r="G50" s="81"/>
      <c r="H50" s="79"/>
      <c r="I50" s="79"/>
      <c r="J50" s="82"/>
      <c r="K50" s="82"/>
      <c r="L50" s="83">
        <v>0</v>
      </c>
      <c r="M50" s="84">
        <v>6</v>
      </c>
      <c r="N50" s="86">
        <v>310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170</v>
      </c>
      <c r="AB50" s="86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79">
        <v>3</v>
      </c>
      <c r="C51" s="79">
        <v>0</v>
      </c>
      <c r="D51" s="80">
        <v>60.42</v>
      </c>
      <c r="E51" s="79"/>
      <c r="F51" s="89"/>
      <c r="G51" s="81"/>
      <c r="H51" s="79"/>
      <c r="I51" s="79"/>
      <c r="J51" s="82"/>
      <c r="K51" s="82"/>
      <c r="L51" s="83">
        <v>1</v>
      </c>
      <c r="M51" s="84">
        <v>6</v>
      </c>
      <c r="N51" s="86">
        <v>306</v>
      </c>
      <c r="O51" s="86"/>
      <c r="P51" s="86"/>
      <c r="Q51" s="86"/>
      <c r="R51" s="86"/>
      <c r="S51" s="86"/>
      <c r="T51" s="86"/>
      <c r="U51" s="86"/>
      <c r="V51" s="86"/>
      <c r="W51" s="86">
        <v>120</v>
      </c>
      <c r="X51" s="86"/>
      <c r="Y51" s="86"/>
      <c r="Z51" s="87"/>
      <c r="AA51" s="86">
        <v>170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</row>
    <row r="52" spans="1:36" ht="12.75" customHeight="1">
      <c r="A52" s="115">
        <f t="shared" si="0"/>
        <v>27</v>
      </c>
      <c r="B52" s="79">
        <v>3</v>
      </c>
      <c r="C52" s="79">
        <v>0</v>
      </c>
      <c r="D52" s="80">
        <v>60.42</v>
      </c>
      <c r="E52" s="79"/>
      <c r="F52" s="89"/>
      <c r="G52" s="81"/>
      <c r="H52" s="79"/>
      <c r="I52" s="79"/>
      <c r="J52" s="82"/>
      <c r="K52" s="82"/>
      <c r="L52" s="83">
        <v>0</v>
      </c>
      <c r="M52" s="84">
        <v>6</v>
      </c>
      <c r="N52" s="86">
        <v>307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170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79">
        <v>3</v>
      </c>
      <c r="C53" s="79">
        <v>1</v>
      </c>
      <c r="D53" s="80">
        <v>62.09</v>
      </c>
      <c r="E53" s="79"/>
      <c r="F53" s="89"/>
      <c r="G53" s="81"/>
      <c r="H53" s="79"/>
      <c r="I53" s="79"/>
      <c r="J53" s="82"/>
      <c r="K53" s="82"/>
      <c r="L53" s="83">
        <v>1</v>
      </c>
      <c r="M53" s="84">
        <v>6</v>
      </c>
      <c r="N53" s="86">
        <v>313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170</v>
      </c>
      <c r="AB53" s="86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f t="shared" si="0"/>
        <v>29</v>
      </c>
      <c r="B54" s="57">
        <v>3</v>
      </c>
      <c r="C54" s="57">
        <v>2</v>
      </c>
      <c r="D54" s="58">
        <v>63.76</v>
      </c>
      <c r="E54" s="57"/>
      <c r="F54" s="59"/>
      <c r="G54" s="47"/>
      <c r="H54" s="57"/>
      <c r="I54" s="129"/>
      <c r="J54" s="108"/>
      <c r="K54" s="108"/>
      <c r="L54" s="109">
        <v>1</v>
      </c>
      <c r="M54" s="110">
        <v>6</v>
      </c>
      <c r="N54" s="117">
        <v>311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170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>
        <f t="shared" si="0"/>
        <v>30</v>
      </c>
      <c r="B55" s="79">
        <v>3</v>
      </c>
      <c r="C55" s="79">
        <v>3</v>
      </c>
      <c r="D55" s="80">
        <v>65.44</v>
      </c>
      <c r="E55" s="79"/>
      <c r="F55" s="89"/>
      <c r="G55" s="81"/>
      <c r="H55" s="79"/>
      <c r="I55" s="79"/>
      <c r="J55" s="82"/>
      <c r="K55" s="82"/>
      <c r="L55" s="83">
        <v>1</v>
      </c>
      <c r="M55" s="84">
        <v>6</v>
      </c>
      <c r="N55" s="86">
        <v>311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170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</row>
    <row r="56" spans="1:36" ht="12.75" customHeight="1">
      <c r="A56" s="135">
        <v>31</v>
      </c>
      <c r="B56" s="79">
        <v>3</v>
      </c>
      <c r="C56" s="79">
        <v>4</v>
      </c>
      <c r="D56" s="80">
        <v>67.11</v>
      </c>
      <c r="E56" s="79"/>
      <c r="F56" s="89"/>
      <c r="G56" s="81"/>
      <c r="H56" s="79"/>
      <c r="I56" s="79"/>
      <c r="J56" s="82"/>
      <c r="K56" s="82"/>
      <c r="L56" s="83">
        <v>1</v>
      </c>
      <c r="M56" s="84">
        <v>6</v>
      </c>
      <c r="N56" s="167">
        <v>315</v>
      </c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170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3</v>
      </c>
      <c r="C57" s="79">
        <v>4</v>
      </c>
      <c r="D57" s="80">
        <v>37.11</v>
      </c>
      <c r="E57" s="79"/>
      <c r="F57" s="89"/>
      <c r="G57" s="81"/>
      <c r="H57" s="172"/>
      <c r="I57" s="172"/>
      <c r="J57" s="82"/>
      <c r="K57" s="82"/>
      <c r="L57" s="83">
        <v>0</v>
      </c>
      <c r="M57" s="84">
        <v>6</v>
      </c>
      <c r="N57" s="173">
        <v>314</v>
      </c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170</v>
      </c>
      <c r="AB57" s="173">
        <v>0</v>
      </c>
      <c r="AC57" s="389"/>
      <c r="AD57" s="389"/>
      <c r="AE57" s="389"/>
      <c r="AF57" s="389"/>
      <c r="AG57" s="389"/>
      <c r="AH57" s="389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18</v>
      </c>
      <c r="M58" s="101">
        <f>SUM(M27:M57)</f>
        <v>183</v>
      </c>
      <c r="N58" s="102">
        <f>SUM(N27:N57)</f>
        <v>9534</v>
      </c>
      <c r="O58" s="99"/>
      <c r="P58" s="99"/>
      <c r="Q58" s="99"/>
      <c r="R58" s="99"/>
      <c r="S58" s="99"/>
      <c r="T58" s="99"/>
      <c r="U58" s="102">
        <f>SUM(U27:U57)</f>
        <v>180.56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7"/>
  <sheetViews>
    <sheetView showGridLines="0" topLeftCell="J1" zoomScale="115" zoomScaleNormal="115" workbookViewId="0">
      <selection activeCell="AB5" sqref="AB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71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76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102"/>
      <c r="O10" s="13">
        <v>9140</v>
      </c>
      <c r="P10" s="12" t="s">
        <v>18</v>
      </c>
      <c r="Q10" s="348">
        <v>168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3</v>
      </c>
      <c r="C27" s="121">
        <v>5</v>
      </c>
      <c r="D27" s="81">
        <v>68.58</v>
      </c>
      <c r="E27" s="122"/>
      <c r="F27" s="175"/>
      <c r="G27" s="81"/>
      <c r="H27" s="122"/>
      <c r="I27" s="122"/>
      <c r="J27" s="82"/>
      <c r="K27" s="82"/>
      <c r="L27" s="83">
        <v>0.84</v>
      </c>
      <c r="M27" s="84">
        <v>6</v>
      </c>
      <c r="N27" s="85">
        <v>314</v>
      </c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>
        <v>32</v>
      </c>
      <c r="Z27" s="124"/>
      <c r="AA27" s="85">
        <v>160</v>
      </c>
      <c r="AB27" s="85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3</v>
      </c>
      <c r="C28" s="79">
        <v>5</v>
      </c>
      <c r="D28" s="80">
        <v>68.58</v>
      </c>
      <c r="E28" s="79"/>
      <c r="F28" s="89"/>
      <c r="G28" s="81"/>
      <c r="H28" s="79"/>
      <c r="I28" s="79"/>
      <c r="J28" s="82"/>
      <c r="K28" s="82"/>
      <c r="L28" s="83">
        <v>0.84</v>
      </c>
      <c r="M28" s="84">
        <v>6</v>
      </c>
      <c r="N28" s="86">
        <v>315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>
        <v>32</v>
      </c>
      <c r="Z28" s="87"/>
      <c r="AA28" s="86">
        <v>160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3</v>
      </c>
      <c r="C29" s="130">
        <v>6</v>
      </c>
      <c r="D29" s="116">
        <v>70.25</v>
      </c>
      <c r="E29" s="129"/>
      <c r="F29" s="130"/>
      <c r="G29" s="106"/>
      <c r="H29" s="129"/>
      <c r="I29" s="129"/>
      <c r="J29" s="108"/>
      <c r="K29" s="108"/>
      <c r="L29" s="109">
        <v>0.84</v>
      </c>
      <c r="M29" s="110">
        <v>8</v>
      </c>
      <c r="N29" s="117">
        <v>311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160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3</v>
      </c>
      <c r="C30" s="130">
        <v>6</v>
      </c>
      <c r="D30" s="116">
        <v>70.25</v>
      </c>
      <c r="E30" s="129"/>
      <c r="F30" s="130"/>
      <c r="G30" s="106"/>
      <c r="H30" s="129"/>
      <c r="I30" s="129"/>
      <c r="J30" s="108"/>
      <c r="K30" s="108"/>
      <c r="L30" s="109">
        <v>0.84</v>
      </c>
      <c r="M30" s="110">
        <v>6</v>
      </c>
      <c r="N30" s="117">
        <v>313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160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3</v>
      </c>
      <c r="C31" s="130">
        <v>7</v>
      </c>
      <c r="D31" s="116">
        <v>71.92</v>
      </c>
      <c r="E31" s="129"/>
      <c r="F31" s="130"/>
      <c r="G31" s="106"/>
      <c r="H31" s="129"/>
      <c r="I31" s="129"/>
      <c r="J31" s="108"/>
      <c r="K31" s="108"/>
      <c r="L31" s="109">
        <v>0.84</v>
      </c>
      <c r="M31" s="110">
        <v>6</v>
      </c>
      <c r="N31" s="117">
        <v>312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>
        <v>32</v>
      </c>
      <c r="Z31" s="151"/>
      <c r="AA31" s="117">
        <v>160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3</v>
      </c>
      <c r="C32" s="130">
        <v>7</v>
      </c>
      <c r="D32" s="116">
        <v>71.92</v>
      </c>
      <c r="E32" s="129"/>
      <c r="F32" s="130"/>
      <c r="G32" s="106"/>
      <c r="H32" s="129"/>
      <c r="I32" s="129"/>
      <c r="J32" s="108"/>
      <c r="K32" s="108"/>
      <c r="L32" s="109">
        <v>0.84</v>
      </c>
      <c r="M32" s="110">
        <v>6</v>
      </c>
      <c r="N32" s="117">
        <v>310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160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3</v>
      </c>
      <c r="C33" s="130">
        <v>8</v>
      </c>
      <c r="D33" s="116">
        <v>73.59</v>
      </c>
      <c r="E33" s="129"/>
      <c r="F33" s="129"/>
      <c r="G33" s="106"/>
      <c r="H33" s="129"/>
      <c r="I33" s="129"/>
      <c r="J33" s="108"/>
      <c r="K33" s="108"/>
      <c r="L33" s="109">
        <v>0.84</v>
      </c>
      <c r="M33" s="110">
        <v>6</v>
      </c>
      <c r="N33" s="117">
        <v>309</v>
      </c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>
        <v>32</v>
      </c>
      <c r="Z33" s="151"/>
      <c r="AA33" s="117">
        <v>160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3</v>
      </c>
      <c r="C34" s="130">
        <v>8</v>
      </c>
      <c r="D34" s="116">
        <v>73.59</v>
      </c>
      <c r="E34" s="129"/>
      <c r="F34" s="129"/>
      <c r="G34" s="106"/>
      <c r="H34" s="129"/>
      <c r="I34" s="129"/>
      <c r="J34" s="108"/>
      <c r="K34" s="108"/>
      <c r="L34" s="109">
        <v>0.84</v>
      </c>
      <c r="M34" s="110">
        <v>5</v>
      </c>
      <c r="N34" s="117">
        <v>313</v>
      </c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160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3</v>
      </c>
      <c r="C35" s="130">
        <v>9</v>
      </c>
      <c r="D35" s="116">
        <v>75.25</v>
      </c>
      <c r="E35" s="129"/>
      <c r="F35" s="129"/>
      <c r="G35" s="106"/>
      <c r="H35" s="129"/>
      <c r="I35" s="129"/>
      <c r="J35" s="108"/>
      <c r="K35" s="108"/>
      <c r="L35" s="109">
        <v>0.84</v>
      </c>
      <c r="M35" s="110">
        <v>5</v>
      </c>
      <c r="N35" s="117">
        <v>313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>
        <v>32</v>
      </c>
      <c r="Z35" s="151"/>
      <c r="AA35" s="117">
        <v>160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3</v>
      </c>
      <c r="C36" s="130">
        <v>9</v>
      </c>
      <c r="D36" s="116">
        <v>75.25</v>
      </c>
      <c r="E36" s="129"/>
      <c r="F36" s="129"/>
      <c r="G36" s="106"/>
      <c r="H36" s="129"/>
      <c r="I36" s="129"/>
      <c r="J36" s="108"/>
      <c r="K36" s="108"/>
      <c r="L36" s="109">
        <v>0.84</v>
      </c>
      <c r="M36" s="110">
        <v>6</v>
      </c>
      <c r="N36" s="117">
        <v>317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160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3</v>
      </c>
      <c r="C37" s="130">
        <v>10</v>
      </c>
      <c r="D37" s="116">
        <v>76.92</v>
      </c>
      <c r="E37" s="129"/>
      <c r="F37" s="129"/>
      <c r="G37" s="106"/>
      <c r="H37" s="129"/>
      <c r="I37" s="129"/>
      <c r="J37" s="108"/>
      <c r="K37" s="108"/>
      <c r="L37" s="109">
        <v>0.84</v>
      </c>
      <c r="M37" s="110">
        <v>5</v>
      </c>
      <c r="N37" s="117">
        <v>320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1260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3</v>
      </c>
      <c r="C38" s="130">
        <v>10</v>
      </c>
      <c r="D38" s="116">
        <v>76.92</v>
      </c>
      <c r="E38" s="129"/>
      <c r="F38" s="129"/>
      <c r="G38" s="106"/>
      <c r="H38" s="129"/>
      <c r="I38" s="129"/>
      <c r="J38" s="108"/>
      <c r="K38" s="108"/>
      <c r="L38" s="109">
        <v>0.84</v>
      </c>
      <c r="M38" s="110">
        <v>5</v>
      </c>
      <c r="N38" s="117">
        <v>319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160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3</v>
      </c>
      <c r="C39" s="130">
        <v>11</v>
      </c>
      <c r="D39" s="116">
        <v>78.59</v>
      </c>
      <c r="E39" s="129"/>
      <c r="F39" s="129"/>
      <c r="G39" s="106"/>
      <c r="H39" s="129"/>
      <c r="I39" s="129"/>
      <c r="J39" s="108"/>
      <c r="K39" s="108"/>
      <c r="L39" s="109">
        <v>0.84</v>
      </c>
      <c r="M39" s="110">
        <v>6</v>
      </c>
      <c r="N39" s="117">
        <v>319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160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3</v>
      </c>
      <c r="C40" s="130">
        <v>11</v>
      </c>
      <c r="D40" s="116">
        <v>78.59</v>
      </c>
      <c r="E40" s="129"/>
      <c r="F40" s="129"/>
      <c r="G40" s="106"/>
      <c r="H40" s="129"/>
      <c r="I40" s="129"/>
      <c r="J40" s="108"/>
      <c r="K40" s="108"/>
      <c r="L40" s="109">
        <v>0.84</v>
      </c>
      <c r="M40" s="110">
        <v>5</v>
      </c>
      <c r="N40" s="117">
        <v>319</v>
      </c>
      <c r="O40" s="117"/>
      <c r="P40" s="117"/>
      <c r="Q40" s="117"/>
      <c r="R40" s="117"/>
      <c r="S40" s="117"/>
      <c r="T40" s="117"/>
      <c r="U40" s="117"/>
      <c r="V40" s="117"/>
      <c r="W40" s="117">
        <v>120</v>
      </c>
      <c r="X40" s="117"/>
      <c r="Y40" s="117">
        <v>32</v>
      </c>
      <c r="Z40" s="151"/>
      <c r="AA40" s="117">
        <v>150</v>
      </c>
      <c r="AB40" s="117">
        <v>0</v>
      </c>
      <c r="AC40" s="371" t="s">
        <v>93</v>
      </c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0</v>
      </c>
      <c r="D41" s="116">
        <v>80.260000000000005</v>
      </c>
      <c r="E41" s="129"/>
      <c r="F41" s="129"/>
      <c r="G41" s="106"/>
      <c r="H41" s="129"/>
      <c r="I41" s="129"/>
      <c r="J41" s="108"/>
      <c r="K41" s="108"/>
      <c r="L41" s="109">
        <v>0.84</v>
      </c>
      <c r="M41" s="110">
        <v>5</v>
      </c>
      <c r="N41" s="117">
        <v>315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150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0</v>
      </c>
      <c r="D42" s="116">
        <v>80.260000000000005</v>
      </c>
      <c r="E42" s="129"/>
      <c r="F42" s="129"/>
      <c r="G42" s="106"/>
      <c r="H42" s="129"/>
      <c r="I42" s="129"/>
      <c r="J42" s="108"/>
      <c r="K42" s="108"/>
      <c r="L42" s="109">
        <v>0.84</v>
      </c>
      <c r="M42" s="110">
        <v>5</v>
      </c>
      <c r="N42" s="117">
        <v>318</v>
      </c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150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81.93</v>
      </c>
      <c r="E43" s="129"/>
      <c r="F43" s="129"/>
      <c r="G43" s="106"/>
      <c r="H43" s="129"/>
      <c r="I43" s="129"/>
      <c r="J43" s="108"/>
      <c r="K43" s="108"/>
      <c r="L43" s="109">
        <v>0.84</v>
      </c>
      <c r="M43" s="110">
        <v>6</v>
      </c>
      <c r="N43" s="117">
        <v>327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150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81.93</v>
      </c>
      <c r="E44" s="129"/>
      <c r="F44" s="129"/>
      <c r="G44" s="106"/>
      <c r="H44" s="129"/>
      <c r="I44" s="129"/>
      <c r="J44" s="108"/>
      <c r="K44" s="108"/>
      <c r="L44" s="109">
        <v>0.84</v>
      </c>
      <c r="M44" s="110">
        <v>5</v>
      </c>
      <c r="N44" s="117">
        <v>337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150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2</v>
      </c>
      <c r="D45" s="116">
        <v>83.6</v>
      </c>
      <c r="E45" s="129"/>
      <c r="F45" s="129"/>
      <c r="G45" s="106"/>
      <c r="H45" s="129"/>
      <c r="I45" s="129"/>
      <c r="J45" s="108"/>
      <c r="K45" s="108"/>
      <c r="L45" s="109">
        <v>0.84</v>
      </c>
      <c r="M45" s="110">
        <v>5</v>
      </c>
      <c r="N45" s="117">
        <v>43</v>
      </c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600</v>
      </c>
      <c r="AB45" s="117">
        <v>0</v>
      </c>
      <c r="AC45" s="371" t="s">
        <v>94</v>
      </c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2</v>
      </c>
      <c r="D46" s="116">
        <v>83.6</v>
      </c>
      <c r="E46" s="129"/>
      <c r="F46" s="129"/>
      <c r="G46" s="106"/>
      <c r="H46" s="129"/>
      <c r="I46" s="129"/>
      <c r="J46" s="108"/>
      <c r="K46" s="108"/>
      <c r="L46" s="109">
        <v>0.84</v>
      </c>
      <c r="M46" s="110">
        <v>5</v>
      </c>
      <c r="N46" s="117">
        <v>256</v>
      </c>
      <c r="O46" s="117"/>
      <c r="P46" s="117"/>
      <c r="Q46" s="117"/>
      <c r="R46" s="117"/>
      <c r="S46" s="117"/>
      <c r="T46" s="117"/>
      <c r="U46" s="117"/>
      <c r="V46" s="117"/>
      <c r="W46" s="117">
        <v>120</v>
      </c>
      <c r="X46" s="117"/>
      <c r="Y46" s="117">
        <v>32</v>
      </c>
      <c r="Z46" s="151"/>
      <c r="AA46" s="117">
        <v>150</v>
      </c>
      <c r="AB46" s="117">
        <v>0</v>
      </c>
      <c r="AC46" s="371" t="s">
        <v>93</v>
      </c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3</v>
      </c>
      <c r="D47" s="116">
        <v>85.26</v>
      </c>
      <c r="E47" s="129"/>
      <c r="F47" s="129"/>
      <c r="G47" s="106"/>
      <c r="H47" s="129"/>
      <c r="I47" s="129"/>
      <c r="J47" s="108"/>
      <c r="K47" s="108"/>
      <c r="L47" s="109">
        <v>0.84</v>
      </c>
      <c r="M47" s="110">
        <v>6</v>
      </c>
      <c r="N47" s="117">
        <v>313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150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3</v>
      </c>
      <c r="D48" s="116">
        <v>85.26</v>
      </c>
      <c r="E48" s="129"/>
      <c r="F48" s="129"/>
      <c r="G48" s="106"/>
      <c r="H48" s="129"/>
      <c r="I48" s="129"/>
      <c r="J48" s="108"/>
      <c r="K48" s="108"/>
      <c r="L48" s="109">
        <v>0.84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150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4</v>
      </c>
      <c r="D49" s="116">
        <v>86.93</v>
      </c>
      <c r="E49" s="129"/>
      <c r="F49" s="129"/>
      <c r="G49" s="106"/>
      <c r="H49" s="129"/>
      <c r="I49" s="129"/>
      <c r="J49" s="108"/>
      <c r="K49" s="108"/>
      <c r="L49" s="109">
        <v>0.84</v>
      </c>
      <c r="M49" s="110">
        <v>5</v>
      </c>
      <c r="N49" s="117">
        <v>313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>
        <v>32</v>
      </c>
      <c r="Z49" s="151"/>
      <c r="AA49" s="117">
        <v>150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4</v>
      </c>
      <c r="D50" s="116">
        <v>86.93</v>
      </c>
      <c r="E50" s="129"/>
      <c r="F50" s="129"/>
      <c r="G50" s="106"/>
      <c r="H50" s="129"/>
      <c r="I50" s="129"/>
      <c r="J50" s="108"/>
      <c r="K50" s="108"/>
      <c r="L50" s="109">
        <v>0.84</v>
      </c>
      <c r="M50" s="110">
        <v>5</v>
      </c>
      <c r="N50" s="117">
        <v>315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150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5</v>
      </c>
      <c r="D51" s="116">
        <v>88.6</v>
      </c>
      <c r="E51" s="129"/>
      <c r="F51" s="129"/>
      <c r="G51" s="106"/>
      <c r="H51" s="129"/>
      <c r="I51" s="129"/>
      <c r="J51" s="108"/>
      <c r="K51" s="108"/>
      <c r="L51" s="109">
        <v>0.84</v>
      </c>
      <c r="M51" s="110">
        <v>6</v>
      </c>
      <c r="N51" s="117">
        <v>313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150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5</v>
      </c>
      <c r="D52" s="116">
        <v>88.6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316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150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6</v>
      </c>
      <c r="D53" s="116">
        <v>90.27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6</v>
      </c>
      <c r="N53" s="117">
        <v>319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150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6</v>
      </c>
      <c r="N54" s="117">
        <v>313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140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/>
      <c r="K55" s="108"/>
      <c r="L55" s="109">
        <v>1</v>
      </c>
      <c r="M55" s="110">
        <v>5</v>
      </c>
      <c r="N55" s="117">
        <v>310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140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312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140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25.52</v>
      </c>
      <c r="M58" s="101">
        <f>SUM(M27:M57)</f>
        <v>168</v>
      </c>
      <c r="N58" s="102">
        <f>SUM(N27:N57)</f>
        <v>9140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billy lee</cp:lastModifiedBy>
  <dcterms:created xsi:type="dcterms:W3CDTF">2018-03-19T21:49:32Z</dcterms:created>
  <dcterms:modified xsi:type="dcterms:W3CDTF">2020-03-05T00:10:59Z</dcterms:modified>
</cp:coreProperties>
</file>