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0490" windowHeight="8595" xr2:uid="{00000000-000D-0000-FFFF-FFFF00000000}"/>
  </bookViews>
  <sheets>
    <sheet name="Sheet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2" l="1"/>
  <c r="H19" i="2"/>
  <c r="H12" i="2"/>
  <c r="H5" i="2"/>
  <c r="C25" i="2" l="1"/>
  <c r="E25" i="2" s="1"/>
  <c r="D25" i="2"/>
  <c r="C18" i="2"/>
  <c r="E18" i="2" s="1"/>
  <c r="D18" i="2"/>
  <c r="C19" i="2"/>
  <c r="D19" i="2" s="1"/>
  <c r="C11" i="2"/>
  <c r="D11" i="2" s="1"/>
  <c r="E11" i="2"/>
  <c r="C12" i="2"/>
  <c r="D12" i="2" s="1"/>
  <c r="C26" i="2" l="1"/>
  <c r="C20" i="2"/>
  <c r="E19" i="2"/>
  <c r="C13" i="2"/>
  <c r="E12" i="2"/>
  <c r="C4" i="2"/>
  <c r="C5" i="2" s="1"/>
  <c r="C27" i="2" l="1"/>
  <c r="D26" i="2"/>
  <c r="E26" i="2"/>
  <c r="E20" i="2"/>
  <c r="C21" i="2"/>
  <c r="D20" i="2"/>
  <c r="E13" i="2"/>
  <c r="C14" i="2"/>
  <c r="D13" i="2"/>
  <c r="E4" i="2"/>
  <c r="D4" i="2"/>
  <c r="D5" i="2"/>
  <c r="C6" i="2"/>
  <c r="C7" i="2" s="1"/>
  <c r="E5" i="2"/>
  <c r="E27" i="2" l="1"/>
  <c r="D27" i="2"/>
  <c r="C28" i="2"/>
  <c r="D21" i="2"/>
  <c r="H18" i="2" s="1"/>
  <c r="E21" i="2"/>
  <c r="D14" i="2"/>
  <c r="H11" i="2" s="1"/>
  <c r="E14" i="2"/>
  <c r="D6" i="2"/>
  <c r="E6" i="2"/>
  <c r="D28" i="2" l="1"/>
  <c r="H25" i="2" s="1"/>
  <c r="E28" i="2"/>
  <c r="E7" i="2"/>
  <c r="D7" i="2"/>
  <c r="H4" i="2" s="1"/>
</calcChain>
</file>

<file path=xl/sharedStrings.xml><?xml version="1.0" encoding="utf-8"?>
<sst xmlns="http://schemas.openxmlformats.org/spreadsheetml/2006/main" count="28" uniqueCount="7">
  <si>
    <t>Actual Sales</t>
  </si>
  <si>
    <t>Forecast</t>
  </si>
  <si>
    <t>MAPE</t>
  </si>
  <si>
    <t>Squared Error</t>
  </si>
  <si>
    <t>Alpha</t>
  </si>
  <si>
    <t>RMSE</t>
  </si>
  <si>
    <t>MAPE (Overall)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</si>
</sst>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3" borderId="8" xfId="0" applyNumberFormat="1" applyFill="1" applyBorder="1"/>
    <xf numFmtId="0" fontId="0" fillId="2" borderId="1" xfId="0" applyFill="1" applyBorder="1"/>
    <xf numFmtId="0" fontId="0" fillId="2" borderId="11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0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0" fontId="0" fillId="3" borderId="13" xfId="0" applyFill="1" applyBorder="1"/>
    <xf numFmtId="2" fontId="0" fillId="3" borderId="7" xfId="0" applyNumberFormat="1" applyFill="1" applyBorder="1"/>
    <xf numFmtId="10" fontId="0" fillId="3" borderId="9" xfId="0" applyNumberFormat="1" applyFill="1" applyBorder="1"/>
    <xf numFmtId="10" fontId="0" fillId="3" borderId="10" xfId="0" applyNumberFormat="1" applyFill="1" applyBorder="1"/>
    <xf numFmtId="2" fontId="0" fillId="3" borderId="11" xfId="0" applyNumberFormat="1" applyFill="1" applyBorder="1"/>
    <xf numFmtId="0" fontId="0" fillId="2" borderId="14" xfId="0" applyFill="1" applyBorder="1"/>
    <xf numFmtId="2" fontId="0" fillId="3" borderId="6" xfId="0" applyNumberFormat="1" applyFill="1" applyBorder="1"/>
    <xf numFmtId="10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B8F2-DAAA-47B0-99EC-DA2C14E9EA6B}">
  <dimension ref="B1:H28"/>
  <sheetViews>
    <sheetView tabSelected="1" workbookViewId="0">
      <selection activeCell="H22" sqref="H22"/>
    </sheetView>
  </sheetViews>
  <sheetFormatPr defaultRowHeight="15" x14ac:dyDescent="0.25"/>
  <cols>
    <col min="2" max="2" width="11.5703125" bestFit="1" customWidth="1"/>
    <col min="3" max="4" width="9.5703125" bestFit="1" customWidth="1"/>
    <col min="5" max="5" width="13.140625" bestFit="1" customWidth="1"/>
    <col min="7" max="7" width="14.5703125" bestFit="1" customWidth="1"/>
  </cols>
  <sheetData>
    <row r="1" spans="2:8" ht="15.75" thickBot="1" x14ac:dyDescent="0.3"/>
    <row r="2" spans="2:8" ht="15.75" thickBot="1" x14ac:dyDescent="0.3">
      <c r="B2" s="8" t="s">
        <v>0</v>
      </c>
      <c r="C2" s="8" t="s">
        <v>1</v>
      </c>
      <c r="D2" s="8" t="s">
        <v>2</v>
      </c>
      <c r="E2" s="9" t="s">
        <v>3</v>
      </c>
      <c r="F2" s="1"/>
      <c r="G2" s="1"/>
      <c r="H2" s="2"/>
    </row>
    <row r="3" spans="2:8" ht="15.75" thickBot="1" x14ac:dyDescent="0.3">
      <c r="B3" s="10">
        <v>4</v>
      </c>
      <c r="C3" s="10"/>
      <c r="D3" s="10"/>
      <c r="E3" s="15"/>
      <c r="F3" s="3"/>
      <c r="G3" s="8" t="s">
        <v>4</v>
      </c>
      <c r="H3" s="19">
        <v>0.2</v>
      </c>
    </row>
    <row r="4" spans="2:8" ht="15.75" thickBot="1" x14ac:dyDescent="0.3">
      <c r="B4" s="11">
        <v>5</v>
      </c>
      <c r="C4" s="13">
        <f>B3</f>
        <v>4</v>
      </c>
      <c r="D4" s="17">
        <f>ABS((C4-B4)/B4)</f>
        <v>0.2</v>
      </c>
      <c r="E4" s="16">
        <f>(C4-B4)^2</f>
        <v>1</v>
      </c>
      <c r="F4" s="3"/>
      <c r="G4" s="8" t="s">
        <v>6</v>
      </c>
      <c r="H4" s="22">
        <f>AVERAGE(D4:D7)</f>
        <v>0.19992857142857143</v>
      </c>
    </row>
    <row r="5" spans="2:8" ht="15.75" thickBot="1" x14ac:dyDescent="0.3">
      <c r="B5" s="11">
        <v>4</v>
      </c>
      <c r="C5" s="13">
        <f>(B4*H$3)+(C4*(1-H$3))</f>
        <v>4.2</v>
      </c>
      <c r="D5" s="17">
        <f>ABS((C5-B5)/B5)</f>
        <v>5.0000000000000044E-2</v>
      </c>
      <c r="E5" s="16">
        <f>(C5-B5)^2</f>
        <v>4.000000000000007E-2</v>
      </c>
      <c r="F5" s="3"/>
      <c r="G5" s="20" t="s">
        <v>5</v>
      </c>
      <c r="H5" s="21">
        <f>SQRT(AVERAGE(E4:E7))</f>
        <v>1.4904012882442097</v>
      </c>
    </row>
    <row r="6" spans="2:8" x14ac:dyDescent="0.25">
      <c r="B6" s="11">
        <v>5</v>
      </c>
      <c r="C6" s="13">
        <f t="shared" ref="C6:C7" si="0">(B5*H$3)+(C5*(1-H$3))</f>
        <v>4.16</v>
      </c>
      <c r="D6" s="17">
        <f>ABS((C6-B6)/B6)</f>
        <v>0.16799999999999998</v>
      </c>
      <c r="E6" s="16">
        <f>(C6-B6)^2</f>
        <v>0.70559999999999978</v>
      </c>
      <c r="F6" s="3"/>
      <c r="G6" s="3"/>
      <c r="H6" s="4"/>
    </row>
    <row r="7" spans="2:8" ht="15.75" thickBot="1" x14ac:dyDescent="0.3">
      <c r="B7" s="12">
        <v>7</v>
      </c>
      <c r="C7" s="14">
        <f t="shared" si="0"/>
        <v>4.3280000000000003</v>
      </c>
      <c r="D7" s="18">
        <f>ABS((C7-B7)/B7)</f>
        <v>0.38171428571428567</v>
      </c>
      <c r="E7" s="7">
        <f>(C7-B7)^2</f>
        <v>7.1395839999999984</v>
      </c>
      <c r="F7" s="5"/>
      <c r="G7" s="5"/>
      <c r="H7" s="6"/>
    </row>
    <row r="8" spans="2:8" ht="15.75" thickBot="1" x14ac:dyDescent="0.3"/>
    <row r="9" spans="2:8" ht="15.75" thickBot="1" x14ac:dyDescent="0.3">
      <c r="B9" s="8" t="s">
        <v>0</v>
      </c>
      <c r="C9" s="8" t="s">
        <v>1</v>
      </c>
      <c r="D9" s="8" t="s">
        <v>2</v>
      </c>
      <c r="E9" s="9" t="s">
        <v>3</v>
      </c>
      <c r="F9" s="1"/>
      <c r="G9" s="1"/>
      <c r="H9" s="2"/>
    </row>
    <row r="10" spans="2:8" ht="15.75" thickBot="1" x14ac:dyDescent="0.3">
      <c r="B10" s="10">
        <v>4</v>
      </c>
      <c r="C10" s="10"/>
      <c r="D10" s="10"/>
      <c r="E10" s="15"/>
      <c r="F10" s="3"/>
      <c r="G10" s="8" t="s">
        <v>4</v>
      </c>
      <c r="H10" s="19">
        <v>0.4</v>
      </c>
    </row>
    <row r="11" spans="2:8" ht="15.75" thickBot="1" x14ac:dyDescent="0.3">
      <c r="B11" s="11">
        <v>5</v>
      </c>
      <c r="C11" s="13">
        <f>B10</f>
        <v>4</v>
      </c>
      <c r="D11" s="17">
        <f>ABS((C11-B11)/B11)</f>
        <v>0.2</v>
      </c>
      <c r="E11" s="16">
        <f>(C11-B11)^2</f>
        <v>1</v>
      </c>
      <c r="F11" s="3"/>
      <c r="G11" s="8" t="s">
        <v>6</v>
      </c>
      <c r="H11" s="22">
        <f>AVERAGE(D11:D14)</f>
        <v>0.20071428571428573</v>
      </c>
    </row>
    <row r="12" spans="2:8" ht="15.75" thickBot="1" x14ac:dyDescent="0.3">
      <c r="B12" s="11">
        <v>4</v>
      </c>
      <c r="C12" s="13">
        <f>(B11*H$10)+(C11*(1-H$10))</f>
        <v>4.4000000000000004</v>
      </c>
      <c r="D12" s="17">
        <f>ABS((C12-B12)/B12)</f>
        <v>0.10000000000000009</v>
      </c>
      <c r="E12" s="16">
        <f>(C12-B12)^2</f>
        <v>0.16000000000000028</v>
      </c>
      <c r="F12" s="3"/>
      <c r="G12" s="20" t="s">
        <v>5</v>
      </c>
      <c r="H12" s="21">
        <f>SQRT(AVERAGE(E11:E14))</f>
        <v>1.3936943710871474</v>
      </c>
    </row>
    <row r="13" spans="2:8" x14ac:dyDescent="0.25">
      <c r="B13" s="11">
        <v>5</v>
      </c>
      <c r="C13" s="13">
        <f t="shared" ref="C13:C14" si="1">(B12*H$10)+(C12*(1-H$10))</f>
        <v>4.24</v>
      </c>
      <c r="D13" s="17">
        <f>ABS((C13-B13)/B13)</f>
        <v>0.15199999999999997</v>
      </c>
      <c r="E13" s="16">
        <f>(C13-B13)^2</f>
        <v>0.57759999999999967</v>
      </c>
      <c r="F13" s="3"/>
      <c r="G13" s="3"/>
      <c r="H13" s="4"/>
    </row>
    <row r="14" spans="2:8" ht="15.75" thickBot="1" x14ac:dyDescent="0.3">
      <c r="B14" s="12">
        <v>7</v>
      </c>
      <c r="C14" s="14">
        <f t="shared" si="1"/>
        <v>4.5440000000000005</v>
      </c>
      <c r="D14" s="18">
        <f>ABS((C14-B14)/B14)</f>
        <v>0.35085714285714281</v>
      </c>
      <c r="E14" s="7">
        <f>(C14-B14)^2</f>
        <v>6.0319359999999973</v>
      </c>
      <c r="F14" s="5"/>
      <c r="G14" s="5"/>
      <c r="H14" s="6"/>
    </row>
    <row r="15" spans="2:8" ht="15.75" thickBot="1" x14ac:dyDescent="0.3"/>
    <row r="16" spans="2:8" ht="15.75" thickBot="1" x14ac:dyDescent="0.3">
      <c r="B16" s="8" t="s">
        <v>0</v>
      </c>
      <c r="C16" s="8" t="s">
        <v>1</v>
      </c>
      <c r="D16" s="8" t="s">
        <v>2</v>
      </c>
      <c r="E16" s="9" t="s">
        <v>3</v>
      </c>
      <c r="F16" s="1"/>
      <c r="G16" s="1"/>
      <c r="H16" s="2"/>
    </row>
    <row r="17" spans="2:8" ht="15.75" thickBot="1" x14ac:dyDescent="0.3">
      <c r="B17" s="10">
        <v>4</v>
      </c>
      <c r="C17" s="10"/>
      <c r="D17" s="10"/>
      <c r="E17" s="15"/>
      <c r="F17" s="3"/>
      <c r="G17" s="8" t="s">
        <v>4</v>
      </c>
      <c r="H17" s="19">
        <v>0.6</v>
      </c>
    </row>
    <row r="18" spans="2:8" ht="15.75" thickBot="1" x14ac:dyDescent="0.3">
      <c r="B18" s="11">
        <v>5</v>
      </c>
      <c r="C18" s="13">
        <f>B17</f>
        <v>4</v>
      </c>
      <c r="D18" s="17">
        <f>ABS((C18-B18)/B18)</f>
        <v>0.2</v>
      </c>
      <c r="E18" s="16">
        <f>(C18-B18)^2</f>
        <v>1</v>
      </c>
      <c r="F18" s="3"/>
      <c r="G18" s="8" t="s">
        <v>6</v>
      </c>
      <c r="H18" s="22">
        <f>AVERAGE(D18:D21)</f>
        <v>0.20778571428571427</v>
      </c>
    </row>
    <row r="19" spans="2:8" ht="15.75" thickBot="1" x14ac:dyDescent="0.3">
      <c r="B19" s="11">
        <v>4</v>
      </c>
      <c r="C19" s="13">
        <f>(B18*H$17)+(C18*(1-H$17))</f>
        <v>4.5999999999999996</v>
      </c>
      <c r="D19" s="17">
        <f>ABS((C19-B19)/B19)</f>
        <v>0.14999999999999991</v>
      </c>
      <c r="E19" s="16">
        <f>(C19-B19)^2</f>
        <v>0.3599999999999996</v>
      </c>
      <c r="F19" s="3"/>
      <c r="G19" s="20" t="s">
        <v>5</v>
      </c>
      <c r="H19" s="21">
        <f>SQRT(AVERAGE(E18:E21))</f>
        <v>1.3459212458387007</v>
      </c>
    </row>
    <row r="20" spans="2:8" x14ac:dyDescent="0.25">
      <c r="B20" s="11">
        <v>5</v>
      </c>
      <c r="C20" s="13">
        <f t="shared" ref="C20:C21" si="2">(B19*H$17)+(C19*(1-H$17))</f>
        <v>4.24</v>
      </c>
      <c r="D20" s="17">
        <f>ABS((C20-B20)/B20)</f>
        <v>0.15199999999999997</v>
      </c>
      <c r="E20" s="16">
        <f>(C20-B20)^2</f>
        <v>0.57759999999999967</v>
      </c>
      <c r="F20" s="3"/>
      <c r="G20" s="3"/>
      <c r="H20" s="4"/>
    </row>
    <row r="21" spans="2:8" ht="15.75" thickBot="1" x14ac:dyDescent="0.3">
      <c r="B21" s="12">
        <v>7</v>
      </c>
      <c r="C21" s="14">
        <f t="shared" si="2"/>
        <v>4.6959999999999997</v>
      </c>
      <c r="D21" s="18">
        <f>ABS((C21-B21)/B21)</f>
        <v>0.32914285714285718</v>
      </c>
      <c r="E21" s="7">
        <f>(C21-B21)^2</f>
        <v>5.3084160000000011</v>
      </c>
      <c r="F21" s="5"/>
      <c r="G21" s="5"/>
      <c r="H21" s="6"/>
    </row>
    <row r="22" spans="2:8" ht="15.75" thickBot="1" x14ac:dyDescent="0.3"/>
    <row r="23" spans="2:8" ht="15.75" thickBot="1" x14ac:dyDescent="0.3">
      <c r="B23" s="8" t="s">
        <v>0</v>
      </c>
      <c r="C23" s="8" t="s">
        <v>1</v>
      </c>
      <c r="D23" s="8" t="s">
        <v>2</v>
      </c>
      <c r="E23" s="9" t="s">
        <v>3</v>
      </c>
      <c r="F23" s="1"/>
      <c r="G23" s="1"/>
      <c r="H23" s="2"/>
    </row>
    <row r="24" spans="2:8" ht="15.75" thickBot="1" x14ac:dyDescent="0.3">
      <c r="B24" s="10">
        <v>4</v>
      </c>
      <c r="C24" s="10"/>
      <c r="D24" s="10"/>
      <c r="E24" s="15"/>
      <c r="F24" s="3"/>
      <c r="G24" s="8" t="s">
        <v>4</v>
      </c>
      <c r="H24" s="19">
        <v>0.8</v>
      </c>
    </row>
    <row r="25" spans="2:8" ht="15.75" thickBot="1" x14ac:dyDescent="0.3">
      <c r="B25" s="11">
        <v>5</v>
      </c>
      <c r="C25" s="13">
        <f>B24</f>
        <v>4</v>
      </c>
      <c r="D25" s="17">
        <f>ABS((C25-B25)/B25)</f>
        <v>0.2</v>
      </c>
      <c r="E25" s="16">
        <f>(C25-B25)^2</f>
        <v>1</v>
      </c>
      <c r="F25" s="3"/>
      <c r="G25" s="8" t="s">
        <v>6</v>
      </c>
      <c r="H25" s="22">
        <f>AVERAGE(D25:D28)</f>
        <v>0.21942857142857142</v>
      </c>
    </row>
    <row r="26" spans="2:8" ht="15.75" thickBot="1" x14ac:dyDescent="0.3">
      <c r="B26" s="11">
        <v>4</v>
      </c>
      <c r="C26" s="13">
        <f>(B25*H$24)+(C25*(1-H$24))</f>
        <v>4.8</v>
      </c>
      <c r="D26" s="17">
        <f>ABS((C26-B26)/B26)</f>
        <v>0.19999999999999996</v>
      </c>
      <c r="E26" s="16">
        <f>(C26-B26)^2</f>
        <v>0.63999999999999968</v>
      </c>
      <c r="F26" s="3"/>
      <c r="G26" s="20" t="s">
        <v>5</v>
      </c>
      <c r="H26" s="21">
        <f>SQRT(AVERAGE(E25:E28))</f>
        <v>1.3271985533446002</v>
      </c>
    </row>
    <row r="27" spans="2:8" x14ac:dyDescent="0.25">
      <c r="B27" s="11">
        <v>5</v>
      </c>
      <c r="C27" s="13">
        <f t="shared" ref="C27:C28" si="3">(B26*H$24)+(C26*(1-H$24))</f>
        <v>4.16</v>
      </c>
      <c r="D27" s="17">
        <f>ABS((C27-B27)/B27)</f>
        <v>0.16799999999999998</v>
      </c>
      <c r="E27" s="16">
        <f>(C27-B27)^2</f>
        <v>0.70559999999999978</v>
      </c>
      <c r="F27" s="3"/>
      <c r="G27" s="3"/>
      <c r="H27" s="4"/>
    </row>
    <row r="28" spans="2:8" ht="15.75" thickBot="1" x14ac:dyDescent="0.3">
      <c r="B28" s="12">
        <v>7</v>
      </c>
      <c r="C28" s="14">
        <f t="shared" si="3"/>
        <v>4.8319999999999999</v>
      </c>
      <c r="D28" s="18">
        <f>ABS((C28-B28)/B28)</f>
        <v>0.30971428571428572</v>
      </c>
      <c r="E28" s="7">
        <f>(C28-B28)^2</f>
        <v>4.7002240000000004</v>
      </c>
      <c r="F28" s="5"/>
      <c r="G28" s="5"/>
      <c r="H2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2017-09-08T05:40:29Z</dcterms:modified>
</cp:coreProperties>
</file>