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p" sheetId="1" r:id="rId4"/>
    <sheet state="visible" name="Jhunjhunu" sheetId="2" r:id="rId5"/>
    <sheet state="visible" name="Jan" sheetId="3" r:id="rId6"/>
    <sheet state="visible" name="Feb" sheetId="4" r:id="rId7"/>
    <sheet state="visible" name="March" sheetId="5" r:id="rId8"/>
    <sheet state="visible" name="April" sheetId="6" r:id="rId9"/>
    <sheet state="visible" name="May" sheetId="7" r:id="rId10"/>
    <sheet state="visible" name="June" sheetId="8" r:id="rId11"/>
    <sheet state="visible" name="July" sheetId="9" r:id="rId12"/>
    <sheet state="visible" name="Aug" sheetId="10" r:id="rId13"/>
    <sheet state="visible" name="October" sheetId="11" r:id="rId14"/>
    <sheet state="visible" name="Nov" sheetId="12" r:id="rId15"/>
    <sheet state="visible" name="Dec" sheetId="13" r:id="rId16"/>
    <sheet state="visible" name="Yearly" sheetId="14" r:id="rId17"/>
    <sheet state="visible" name="winter" sheetId="15" r:id="rId18"/>
    <sheet state="visible" name="summer" sheetId="16" r:id="rId19"/>
    <sheet state="visible" name="monsoon" sheetId="17" r:id="rId20"/>
    <sheet state="visible" name="post monson" sheetId="18" r:id="rId21"/>
  </sheets>
  <definedNames/>
  <calcPr/>
</workbook>
</file>

<file path=xl/sharedStrings.xml><?xml version="1.0" encoding="utf-8"?>
<sst xmlns="http://schemas.openxmlformats.org/spreadsheetml/2006/main" count="76" uniqueCount="42">
  <si>
    <t>Year</t>
  </si>
  <si>
    <t>SEP</t>
  </si>
  <si>
    <t>YEAR</t>
  </si>
  <si>
    <t>JAN</t>
  </si>
  <si>
    <t>FEB</t>
  </si>
  <si>
    <t>MAR</t>
  </si>
  <si>
    <t>APR</t>
  </si>
  <si>
    <t>MAY</t>
  </si>
  <si>
    <t>JUNE</t>
  </si>
  <si>
    <t>JULY</t>
  </si>
  <si>
    <t>AUG</t>
  </si>
  <si>
    <t>OCT</t>
  </si>
  <si>
    <t>NOV</t>
  </si>
  <si>
    <t>DEC</t>
  </si>
  <si>
    <t>yearly</t>
  </si>
  <si>
    <t>Winter</t>
  </si>
  <si>
    <t>Summer</t>
  </si>
  <si>
    <t>monsoon</t>
  </si>
  <si>
    <t>Postmonsoon</t>
  </si>
  <si>
    <t xml:space="preserve">           S</t>
  </si>
  <si>
    <t xml:space="preserve"> Downward trend</t>
  </si>
  <si>
    <t>pre1(t)</t>
  </si>
  <si>
    <t>ties</t>
  </si>
  <si>
    <t>freq.(ft)</t>
  </si>
  <si>
    <t>ft(ft-1)(2ft1+5)</t>
  </si>
  <si>
    <t xml:space="preserve">     S&lt;0</t>
  </si>
  <si>
    <t>sum of ft(ft-1)(2ft+5)</t>
  </si>
  <si>
    <t>n(n-1)(2n+5)</t>
  </si>
  <si>
    <t>Sen's slope=</t>
  </si>
  <si>
    <t xml:space="preserve">   S</t>
  </si>
  <si>
    <t>n</t>
  </si>
  <si>
    <t>t1=0</t>
  </si>
  <si>
    <t>t2=0</t>
  </si>
  <si>
    <t>VAR(S)</t>
  </si>
  <si>
    <t>t3=0</t>
  </si>
  <si>
    <t>t4=0</t>
  </si>
  <si>
    <t>Zs</t>
  </si>
  <si>
    <t>t5=0</t>
  </si>
  <si>
    <t>t6=0</t>
  </si>
  <si>
    <t>t7=0</t>
  </si>
  <si>
    <t>t8=0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</si>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</sst>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z val="10.0"/>
      <color theme="1"/>
      <name val="Arial"/>
    </font>
    <font>
      <sz val="11.0"/>
      <color rgb="FF000000"/>
      <name val="Calibri"/>
    </font>
    <font>
      <b/>
      <sz val="11.0"/>
      <color rgb="FF3F3F3F"/>
      <name val="Calibri"/>
    </font>
    <font>
      <b/>
      <sz val="11.0"/>
      <color rgb="FF0070C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00B0F0"/>
        <bgColor rgb="FF00B0F0"/>
      </patternFill>
    </fill>
  </fills>
  <borders count="5">
    <border/>
    <border>
      <left/>
      <right/>
      <top/>
      <bottom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vertical="bottom"/>
    </xf>
    <xf borderId="0" fillId="0" fontId="2" numFmtId="0" xfId="0" applyAlignment="1" applyFont="1">
      <alignment vertical="center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3" fontId="4" numFmtId="0" xfId="0" applyAlignment="1" applyFill="1" applyFont="1">
      <alignment readingOrder="0" shrinkToFit="0" vertical="bottom" wrapText="0"/>
    </xf>
    <xf borderId="0" fillId="0" fontId="4" numFmtId="0" xfId="0" applyAlignment="1" applyFont="1">
      <alignment horizontal="right" shrinkToFit="0" vertical="bottom" wrapText="0"/>
    </xf>
    <xf borderId="0" fillId="0" fontId="4" numFmtId="0" xfId="0" applyAlignment="1" applyFont="1">
      <alignment shrinkToFit="0" vertical="bottom" wrapText="0"/>
    </xf>
    <xf borderId="0" fillId="0" fontId="1" numFmtId="0" xfId="0" applyAlignment="1" applyFont="1">
      <alignment vertical="bottom"/>
    </xf>
    <xf borderId="1" fillId="2" fontId="1" numFmtId="0" xfId="0" applyAlignment="1" applyBorder="1" applyFont="1">
      <alignment horizontal="right" vertical="bottom"/>
    </xf>
    <xf borderId="2" fillId="4" fontId="5" numFmtId="0" xfId="0" applyAlignment="1" applyBorder="1" applyFill="1" applyFont="1">
      <alignment horizontal="right" vertical="bottom"/>
    </xf>
    <xf borderId="2" fillId="4" fontId="5" numFmtId="0" xfId="0" applyAlignment="1" applyBorder="1" applyFont="1">
      <alignment vertical="bottom"/>
    </xf>
    <xf borderId="2" fillId="4" fontId="1" numFmtId="0" xfId="0" applyAlignment="1" applyBorder="1" applyFont="1">
      <alignment vertical="bottom"/>
    </xf>
    <xf borderId="2" fillId="2" fontId="6" numFmtId="0" xfId="0" applyAlignment="1" applyBorder="1" applyFont="1">
      <alignment vertical="bottom"/>
    </xf>
    <xf borderId="2" fillId="2" fontId="1" numFmtId="0" xfId="0" applyAlignment="1" applyBorder="1" applyFont="1">
      <alignment vertical="bottom"/>
    </xf>
    <xf borderId="2" fillId="2" fontId="6" numFmtId="0" xfId="0" applyAlignment="1" applyBorder="1" applyFont="1">
      <alignment horizontal="right" vertical="bottom"/>
    </xf>
    <xf borderId="0" fillId="0" fontId="1" numFmtId="0" xfId="0" applyAlignment="1" applyFont="1">
      <alignment readingOrder="0" vertical="bottom"/>
    </xf>
    <xf borderId="3" fillId="0" fontId="1" numFmtId="0" xfId="0" applyAlignment="1" applyBorder="1" applyFont="1">
      <alignment horizontal="right" vertical="bottom"/>
    </xf>
    <xf borderId="3" fillId="5" fontId="1" numFmtId="0" xfId="0" applyAlignment="1" applyBorder="1" applyFill="1" applyFont="1">
      <alignment vertical="bottom"/>
    </xf>
    <xf borderId="3" fillId="0" fontId="1" numFmtId="0" xfId="0" applyAlignment="1" applyBorder="1" applyFont="1">
      <alignment vertical="bottom"/>
    </xf>
    <xf borderId="1" fillId="5" fontId="1" numFmtId="0" xfId="0" applyAlignment="1" applyBorder="1" applyFont="1">
      <alignment vertical="bottom"/>
    </xf>
    <xf borderId="4" fillId="0" fontId="1" numFmtId="0" xfId="0" applyAlignment="1" applyBorder="1" applyFont="1">
      <alignment horizontal="right" vertical="bottom"/>
    </xf>
    <xf borderId="1" fillId="2" fontId="1" numFmtId="0" xfId="0" applyAlignment="1" applyBorder="1" applyFont="1">
      <alignment vertical="bottom"/>
    </xf>
    <xf borderId="1" fillId="2" fontId="1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8.71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</row>
    <row r="2">
      <c r="A2" s="4">
        <v>1980.0</v>
      </c>
      <c r="B2" s="5">
        <v>18.5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</row>
    <row r="3">
      <c r="A3" s="4">
        <v>1981.0</v>
      </c>
      <c r="B3" s="2">
        <v>18.8</v>
      </c>
      <c r="C3" s="4">
        <f t="shared" ref="C3:C42" si="1">+IFS($B3-$B$3&gt;0,1,$B3-$B$3=0,0,$B3-$B$3&lt;0,-1)</f>
        <v>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>
      <c r="A4" s="4">
        <v>1982.0</v>
      </c>
      <c r="B4" s="2">
        <v>50.3</v>
      </c>
      <c r="C4" s="4">
        <f t="shared" si="1"/>
        <v>1</v>
      </c>
      <c r="D4" s="4">
        <f t="shared" ref="D4:D42" si="2">+IFS($B4-$B$4&gt;0,1,$B4-$B$4=0,0,$B4-$B$4&lt;0,-1)</f>
        <v>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</row>
    <row r="5">
      <c r="A5" s="4">
        <v>1983.0</v>
      </c>
      <c r="B5" s="2">
        <v>313.5</v>
      </c>
      <c r="C5" s="4">
        <f t="shared" si="1"/>
        <v>1</v>
      </c>
      <c r="D5" s="4">
        <f t="shared" si="2"/>
        <v>1</v>
      </c>
      <c r="E5" s="4">
        <f t="shared" ref="E5:E42" si="3">+IFS($B5-$B$5&gt;0,1,$B5-$B$5=0,0,$B5-$B$5&lt;0,-1)</f>
        <v>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</row>
    <row r="6">
      <c r="A6" s="4">
        <v>1984.0</v>
      </c>
      <c r="B6" s="2">
        <v>465.1</v>
      </c>
      <c r="C6" s="4">
        <f t="shared" si="1"/>
        <v>1</v>
      </c>
      <c r="D6" s="4">
        <f t="shared" si="2"/>
        <v>1</v>
      </c>
      <c r="E6" s="4">
        <f t="shared" si="3"/>
        <v>1</v>
      </c>
      <c r="F6" s="4">
        <f t="shared" ref="F6:F42" si="4">+IFS($B6-$B$6&gt;0,1,$B6-$B$6=0,0,$B6-$B$6&lt;0,-1)</f>
        <v>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</row>
    <row r="7">
      <c r="A7" s="4">
        <v>1985.0</v>
      </c>
      <c r="B7" s="2">
        <v>118.4</v>
      </c>
      <c r="C7" s="4">
        <f t="shared" si="1"/>
        <v>1</v>
      </c>
      <c r="D7" s="4">
        <f t="shared" si="2"/>
        <v>1</v>
      </c>
      <c r="E7" s="4">
        <f t="shared" si="3"/>
        <v>-1</v>
      </c>
      <c r="F7" s="4">
        <f t="shared" si="4"/>
        <v>-1</v>
      </c>
      <c r="G7" s="4">
        <f t="shared" ref="G7:G42" si="5">+IFS($B7-$B$7&gt;0,1,$B7-$B$7=0,0,$B7-$B$7&lt;0,-1)</f>
        <v>0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</row>
    <row r="8">
      <c r="A8" s="4">
        <v>1986.0</v>
      </c>
      <c r="B8" s="2">
        <v>68.7</v>
      </c>
      <c r="C8" s="4">
        <f t="shared" si="1"/>
        <v>1</v>
      </c>
      <c r="D8" s="4">
        <f t="shared" si="2"/>
        <v>1</v>
      </c>
      <c r="E8" s="4">
        <f t="shared" si="3"/>
        <v>-1</v>
      </c>
      <c r="F8" s="4">
        <f t="shared" si="4"/>
        <v>-1</v>
      </c>
      <c r="G8" s="4">
        <f t="shared" si="5"/>
        <v>-1</v>
      </c>
      <c r="H8" s="4">
        <f t="shared" ref="H8:H42" si="6">+IFS($B8-$B$8&gt;0,1,$B8-$B$8=0,0,$B8-$B$8&lt;0,-1)</f>
        <v>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</row>
    <row r="9">
      <c r="A9" s="4">
        <v>1987.0</v>
      </c>
      <c r="B9" s="2">
        <v>6.0</v>
      </c>
      <c r="C9" s="4">
        <f t="shared" si="1"/>
        <v>-1</v>
      </c>
      <c r="D9" s="4">
        <f t="shared" si="2"/>
        <v>-1</v>
      </c>
      <c r="E9" s="4">
        <f t="shared" si="3"/>
        <v>-1</v>
      </c>
      <c r="F9" s="4">
        <f t="shared" si="4"/>
        <v>-1</v>
      </c>
      <c r="G9" s="4">
        <f t="shared" si="5"/>
        <v>-1</v>
      </c>
      <c r="H9" s="4">
        <f t="shared" si="6"/>
        <v>-1</v>
      </c>
      <c r="I9" s="4">
        <f t="shared" ref="I9:I42" si="7">+IFS($B9-$B$9&gt;0,1,$B9-$B$9=0,0,$B9-$B$9&lt;0,-1)</f>
        <v>0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</row>
    <row r="10">
      <c r="A10" s="4">
        <v>1988.0</v>
      </c>
      <c r="B10" s="2">
        <v>528.0</v>
      </c>
      <c r="C10" s="4">
        <f t="shared" si="1"/>
        <v>1</v>
      </c>
      <c r="D10" s="4">
        <f t="shared" si="2"/>
        <v>1</v>
      </c>
      <c r="E10" s="4">
        <f t="shared" si="3"/>
        <v>1</v>
      </c>
      <c r="F10" s="4">
        <f t="shared" si="4"/>
        <v>1</v>
      </c>
      <c r="G10" s="4">
        <f t="shared" si="5"/>
        <v>1</v>
      </c>
      <c r="H10" s="4">
        <f t="shared" si="6"/>
        <v>1</v>
      </c>
      <c r="I10" s="4">
        <f t="shared" si="7"/>
        <v>1</v>
      </c>
      <c r="J10" s="4">
        <f t="shared" ref="J10:J42" si="8">+IFS($B10-$B$10&gt;0,1,$B10-$B$10=0,0,$B10-$B$10&lt;0,-1)</f>
        <v>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</row>
    <row r="11">
      <c r="A11" s="4">
        <v>1989.0</v>
      </c>
      <c r="B11" s="2">
        <v>94.6</v>
      </c>
      <c r="C11" s="4">
        <f t="shared" si="1"/>
        <v>1</v>
      </c>
      <c r="D11" s="4">
        <f t="shared" si="2"/>
        <v>1</v>
      </c>
      <c r="E11" s="4">
        <f t="shared" si="3"/>
        <v>-1</v>
      </c>
      <c r="F11" s="4">
        <f t="shared" si="4"/>
        <v>-1</v>
      </c>
      <c r="G11" s="4">
        <f t="shared" si="5"/>
        <v>-1</v>
      </c>
      <c r="H11" s="4">
        <f t="shared" si="6"/>
        <v>1</v>
      </c>
      <c r="I11" s="4">
        <f t="shared" si="7"/>
        <v>1</v>
      </c>
      <c r="J11" s="4">
        <f t="shared" si="8"/>
        <v>-1</v>
      </c>
      <c r="K11" s="4">
        <f t="shared" ref="K11:K42" si="9">+IFS($B11-$B$11&gt;0,1,$B11-$B$11=0,0,$B11-$B$11&lt;0,-1)</f>
        <v>0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</row>
    <row r="12">
      <c r="A12" s="4">
        <v>1990.0</v>
      </c>
      <c r="B12" s="2">
        <v>288.4</v>
      </c>
      <c r="C12" s="4">
        <f t="shared" si="1"/>
        <v>1</v>
      </c>
      <c r="D12" s="4">
        <f t="shared" si="2"/>
        <v>1</v>
      </c>
      <c r="E12" s="4">
        <f t="shared" si="3"/>
        <v>-1</v>
      </c>
      <c r="F12" s="4">
        <f t="shared" si="4"/>
        <v>-1</v>
      </c>
      <c r="G12" s="4">
        <f t="shared" si="5"/>
        <v>1</v>
      </c>
      <c r="H12" s="4">
        <f t="shared" si="6"/>
        <v>1</v>
      </c>
      <c r="I12" s="4">
        <f t="shared" si="7"/>
        <v>1</v>
      </c>
      <c r="J12" s="4">
        <f t="shared" si="8"/>
        <v>-1</v>
      </c>
      <c r="K12" s="4">
        <f t="shared" si="9"/>
        <v>1</v>
      </c>
      <c r="L12" s="4">
        <f t="shared" ref="L12:L42" si="10">+IFS($B12-$B$12&gt;0,1,$B12-$B$12=0,0,$B12-$B$12&lt;0,-1)</f>
        <v>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</row>
    <row r="13">
      <c r="A13" s="4">
        <v>1991.0</v>
      </c>
      <c r="B13" s="2">
        <v>118.5</v>
      </c>
      <c r="C13" s="4">
        <f t="shared" si="1"/>
        <v>1</v>
      </c>
      <c r="D13" s="4">
        <f t="shared" si="2"/>
        <v>1</v>
      </c>
      <c r="E13" s="4">
        <f t="shared" si="3"/>
        <v>-1</v>
      </c>
      <c r="F13" s="4">
        <f t="shared" si="4"/>
        <v>-1</v>
      </c>
      <c r="G13" s="4">
        <f t="shared" si="5"/>
        <v>1</v>
      </c>
      <c r="H13" s="4">
        <f t="shared" si="6"/>
        <v>1</v>
      </c>
      <c r="I13" s="4">
        <f t="shared" si="7"/>
        <v>1</v>
      </c>
      <c r="J13" s="4">
        <f t="shared" si="8"/>
        <v>-1</v>
      </c>
      <c r="K13" s="4">
        <f t="shared" si="9"/>
        <v>1</v>
      </c>
      <c r="L13" s="4">
        <f t="shared" si="10"/>
        <v>-1</v>
      </c>
      <c r="M13" s="4">
        <f t="shared" ref="M13:M42" si="11">+IFS($B13-$B$12&gt;0,1,$B13-$B$12=0,0,$B13-$B$12&lt;0,-1)</f>
        <v>-1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</row>
    <row r="14">
      <c r="A14" s="4">
        <v>1992.0</v>
      </c>
      <c r="B14" s="2">
        <v>361.9</v>
      </c>
      <c r="C14" s="4">
        <f t="shared" si="1"/>
        <v>1</v>
      </c>
      <c r="D14" s="4">
        <f t="shared" si="2"/>
        <v>1</v>
      </c>
      <c r="E14" s="4">
        <f t="shared" si="3"/>
        <v>1</v>
      </c>
      <c r="F14" s="4">
        <f t="shared" si="4"/>
        <v>-1</v>
      </c>
      <c r="G14" s="4">
        <f t="shared" si="5"/>
        <v>1</v>
      </c>
      <c r="H14" s="4">
        <f t="shared" si="6"/>
        <v>1</v>
      </c>
      <c r="I14" s="4">
        <f t="shared" si="7"/>
        <v>1</v>
      </c>
      <c r="J14" s="4">
        <f t="shared" si="8"/>
        <v>-1</v>
      </c>
      <c r="K14" s="4">
        <f t="shared" si="9"/>
        <v>1</v>
      </c>
      <c r="L14" s="4">
        <f t="shared" si="10"/>
        <v>1</v>
      </c>
      <c r="M14" s="4">
        <f t="shared" si="11"/>
        <v>1</v>
      </c>
      <c r="N14" s="4">
        <f t="shared" ref="N14:N42" si="12">+IFS($B14-$B$14&gt;0,1,$B14-$B$14=0,0,$B14-$B$14&lt;0,-1)</f>
        <v>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</row>
    <row r="15">
      <c r="A15" s="4">
        <v>1993.0</v>
      </c>
      <c r="B15" s="2">
        <v>422.0</v>
      </c>
      <c r="C15" s="4">
        <f t="shared" si="1"/>
        <v>1</v>
      </c>
      <c r="D15" s="4">
        <f t="shared" si="2"/>
        <v>1</v>
      </c>
      <c r="E15" s="4">
        <f t="shared" si="3"/>
        <v>1</v>
      </c>
      <c r="F15" s="4">
        <f t="shared" si="4"/>
        <v>-1</v>
      </c>
      <c r="G15" s="4">
        <f t="shared" si="5"/>
        <v>1</v>
      </c>
      <c r="H15" s="4">
        <f t="shared" si="6"/>
        <v>1</v>
      </c>
      <c r="I15" s="4">
        <f t="shared" si="7"/>
        <v>1</v>
      </c>
      <c r="J15" s="4">
        <f t="shared" si="8"/>
        <v>-1</v>
      </c>
      <c r="K15" s="4">
        <f t="shared" si="9"/>
        <v>1</v>
      </c>
      <c r="L15" s="4">
        <f t="shared" si="10"/>
        <v>1</v>
      </c>
      <c r="M15" s="4">
        <f t="shared" si="11"/>
        <v>1</v>
      </c>
      <c r="N15" s="4">
        <f t="shared" si="12"/>
        <v>1</v>
      </c>
      <c r="O15" s="4">
        <f t="shared" ref="O15:O42" si="13">+IFS($B15-$B$15&gt;0,1,$B15-$B$15=0,0,$B15-$B$15&lt;0,-1)</f>
        <v>0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</row>
    <row r="16">
      <c r="A16" s="4">
        <v>1994.0</v>
      </c>
      <c r="B16" s="2">
        <v>148.0</v>
      </c>
      <c r="C16" s="4">
        <f t="shared" si="1"/>
        <v>1</v>
      </c>
      <c r="D16" s="4">
        <f t="shared" si="2"/>
        <v>1</v>
      </c>
      <c r="E16" s="4">
        <f t="shared" si="3"/>
        <v>-1</v>
      </c>
      <c r="F16" s="4">
        <f t="shared" si="4"/>
        <v>-1</v>
      </c>
      <c r="G16" s="4">
        <f t="shared" si="5"/>
        <v>1</v>
      </c>
      <c r="H16" s="4">
        <f t="shared" si="6"/>
        <v>1</v>
      </c>
      <c r="I16" s="4">
        <f t="shared" si="7"/>
        <v>1</v>
      </c>
      <c r="J16" s="4">
        <f t="shared" si="8"/>
        <v>-1</v>
      </c>
      <c r="K16" s="4">
        <f t="shared" si="9"/>
        <v>1</v>
      </c>
      <c r="L16" s="4">
        <f t="shared" si="10"/>
        <v>-1</v>
      </c>
      <c r="M16" s="4">
        <f t="shared" si="11"/>
        <v>-1</v>
      </c>
      <c r="N16" s="4">
        <f t="shared" si="12"/>
        <v>-1</v>
      </c>
      <c r="O16" s="4">
        <f t="shared" si="13"/>
        <v>-1</v>
      </c>
      <c r="P16" s="4">
        <f t="shared" ref="P16:P42" si="14">+IFS($B16-$B$16&gt;0,1,$B16-$B$16=0,0,$B16-$B$16&lt;0,-1)</f>
        <v>0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</row>
    <row r="17">
      <c r="A17" s="4">
        <v>1995.0</v>
      </c>
      <c r="B17" s="2">
        <v>533.0</v>
      </c>
      <c r="C17" s="4">
        <f t="shared" si="1"/>
        <v>1</v>
      </c>
      <c r="D17" s="4">
        <f t="shared" si="2"/>
        <v>1</v>
      </c>
      <c r="E17" s="4">
        <f t="shared" si="3"/>
        <v>1</v>
      </c>
      <c r="F17" s="4">
        <f t="shared" si="4"/>
        <v>1</v>
      </c>
      <c r="G17" s="4">
        <f t="shared" si="5"/>
        <v>1</v>
      </c>
      <c r="H17" s="4">
        <f t="shared" si="6"/>
        <v>1</v>
      </c>
      <c r="I17" s="4">
        <f t="shared" si="7"/>
        <v>1</v>
      </c>
      <c r="J17" s="4">
        <f t="shared" si="8"/>
        <v>1</v>
      </c>
      <c r="K17" s="4">
        <f t="shared" si="9"/>
        <v>1</v>
      </c>
      <c r="L17" s="4">
        <f t="shared" si="10"/>
        <v>1</v>
      </c>
      <c r="M17" s="4">
        <f t="shared" si="11"/>
        <v>1</v>
      </c>
      <c r="N17" s="4">
        <f t="shared" si="12"/>
        <v>1</v>
      </c>
      <c r="O17" s="4">
        <f t="shared" si="13"/>
        <v>1</v>
      </c>
      <c r="P17" s="4">
        <f t="shared" si="14"/>
        <v>1</v>
      </c>
      <c r="Q17" s="4">
        <f t="shared" ref="Q17:Q42" si="15">+IFS($B17-$B$17&gt;0,1,$B17-$B$17=0,0,$B17-$B$17&lt;0,-1)</f>
        <v>0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</row>
    <row r="18">
      <c r="A18" s="4">
        <v>1996.0</v>
      </c>
      <c r="B18" s="2">
        <v>650.0</v>
      </c>
      <c r="C18" s="4">
        <f t="shared" si="1"/>
        <v>1</v>
      </c>
      <c r="D18" s="4">
        <f t="shared" si="2"/>
        <v>1</v>
      </c>
      <c r="E18" s="4">
        <f t="shared" si="3"/>
        <v>1</v>
      </c>
      <c r="F18" s="4">
        <f t="shared" si="4"/>
        <v>1</v>
      </c>
      <c r="G18" s="4">
        <f t="shared" si="5"/>
        <v>1</v>
      </c>
      <c r="H18" s="4">
        <f t="shared" si="6"/>
        <v>1</v>
      </c>
      <c r="I18" s="4">
        <f t="shared" si="7"/>
        <v>1</v>
      </c>
      <c r="J18" s="4">
        <f t="shared" si="8"/>
        <v>1</v>
      </c>
      <c r="K18" s="4">
        <f t="shared" si="9"/>
        <v>1</v>
      </c>
      <c r="L18" s="4">
        <f t="shared" si="10"/>
        <v>1</v>
      </c>
      <c r="M18" s="4">
        <f t="shared" si="11"/>
        <v>1</v>
      </c>
      <c r="N18" s="4">
        <f t="shared" si="12"/>
        <v>1</v>
      </c>
      <c r="O18" s="4">
        <f t="shared" si="13"/>
        <v>1</v>
      </c>
      <c r="P18" s="4">
        <f t="shared" si="14"/>
        <v>1</v>
      </c>
      <c r="Q18" s="4">
        <f t="shared" si="15"/>
        <v>1</v>
      </c>
      <c r="R18" s="4">
        <f t="shared" ref="R18:R42" si="16">+IFS($B18-$B$18&gt;0,1,$B18-$B$18=0,0,$B18-$B$18&lt;0,-1)</f>
        <v>0</v>
      </c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</row>
    <row r="19">
      <c r="A19" s="4">
        <v>1997.0</v>
      </c>
      <c r="B19" s="2">
        <v>392.0</v>
      </c>
      <c r="C19" s="4">
        <f t="shared" si="1"/>
        <v>1</v>
      </c>
      <c r="D19" s="4">
        <f t="shared" si="2"/>
        <v>1</v>
      </c>
      <c r="E19" s="4">
        <f t="shared" si="3"/>
        <v>1</v>
      </c>
      <c r="F19" s="4">
        <f t="shared" si="4"/>
        <v>-1</v>
      </c>
      <c r="G19" s="4">
        <f t="shared" si="5"/>
        <v>1</v>
      </c>
      <c r="H19" s="4">
        <f t="shared" si="6"/>
        <v>1</v>
      </c>
      <c r="I19" s="4">
        <f t="shared" si="7"/>
        <v>1</v>
      </c>
      <c r="J19" s="4">
        <f t="shared" si="8"/>
        <v>-1</v>
      </c>
      <c r="K19" s="4">
        <f t="shared" si="9"/>
        <v>1</v>
      </c>
      <c r="L19" s="4">
        <f t="shared" si="10"/>
        <v>1</v>
      </c>
      <c r="M19" s="4">
        <f t="shared" si="11"/>
        <v>1</v>
      </c>
      <c r="N19" s="4">
        <f t="shared" si="12"/>
        <v>1</v>
      </c>
      <c r="O19" s="4">
        <f t="shared" si="13"/>
        <v>-1</v>
      </c>
      <c r="P19" s="4">
        <f t="shared" si="14"/>
        <v>1</v>
      </c>
      <c r="Q19" s="4">
        <f t="shared" si="15"/>
        <v>-1</v>
      </c>
      <c r="R19" s="4">
        <f t="shared" si="16"/>
        <v>-1</v>
      </c>
      <c r="S19" s="4">
        <f t="shared" ref="S19:S42" si="17">+IFS($B19-$B$19&gt;0,1,$B19-$B$19=0,0,$B19-$B$19&lt;0,-1)</f>
        <v>0</v>
      </c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</row>
    <row r="20">
      <c r="A20" s="4">
        <v>1998.0</v>
      </c>
      <c r="B20" s="2">
        <v>554.0</v>
      </c>
      <c r="C20" s="4">
        <f t="shared" si="1"/>
        <v>1</v>
      </c>
      <c r="D20" s="4">
        <f t="shared" si="2"/>
        <v>1</v>
      </c>
      <c r="E20" s="4">
        <f t="shared" si="3"/>
        <v>1</v>
      </c>
      <c r="F20" s="4">
        <f t="shared" si="4"/>
        <v>1</v>
      </c>
      <c r="G20" s="4">
        <f t="shared" si="5"/>
        <v>1</v>
      </c>
      <c r="H20" s="4">
        <f t="shared" si="6"/>
        <v>1</v>
      </c>
      <c r="I20" s="4">
        <f t="shared" si="7"/>
        <v>1</v>
      </c>
      <c r="J20" s="4">
        <f t="shared" si="8"/>
        <v>1</v>
      </c>
      <c r="K20" s="4">
        <f t="shared" si="9"/>
        <v>1</v>
      </c>
      <c r="L20" s="4">
        <f t="shared" si="10"/>
        <v>1</v>
      </c>
      <c r="M20" s="4">
        <f t="shared" si="11"/>
        <v>1</v>
      </c>
      <c r="N20" s="4">
        <f t="shared" si="12"/>
        <v>1</v>
      </c>
      <c r="O20" s="4">
        <f t="shared" si="13"/>
        <v>1</v>
      </c>
      <c r="P20" s="4">
        <f t="shared" si="14"/>
        <v>1</v>
      </c>
      <c r="Q20" s="4">
        <f t="shared" si="15"/>
        <v>1</v>
      </c>
      <c r="R20" s="4">
        <f t="shared" si="16"/>
        <v>-1</v>
      </c>
      <c r="S20" s="4">
        <f t="shared" si="17"/>
        <v>1</v>
      </c>
      <c r="T20" s="4">
        <f t="shared" ref="T20:T42" si="18">+IFS($B20-$B$20&gt;0,1,$B20-$B$20=0,0,$B20-$B$20&lt;0,-1)</f>
        <v>0</v>
      </c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</row>
    <row r="21">
      <c r="A21" s="4">
        <v>1999.0</v>
      </c>
      <c r="B21" s="2">
        <v>215.0</v>
      </c>
      <c r="C21" s="4">
        <f t="shared" si="1"/>
        <v>1</v>
      </c>
      <c r="D21" s="4">
        <f t="shared" si="2"/>
        <v>1</v>
      </c>
      <c r="E21" s="4">
        <f t="shared" si="3"/>
        <v>-1</v>
      </c>
      <c r="F21" s="4">
        <f t="shared" si="4"/>
        <v>-1</v>
      </c>
      <c r="G21" s="4">
        <f t="shared" si="5"/>
        <v>1</v>
      </c>
      <c r="H21" s="4">
        <f t="shared" si="6"/>
        <v>1</v>
      </c>
      <c r="I21" s="4">
        <f t="shared" si="7"/>
        <v>1</v>
      </c>
      <c r="J21" s="4">
        <f t="shared" si="8"/>
        <v>-1</v>
      </c>
      <c r="K21" s="4">
        <f t="shared" si="9"/>
        <v>1</v>
      </c>
      <c r="L21" s="4">
        <f t="shared" si="10"/>
        <v>-1</v>
      </c>
      <c r="M21" s="4">
        <f t="shared" si="11"/>
        <v>-1</v>
      </c>
      <c r="N21" s="4">
        <f t="shared" si="12"/>
        <v>-1</v>
      </c>
      <c r="O21" s="4">
        <f t="shared" si="13"/>
        <v>-1</v>
      </c>
      <c r="P21" s="4">
        <f t="shared" si="14"/>
        <v>1</v>
      </c>
      <c r="Q21" s="4">
        <f t="shared" si="15"/>
        <v>-1</v>
      </c>
      <c r="R21" s="4">
        <f t="shared" si="16"/>
        <v>-1</v>
      </c>
      <c r="S21" s="4">
        <f t="shared" si="17"/>
        <v>-1</v>
      </c>
      <c r="T21" s="4">
        <f t="shared" si="18"/>
        <v>-1</v>
      </c>
      <c r="U21" s="4">
        <f t="shared" ref="U21:U42" si="19">+IFS($B21-$B$21&gt;0,1,$B21-$B$21=0,0,$B21-$B$21&lt;0,-1)</f>
        <v>0</v>
      </c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</row>
    <row r="22">
      <c r="A22" s="4">
        <v>2000.0</v>
      </c>
      <c r="B22" s="2">
        <v>164.0</v>
      </c>
      <c r="C22" s="4">
        <f t="shared" si="1"/>
        <v>1</v>
      </c>
      <c r="D22" s="4">
        <f t="shared" si="2"/>
        <v>1</v>
      </c>
      <c r="E22" s="4">
        <f t="shared" si="3"/>
        <v>-1</v>
      </c>
      <c r="F22" s="4">
        <f t="shared" si="4"/>
        <v>-1</v>
      </c>
      <c r="G22" s="4">
        <f t="shared" si="5"/>
        <v>1</v>
      </c>
      <c r="H22" s="4">
        <f t="shared" si="6"/>
        <v>1</v>
      </c>
      <c r="I22" s="4">
        <f t="shared" si="7"/>
        <v>1</v>
      </c>
      <c r="J22" s="4">
        <f t="shared" si="8"/>
        <v>-1</v>
      </c>
      <c r="K22" s="4">
        <f t="shared" si="9"/>
        <v>1</v>
      </c>
      <c r="L22" s="4">
        <f t="shared" si="10"/>
        <v>-1</v>
      </c>
      <c r="M22" s="4">
        <f t="shared" si="11"/>
        <v>-1</v>
      </c>
      <c r="N22" s="4">
        <f t="shared" si="12"/>
        <v>-1</v>
      </c>
      <c r="O22" s="4">
        <f t="shared" si="13"/>
        <v>-1</v>
      </c>
      <c r="P22" s="4">
        <f t="shared" si="14"/>
        <v>1</v>
      </c>
      <c r="Q22" s="4">
        <f t="shared" si="15"/>
        <v>-1</v>
      </c>
      <c r="R22" s="4">
        <f t="shared" si="16"/>
        <v>-1</v>
      </c>
      <c r="S22" s="4">
        <f t="shared" si="17"/>
        <v>-1</v>
      </c>
      <c r="T22" s="4">
        <f t="shared" si="18"/>
        <v>-1</v>
      </c>
      <c r="U22" s="4">
        <f t="shared" si="19"/>
        <v>-1</v>
      </c>
      <c r="V22" s="4">
        <f t="shared" ref="V22:V42" si="20">+IFS($B22-$B$22&gt;0,1,$B22-$B$22=0,0,$B22-$B$22&lt;0,-1)</f>
        <v>0</v>
      </c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</row>
    <row r="23">
      <c r="A23" s="4">
        <v>2001.0</v>
      </c>
      <c r="B23" s="2">
        <v>17.0</v>
      </c>
      <c r="C23" s="4">
        <f t="shared" si="1"/>
        <v>-1</v>
      </c>
      <c r="D23" s="4">
        <f t="shared" si="2"/>
        <v>-1</v>
      </c>
      <c r="E23" s="4">
        <f t="shared" si="3"/>
        <v>-1</v>
      </c>
      <c r="F23" s="4">
        <f t="shared" si="4"/>
        <v>-1</v>
      </c>
      <c r="G23" s="4">
        <f t="shared" si="5"/>
        <v>-1</v>
      </c>
      <c r="H23" s="4">
        <f t="shared" si="6"/>
        <v>-1</v>
      </c>
      <c r="I23" s="4">
        <f t="shared" si="7"/>
        <v>1</v>
      </c>
      <c r="J23" s="4">
        <f t="shared" si="8"/>
        <v>-1</v>
      </c>
      <c r="K23" s="4">
        <f t="shared" si="9"/>
        <v>-1</v>
      </c>
      <c r="L23" s="4">
        <f t="shared" si="10"/>
        <v>-1</v>
      </c>
      <c r="M23" s="4">
        <f t="shared" si="11"/>
        <v>-1</v>
      </c>
      <c r="N23" s="4">
        <f t="shared" si="12"/>
        <v>-1</v>
      </c>
      <c r="O23" s="4">
        <f t="shared" si="13"/>
        <v>-1</v>
      </c>
      <c r="P23" s="4">
        <f t="shared" si="14"/>
        <v>-1</v>
      </c>
      <c r="Q23" s="4">
        <f t="shared" si="15"/>
        <v>-1</v>
      </c>
      <c r="R23" s="4">
        <f t="shared" si="16"/>
        <v>-1</v>
      </c>
      <c r="S23" s="4">
        <f t="shared" si="17"/>
        <v>-1</v>
      </c>
      <c r="T23" s="4">
        <f t="shared" si="18"/>
        <v>-1</v>
      </c>
      <c r="U23" s="4">
        <f t="shared" si="19"/>
        <v>-1</v>
      </c>
      <c r="V23" s="4">
        <f t="shared" si="20"/>
        <v>-1</v>
      </c>
      <c r="W23" s="4">
        <f t="shared" ref="W23:W42" si="21">+IFS($B23-$B$23&gt;0,1,$B23-$B$23=0,0,$B23-$B$23&lt;0,-1)</f>
        <v>0</v>
      </c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</row>
    <row r="24">
      <c r="A24" s="4">
        <v>2002.0</v>
      </c>
      <c r="B24" s="2">
        <v>148.0</v>
      </c>
      <c r="C24" s="4">
        <f t="shared" si="1"/>
        <v>1</v>
      </c>
      <c r="D24" s="4">
        <f t="shared" si="2"/>
        <v>1</v>
      </c>
      <c r="E24" s="4">
        <f t="shared" si="3"/>
        <v>-1</v>
      </c>
      <c r="F24" s="4">
        <f t="shared" si="4"/>
        <v>-1</v>
      </c>
      <c r="G24" s="4">
        <f t="shared" si="5"/>
        <v>1</v>
      </c>
      <c r="H24" s="4">
        <f t="shared" si="6"/>
        <v>1</v>
      </c>
      <c r="I24" s="4">
        <f t="shared" si="7"/>
        <v>1</v>
      </c>
      <c r="J24" s="4">
        <f t="shared" si="8"/>
        <v>-1</v>
      </c>
      <c r="K24" s="4">
        <f t="shared" si="9"/>
        <v>1</v>
      </c>
      <c r="L24" s="4">
        <f t="shared" si="10"/>
        <v>-1</v>
      </c>
      <c r="M24" s="4">
        <f t="shared" si="11"/>
        <v>-1</v>
      </c>
      <c r="N24" s="4">
        <f t="shared" si="12"/>
        <v>-1</v>
      </c>
      <c r="O24" s="4">
        <f t="shared" si="13"/>
        <v>-1</v>
      </c>
      <c r="P24" s="4">
        <f t="shared" si="14"/>
        <v>0</v>
      </c>
      <c r="Q24" s="4">
        <f t="shared" si="15"/>
        <v>-1</v>
      </c>
      <c r="R24" s="4">
        <f t="shared" si="16"/>
        <v>-1</v>
      </c>
      <c r="S24" s="4">
        <f t="shared" si="17"/>
        <v>-1</v>
      </c>
      <c r="T24" s="4">
        <f t="shared" si="18"/>
        <v>-1</v>
      </c>
      <c r="U24" s="4">
        <f t="shared" si="19"/>
        <v>-1</v>
      </c>
      <c r="V24" s="4">
        <f t="shared" si="20"/>
        <v>-1</v>
      </c>
      <c r="W24" s="4">
        <f t="shared" si="21"/>
        <v>1</v>
      </c>
      <c r="X24" s="4">
        <f t="shared" ref="X24:X42" si="22">+IFS($B24-$B$24&gt;0,1,$B24-$B$24=0,0,$B24-$B$24&lt;0,-1)</f>
        <v>0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</row>
    <row r="25">
      <c r="A25" s="4">
        <v>2003.0</v>
      </c>
      <c r="B25" s="2">
        <v>253.0</v>
      </c>
      <c r="C25" s="4">
        <f t="shared" si="1"/>
        <v>1</v>
      </c>
      <c r="D25" s="4">
        <f t="shared" si="2"/>
        <v>1</v>
      </c>
      <c r="E25" s="4">
        <f t="shared" si="3"/>
        <v>-1</v>
      </c>
      <c r="F25" s="4">
        <f t="shared" si="4"/>
        <v>-1</v>
      </c>
      <c r="G25" s="4">
        <f t="shared" si="5"/>
        <v>1</v>
      </c>
      <c r="H25" s="4">
        <f t="shared" si="6"/>
        <v>1</v>
      </c>
      <c r="I25" s="4">
        <f t="shared" si="7"/>
        <v>1</v>
      </c>
      <c r="J25" s="4">
        <f t="shared" si="8"/>
        <v>-1</v>
      </c>
      <c r="K25" s="4">
        <f t="shared" si="9"/>
        <v>1</v>
      </c>
      <c r="L25" s="4">
        <f t="shared" si="10"/>
        <v>-1</v>
      </c>
      <c r="M25" s="4">
        <f t="shared" si="11"/>
        <v>-1</v>
      </c>
      <c r="N25" s="4">
        <f t="shared" si="12"/>
        <v>-1</v>
      </c>
      <c r="O25" s="4">
        <f t="shared" si="13"/>
        <v>-1</v>
      </c>
      <c r="P25" s="4">
        <f t="shared" si="14"/>
        <v>1</v>
      </c>
      <c r="Q25" s="4">
        <f t="shared" si="15"/>
        <v>-1</v>
      </c>
      <c r="R25" s="4">
        <f t="shared" si="16"/>
        <v>-1</v>
      </c>
      <c r="S25" s="4">
        <f t="shared" si="17"/>
        <v>-1</v>
      </c>
      <c r="T25" s="4">
        <f t="shared" si="18"/>
        <v>-1</v>
      </c>
      <c r="U25" s="4">
        <f t="shared" si="19"/>
        <v>1</v>
      </c>
      <c r="V25" s="4">
        <f t="shared" si="20"/>
        <v>1</v>
      </c>
      <c r="W25" s="4">
        <f t="shared" si="21"/>
        <v>1</v>
      </c>
      <c r="X25" s="4">
        <f t="shared" si="22"/>
        <v>1</v>
      </c>
      <c r="Y25" s="4">
        <f t="shared" ref="Y25:Y42" si="23">+IFS($B25-$B$25&gt;0,1,$B25-$B$25=0,0,$B25-$B$25&lt;0,-1)</f>
        <v>0</v>
      </c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</row>
    <row r="26">
      <c r="A26" s="4">
        <v>2004.0</v>
      </c>
      <c r="B26" s="2">
        <v>51.0</v>
      </c>
      <c r="C26" s="4">
        <f t="shared" si="1"/>
        <v>1</v>
      </c>
      <c r="D26" s="4">
        <f t="shared" si="2"/>
        <v>1</v>
      </c>
      <c r="E26" s="4">
        <f t="shared" si="3"/>
        <v>-1</v>
      </c>
      <c r="F26" s="4">
        <f t="shared" si="4"/>
        <v>-1</v>
      </c>
      <c r="G26" s="4">
        <f t="shared" si="5"/>
        <v>-1</v>
      </c>
      <c r="H26" s="4">
        <f t="shared" si="6"/>
        <v>-1</v>
      </c>
      <c r="I26" s="4">
        <f t="shared" si="7"/>
        <v>1</v>
      </c>
      <c r="J26" s="4">
        <f t="shared" si="8"/>
        <v>-1</v>
      </c>
      <c r="K26" s="4">
        <f t="shared" si="9"/>
        <v>-1</v>
      </c>
      <c r="L26" s="4">
        <f t="shared" si="10"/>
        <v>-1</v>
      </c>
      <c r="M26" s="4">
        <f t="shared" si="11"/>
        <v>-1</v>
      </c>
      <c r="N26" s="4">
        <f t="shared" si="12"/>
        <v>-1</v>
      </c>
      <c r="O26" s="4">
        <f t="shared" si="13"/>
        <v>-1</v>
      </c>
      <c r="P26" s="4">
        <f t="shared" si="14"/>
        <v>-1</v>
      </c>
      <c r="Q26" s="4">
        <f t="shared" si="15"/>
        <v>-1</v>
      </c>
      <c r="R26" s="4">
        <f t="shared" si="16"/>
        <v>-1</v>
      </c>
      <c r="S26" s="4">
        <f t="shared" si="17"/>
        <v>-1</v>
      </c>
      <c r="T26" s="4">
        <f t="shared" si="18"/>
        <v>-1</v>
      </c>
      <c r="U26" s="4">
        <f t="shared" si="19"/>
        <v>-1</v>
      </c>
      <c r="V26" s="4">
        <f t="shared" si="20"/>
        <v>-1</v>
      </c>
      <c r="W26" s="4">
        <f t="shared" si="21"/>
        <v>1</v>
      </c>
      <c r="X26" s="4">
        <f t="shared" si="22"/>
        <v>-1</v>
      </c>
      <c r="Y26" s="4">
        <f t="shared" si="23"/>
        <v>-1</v>
      </c>
      <c r="Z26" s="4">
        <f t="shared" ref="Z26:Z42" si="24">+IFS($B26-$B$26&gt;0,1,$B26-$B$26=0,0,$B26-$B$26&lt;0,-1)</f>
        <v>0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</row>
    <row r="27">
      <c r="A27" s="4">
        <v>2005.0</v>
      </c>
      <c r="B27" s="2">
        <v>902.0</v>
      </c>
      <c r="C27" s="4">
        <f t="shared" si="1"/>
        <v>1</v>
      </c>
      <c r="D27" s="4">
        <f t="shared" si="2"/>
        <v>1</v>
      </c>
      <c r="E27" s="4">
        <f t="shared" si="3"/>
        <v>1</v>
      </c>
      <c r="F27" s="4">
        <f t="shared" si="4"/>
        <v>1</v>
      </c>
      <c r="G27" s="4">
        <f t="shared" si="5"/>
        <v>1</v>
      </c>
      <c r="H27" s="4">
        <f t="shared" si="6"/>
        <v>1</v>
      </c>
      <c r="I27" s="4">
        <f t="shared" si="7"/>
        <v>1</v>
      </c>
      <c r="J27" s="4">
        <f t="shared" si="8"/>
        <v>1</v>
      </c>
      <c r="K27" s="4">
        <f t="shared" si="9"/>
        <v>1</v>
      </c>
      <c r="L27" s="4">
        <f t="shared" si="10"/>
        <v>1</v>
      </c>
      <c r="M27" s="4">
        <f t="shared" si="11"/>
        <v>1</v>
      </c>
      <c r="N27" s="4">
        <f t="shared" si="12"/>
        <v>1</v>
      </c>
      <c r="O27" s="4">
        <f t="shared" si="13"/>
        <v>1</v>
      </c>
      <c r="P27" s="4">
        <f t="shared" si="14"/>
        <v>1</v>
      </c>
      <c r="Q27" s="4">
        <f t="shared" si="15"/>
        <v>1</v>
      </c>
      <c r="R27" s="4">
        <f t="shared" si="16"/>
        <v>1</v>
      </c>
      <c r="S27" s="4">
        <f t="shared" si="17"/>
        <v>1</v>
      </c>
      <c r="T27" s="4">
        <f t="shared" si="18"/>
        <v>1</v>
      </c>
      <c r="U27" s="4">
        <f t="shared" si="19"/>
        <v>1</v>
      </c>
      <c r="V27" s="4">
        <f t="shared" si="20"/>
        <v>1</v>
      </c>
      <c r="W27" s="4">
        <f t="shared" si="21"/>
        <v>1</v>
      </c>
      <c r="X27" s="4">
        <f t="shared" si="22"/>
        <v>1</v>
      </c>
      <c r="Y27" s="4">
        <f t="shared" si="23"/>
        <v>1</v>
      </c>
      <c r="Z27" s="4">
        <f t="shared" si="24"/>
        <v>1</v>
      </c>
      <c r="AA27" s="4">
        <f t="shared" ref="AA27:AA42" si="25">+IFS($B27-$B$27&gt;0,1,$B27-$B$27=0,0,$B27-$B$27&lt;0,-1)</f>
        <v>0</v>
      </c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</row>
    <row r="28">
      <c r="A28" s="4">
        <v>2006.0</v>
      </c>
      <c r="B28" s="2">
        <v>227.0</v>
      </c>
      <c r="C28" s="4">
        <f t="shared" si="1"/>
        <v>1</v>
      </c>
      <c r="D28" s="4">
        <f t="shared" si="2"/>
        <v>1</v>
      </c>
      <c r="E28" s="4">
        <f t="shared" si="3"/>
        <v>-1</v>
      </c>
      <c r="F28" s="4">
        <f t="shared" si="4"/>
        <v>-1</v>
      </c>
      <c r="G28" s="4">
        <f t="shared" si="5"/>
        <v>1</v>
      </c>
      <c r="H28" s="4">
        <f t="shared" si="6"/>
        <v>1</v>
      </c>
      <c r="I28" s="4">
        <f t="shared" si="7"/>
        <v>1</v>
      </c>
      <c r="J28" s="4">
        <f t="shared" si="8"/>
        <v>-1</v>
      </c>
      <c r="K28" s="4">
        <f t="shared" si="9"/>
        <v>1</v>
      </c>
      <c r="L28" s="4">
        <f t="shared" si="10"/>
        <v>-1</v>
      </c>
      <c r="M28" s="4">
        <f t="shared" si="11"/>
        <v>-1</v>
      </c>
      <c r="N28" s="4">
        <f t="shared" si="12"/>
        <v>-1</v>
      </c>
      <c r="O28" s="4">
        <f t="shared" si="13"/>
        <v>-1</v>
      </c>
      <c r="P28" s="4">
        <f t="shared" si="14"/>
        <v>1</v>
      </c>
      <c r="Q28" s="4">
        <f t="shared" si="15"/>
        <v>-1</v>
      </c>
      <c r="R28" s="4">
        <f t="shared" si="16"/>
        <v>-1</v>
      </c>
      <c r="S28" s="4">
        <f t="shared" si="17"/>
        <v>-1</v>
      </c>
      <c r="T28" s="4">
        <f t="shared" si="18"/>
        <v>-1</v>
      </c>
      <c r="U28" s="4">
        <f t="shared" si="19"/>
        <v>1</v>
      </c>
      <c r="V28" s="4">
        <f t="shared" si="20"/>
        <v>1</v>
      </c>
      <c r="W28" s="4">
        <f t="shared" si="21"/>
        <v>1</v>
      </c>
      <c r="X28" s="4">
        <f t="shared" si="22"/>
        <v>1</v>
      </c>
      <c r="Y28" s="4">
        <f t="shared" si="23"/>
        <v>-1</v>
      </c>
      <c r="Z28" s="4">
        <f t="shared" si="24"/>
        <v>1</v>
      </c>
      <c r="AA28" s="4">
        <f t="shared" si="25"/>
        <v>-1</v>
      </c>
      <c r="AB28" s="4">
        <f t="shared" ref="AB28:AB42" si="26">+IFS($B28-$B$28&gt;0,1,$B28-$B$28=0,0,$B28-$B$28&lt;0,-1)</f>
        <v>0</v>
      </c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</row>
    <row r="29">
      <c r="A29" s="4">
        <v>2007.0</v>
      </c>
      <c r="B29" s="2">
        <v>884.0</v>
      </c>
      <c r="C29" s="4">
        <f t="shared" si="1"/>
        <v>1</v>
      </c>
      <c r="D29" s="4">
        <f t="shared" si="2"/>
        <v>1</v>
      </c>
      <c r="E29" s="4">
        <f t="shared" si="3"/>
        <v>1</v>
      </c>
      <c r="F29" s="4">
        <f t="shared" si="4"/>
        <v>1</v>
      </c>
      <c r="G29" s="4">
        <f t="shared" si="5"/>
        <v>1</v>
      </c>
      <c r="H29" s="4">
        <f t="shared" si="6"/>
        <v>1</v>
      </c>
      <c r="I29" s="4">
        <f t="shared" si="7"/>
        <v>1</v>
      </c>
      <c r="J29" s="4">
        <f t="shared" si="8"/>
        <v>1</v>
      </c>
      <c r="K29" s="4">
        <f t="shared" si="9"/>
        <v>1</v>
      </c>
      <c r="L29" s="4">
        <f t="shared" si="10"/>
        <v>1</v>
      </c>
      <c r="M29" s="4">
        <f t="shared" si="11"/>
        <v>1</v>
      </c>
      <c r="N29" s="4">
        <f t="shared" si="12"/>
        <v>1</v>
      </c>
      <c r="O29" s="4">
        <f t="shared" si="13"/>
        <v>1</v>
      </c>
      <c r="P29" s="4">
        <f t="shared" si="14"/>
        <v>1</v>
      </c>
      <c r="Q29" s="4">
        <f t="shared" si="15"/>
        <v>1</v>
      </c>
      <c r="R29" s="4">
        <f t="shared" si="16"/>
        <v>1</v>
      </c>
      <c r="S29" s="4">
        <f t="shared" si="17"/>
        <v>1</v>
      </c>
      <c r="T29" s="4">
        <f t="shared" si="18"/>
        <v>1</v>
      </c>
      <c r="U29" s="4">
        <f t="shared" si="19"/>
        <v>1</v>
      </c>
      <c r="V29" s="4">
        <f t="shared" si="20"/>
        <v>1</v>
      </c>
      <c r="W29" s="4">
        <f t="shared" si="21"/>
        <v>1</v>
      </c>
      <c r="X29" s="4">
        <f t="shared" si="22"/>
        <v>1</v>
      </c>
      <c r="Y29" s="4">
        <f t="shared" si="23"/>
        <v>1</v>
      </c>
      <c r="Z29" s="4">
        <f t="shared" si="24"/>
        <v>1</v>
      </c>
      <c r="AA29" s="4">
        <f t="shared" si="25"/>
        <v>-1</v>
      </c>
      <c r="AB29" s="4">
        <f t="shared" si="26"/>
        <v>1</v>
      </c>
      <c r="AC29" s="4">
        <f t="shared" ref="AC29:AC42" si="27">+IFS($B29-$B$29&gt;0,1,$B29-$B$29=0,0,$B29-$B$29&lt;0,-1)</f>
        <v>0</v>
      </c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</row>
    <row r="30">
      <c r="A30" s="4">
        <v>2008.0</v>
      </c>
      <c r="B30" s="2">
        <v>863.0</v>
      </c>
      <c r="C30" s="4">
        <f t="shared" si="1"/>
        <v>1</v>
      </c>
      <c r="D30" s="4">
        <f t="shared" si="2"/>
        <v>1</v>
      </c>
      <c r="E30" s="4">
        <f t="shared" si="3"/>
        <v>1</v>
      </c>
      <c r="F30" s="4">
        <f t="shared" si="4"/>
        <v>1</v>
      </c>
      <c r="G30" s="4">
        <f t="shared" si="5"/>
        <v>1</v>
      </c>
      <c r="H30" s="4">
        <f t="shared" si="6"/>
        <v>1</v>
      </c>
      <c r="I30" s="4">
        <f t="shared" si="7"/>
        <v>1</v>
      </c>
      <c r="J30" s="4">
        <f t="shared" si="8"/>
        <v>1</v>
      </c>
      <c r="K30" s="4">
        <f t="shared" si="9"/>
        <v>1</v>
      </c>
      <c r="L30" s="4">
        <f t="shared" si="10"/>
        <v>1</v>
      </c>
      <c r="M30" s="4">
        <f t="shared" si="11"/>
        <v>1</v>
      </c>
      <c r="N30" s="4">
        <f t="shared" si="12"/>
        <v>1</v>
      </c>
      <c r="O30" s="4">
        <f t="shared" si="13"/>
        <v>1</v>
      </c>
      <c r="P30" s="4">
        <f t="shared" si="14"/>
        <v>1</v>
      </c>
      <c r="Q30" s="4">
        <f t="shared" si="15"/>
        <v>1</v>
      </c>
      <c r="R30" s="4">
        <f t="shared" si="16"/>
        <v>1</v>
      </c>
      <c r="S30" s="4">
        <f t="shared" si="17"/>
        <v>1</v>
      </c>
      <c r="T30" s="4">
        <f t="shared" si="18"/>
        <v>1</v>
      </c>
      <c r="U30" s="4">
        <f t="shared" si="19"/>
        <v>1</v>
      </c>
      <c r="V30" s="4">
        <f t="shared" si="20"/>
        <v>1</v>
      </c>
      <c r="W30" s="4">
        <f t="shared" si="21"/>
        <v>1</v>
      </c>
      <c r="X30" s="4">
        <f t="shared" si="22"/>
        <v>1</v>
      </c>
      <c r="Y30" s="4">
        <f t="shared" si="23"/>
        <v>1</v>
      </c>
      <c r="Z30" s="4">
        <f t="shared" si="24"/>
        <v>1</v>
      </c>
      <c r="AA30" s="4">
        <f t="shared" si="25"/>
        <v>-1</v>
      </c>
      <c r="AB30" s="4">
        <f t="shared" si="26"/>
        <v>1</v>
      </c>
      <c r="AC30" s="4">
        <f t="shared" si="27"/>
        <v>-1</v>
      </c>
      <c r="AD30" s="4">
        <f t="shared" ref="AD30:AD42" si="28">+IFS($B30-$B$30&gt;0,1,$B30-$B$30=0,0,$B30-$B$30&lt;0,-1)</f>
        <v>0</v>
      </c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</row>
    <row r="31">
      <c r="A31" s="4">
        <v>2009.0</v>
      </c>
      <c r="B31" s="2">
        <v>285.0</v>
      </c>
      <c r="C31" s="4">
        <f t="shared" si="1"/>
        <v>1</v>
      </c>
      <c r="D31" s="4">
        <f t="shared" si="2"/>
        <v>1</v>
      </c>
      <c r="E31" s="4">
        <f t="shared" si="3"/>
        <v>-1</v>
      </c>
      <c r="F31" s="4">
        <f t="shared" si="4"/>
        <v>-1</v>
      </c>
      <c r="G31" s="4">
        <f t="shared" si="5"/>
        <v>1</v>
      </c>
      <c r="H31" s="4">
        <f t="shared" si="6"/>
        <v>1</v>
      </c>
      <c r="I31" s="4">
        <f t="shared" si="7"/>
        <v>1</v>
      </c>
      <c r="J31" s="4">
        <f t="shared" si="8"/>
        <v>-1</v>
      </c>
      <c r="K31" s="4">
        <f t="shared" si="9"/>
        <v>1</v>
      </c>
      <c r="L31" s="4">
        <f t="shared" si="10"/>
        <v>-1</v>
      </c>
      <c r="M31" s="4">
        <f t="shared" si="11"/>
        <v>-1</v>
      </c>
      <c r="N31" s="4">
        <f t="shared" si="12"/>
        <v>-1</v>
      </c>
      <c r="O31" s="4">
        <f t="shared" si="13"/>
        <v>-1</v>
      </c>
      <c r="P31" s="4">
        <f t="shared" si="14"/>
        <v>1</v>
      </c>
      <c r="Q31" s="4">
        <f t="shared" si="15"/>
        <v>-1</v>
      </c>
      <c r="R31" s="4">
        <f t="shared" si="16"/>
        <v>-1</v>
      </c>
      <c r="S31" s="4">
        <f t="shared" si="17"/>
        <v>-1</v>
      </c>
      <c r="T31" s="4">
        <f t="shared" si="18"/>
        <v>-1</v>
      </c>
      <c r="U31" s="4">
        <f t="shared" si="19"/>
        <v>1</v>
      </c>
      <c r="V31" s="4">
        <f t="shared" si="20"/>
        <v>1</v>
      </c>
      <c r="W31" s="4">
        <f t="shared" si="21"/>
        <v>1</v>
      </c>
      <c r="X31" s="4">
        <f t="shared" si="22"/>
        <v>1</v>
      </c>
      <c r="Y31" s="4">
        <f t="shared" si="23"/>
        <v>1</v>
      </c>
      <c r="Z31" s="4">
        <f t="shared" si="24"/>
        <v>1</v>
      </c>
      <c r="AA31" s="4">
        <f t="shared" si="25"/>
        <v>-1</v>
      </c>
      <c r="AB31" s="4">
        <f t="shared" si="26"/>
        <v>1</v>
      </c>
      <c r="AC31" s="4">
        <f t="shared" si="27"/>
        <v>-1</v>
      </c>
      <c r="AD31" s="4">
        <f t="shared" si="28"/>
        <v>-1</v>
      </c>
      <c r="AE31" s="4">
        <f t="shared" ref="AE31:AE42" si="29">+IFS($B31-$B$31&gt;0,1,$B31-$B$31=0,0,$B31-$B$31&lt;0,-1)</f>
        <v>0</v>
      </c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</row>
    <row r="32">
      <c r="A32" s="4">
        <v>2010.0</v>
      </c>
      <c r="B32" s="2">
        <v>1456.0</v>
      </c>
      <c r="C32" s="4">
        <f t="shared" si="1"/>
        <v>1</v>
      </c>
      <c r="D32" s="4">
        <f t="shared" si="2"/>
        <v>1</v>
      </c>
      <c r="E32" s="4">
        <f t="shared" si="3"/>
        <v>1</v>
      </c>
      <c r="F32" s="4">
        <f t="shared" si="4"/>
        <v>1</v>
      </c>
      <c r="G32" s="4">
        <f t="shared" si="5"/>
        <v>1</v>
      </c>
      <c r="H32" s="4">
        <f t="shared" si="6"/>
        <v>1</v>
      </c>
      <c r="I32" s="4">
        <f t="shared" si="7"/>
        <v>1</v>
      </c>
      <c r="J32" s="4">
        <f t="shared" si="8"/>
        <v>1</v>
      </c>
      <c r="K32" s="4">
        <f t="shared" si="9"/>
        <v>1</v>
      </c>
      <c r="L32" s="4">
        <f t="shared" si="10"/>
        <v>1</v>
      </c>
      <c r="M32" s="4">
        <f t="shared" si="11"/>
        <v>1</v>
      </c>
      <c r="N32" s="4">
        <f t="shared" si="12"/>
        <v>1</v>
      </c>
      <c r="O32" s="4">
        <f t="shared" si="13"/>
        <v>1</v>
      </c>
      <c r="P32" s="4">
        <f t="shared" si="14"/>
        <v>1</v>
      </c>
      <c r="Q32" s="4">
        <f t="shared" si="15"/>
        <v>1</v>
      </c>
      <c r="R32" s="4">
        <f t="shared" si="16"/>
        <v>1</v>
      </c>
      <c r="S32" s="4">
        <f t="shared" si="17"/>
        <v>1</v>
      </c>
      <c r="T32" s="4">
        <f t="shared" si="18"/>
        <v>1</v>
      </c>
      <c r="U32" s="4">
        <f t="shared" si="19"/>
        <v>1</v>
      </c>
      <c r="V32" s="4">
        <f t="shared" si="20"/>
        <v>1</v>
      </c>
      <c r="W32" s="4">
        <f t="shared" si="21"/>
        <v>1</v>
      </c>
      <c r="X32" s="4">
        <f t="shared" si="22"/>
        <v>1</v>
      </c>
      <c r="Y32" s="4">
        <f t="shared" si="23"/>
        <v>1</v>
      </c>
      <c r="Z32" s="4">
        <f t="shared" si="24"/>
        <v>1</v>
      </c>
      <c r="AA32" s="4">
        <f t="shared" si="25"/>
        <v>1</v>
      </c>
      <c r="AB32" s="4">
        <f t="shared" si="26"/>
        <v>1</v>
      </c>
      <c r="AC32" s="4">
        <f t="shared" si="27"/>
        <v>1</v>
      </c>
      <c r="AD32" s="4">
        <f t="shared" si="28"/>
        <v>1</v>
      </c>
      <c r="AE32" s="4">
        <f t="shared" si="29"/>
        <v>1</v>
      </c>
      <c r="AF32" s="4">
        <f t="shared" ref="AF32:AF42" si="30">+IFS($B32-$B$32&gt;0,1,$B32-$B$32=0,0,$B32-$B$32&lt;0,-1)</f>
        <v>0</v>
      </c>
      <c r="AG32" s="3"/>
      <c r="AH32" s="3"/>
      <c r="AI32" s="3"/>
      <c r="AJ32" s="3"/>
      <c r="AK32" s="3"/>
      <c r="AL32" s="3"/>
      <c r="AM32" s="3"/>
      <c r="AN32" s="3"/>
      <c r="AO32" s="3"/>
      <c r="AP32" s="3"/>
    </row>
    <row r="33">
      <c r="A33" s="4">
        <v>2011.0</v>
      </c>
      <c r="B33" s="2">
        <v>1030.0</v>
      </c>
      <c r="C33" s="4">
        <f t="shared" si="1"/>
        <v>1</v>
      </c>
      <c r="D33" s="4">
        <f t="shared" si="2"/>
        <v>1</v>
      </c>
      <c r="E33" s="4">
        <f t="shared" si="3"/>
        <v>1</v>
      </c>
      <c r="F33" s="4">
        <f t="shared" si="4"/>
        <v>1</v>
      </c>
      <c r="G33" s="4">
        <f t="shared" si="5"/>
        <v>1</v>
      </c>
      <c r="H33" s="4">
        <f t="shared" si="6"/>
        <v>1</v>
      </c>
      <c r="I33" s="4">
        <f t="shared" si="7"/>
        <v>1</v>
      </c>
      <c r="J33" s="4">
        <f t="shared" si="8"/>
        <v>1</v>
      </c>
      <c r="K33" s="4">
        <f t="shared" si="9"/>
        <v>1</v>
      </c>
      <c r="L33" s="4">
        <f t="shared" si="10"/>
        <v>1</v>
      </c>
      <c r="M33" s="4">
        <f t="shared" si="11"/>
        <v>1</v>
      </c>
      <c r="N33" s="4">
        <f t="shared" si="12"/>
        <v>1</v>
      </c>
      <c r="O33" s="4">
        <f t="shared" si="13"/>
        <v>1</v>
      </c>
      <c r="P33" s="4">
        <f t="shared" si="14"/>
        <v>1</v>
      </c>
      <c r="Q33" s="4">
        <f t="shared" si="15"/>
        <v>1</v>
      </c>
      <c r="R33" s="4">
        <f t="shared" si="16"/>
        <v>1</v>
      </c>
      <c r="S33" s="4">
        <f t="shared" si="17"/>
        <v>1</v>
      </c>
      <c r="T33" s="4">
        <f t="shared" si="18"/>
        <v>1</v>
      </c>
      <c r="U33" s="4">
        <f t="shared" si="19"/>
        <v>1</v>
      </c>
      <c r="V33" s="4">
        <f t="shared" si="20"/>
        <v>1</v>
      </c>
      <c r="W33" s="4">
        <f t="shared" si="21"/>
        <v>1</v>
      </c>
      <c r="X33" s="4">
        <f t="shared" si="22"/>
        <v>1</v>
      </c>
      <c r="Y33" s="4">
        <f t="shared" si="23"/>
        <v>1</v>
      </c>
      <c r="Z33" s="4">
        <f t="shared" si="24"/>
        <v>1</v>
      </c>
      <c r="AA33" s="4">
        <f t="shared" si="25"/>
        <v>1</v>
      </c>
      <c r="AB33" s="4">
        <f t="shared" si="26"/>
        <v>1</v>
      </c>
      <c r="AC33" s="4">
        <f t="shared" si="27"/>
        <v>1</v>
      </c>
      <c r="AD33" s="4">
        <f t="shared" si="28"/>
        <v>1</v>
      </c>
      <c r="AE33" s="4">
        <f t="shared" si="29"/>
        <v>1</v>
      </c>
      <c r="AF33" s="4">
        <f t="shared" si="30"/>
        <v>-1</v>
      </c>
      <c r="AG33" s="4">
        <f t="shared" ref="AG33:AG42" si="31">+IFS($B33-$B$33&gt;0,1,$B33-$B$33=0,0,$B33-$B$33&lt;0,-1)</f>
        <v>0</v>
      </c>
      <c r="AH33" s="3"/>
      <c r="AI33" s="3"/>
      <c r="AJ33" s="3"/>
      <c r="AK33" s="3"/>
      <c r="AL33" s="3"/>
      <c r="AM33" s="3"/>
      <c r="AN33" s="3"/>
      <c r="AO33" s="3"/>
      <c r="AP33" s="3"/>
    </row>
    <row r="34">
      <c r="A34" s="4">
        <v>2012.0</v>
      </c>
      <c r="B34" s="2">
        <v>202.0</v>
      </c>
      <c r="C34" s="4">
        <f t="shared" si="1"/>
        <v>1</v>
      </c>
      <c r="D34" s="4">
        <f t="shared" si="2"/>
        <v>1</v>
      </c>
      <c r="E34" s="4">
        <f t="shared" si="3"/>
        <v>-1</v>
      </c>
      <c r="F34" s="4">
        <f t="shared" si="4"/>
        <v>-1</v>
      </c>
      <c r="G34" s="4">
        <f t="shared" si="5"/>
        <v>1</v>
      </c>
      <c r="H34" s="4">
        <f t="shared" si="6"/>
        <v>1</v>
      </c>
      <c r="I34" s="4">
        <f t="shared" si="7"/>
        <v>1</v>
      </c>
      <c r="J34" s="4">
        <f t="shared" si="8"/>
        <v>-1</v>
      </c>
      <c r="K34" s="4">
        <f t="shared" si="9"/>
        <v>1</v>
      </c>
      <c r="L34" s="4">
        <f t="shared" si="10"/>
        <v>-1</v>
      </c>
      <c r="M34" s="4">
        <f t="shared" si="11"/>
        <v>-1</v>
      </c>
      <c r="N34" s="4">
        <f t="shared" si="12"/>
        <v>-1</v>
      </c>
      <c r="O34" s="4">
        <f t="shared" si="13"/>
        <v>-1</v>
      </c>
      <c r="P34" s="4">
        <f t="shared" si="14"/>
        <v>1</v>
      </c>
      <c r="Q34" s="4">
        <f t="shared" si="15"/>
        <v>-1</v>
      </c>
      <c r="R34" s="4">
        <f t="shared" si="16"/>
        <v>-1</v>
      </c>
      <c r="S34" s="4">
        <f t="shared" si="17"/>
        <v>-1</v>
      </c>
      <c r="T34" s="4">
        <f t="shared" si="18"/>
        <v>-1</v>
      </c>
      <c r="U34" s="4">
        <f t="shared" si="19"/>
        <v>-1</v>
      </c>
      <c r="V34" s="4">
        <f t="shared" si="20"/>
        <v>1</v>
      </c>
      <c r="W34" s="4">
        <f t="shared" si="21"/>
        <v>1</v>
      </c>
      <c r="X34" s="4">
        <f t="shared" si="22"/>
        <v>1</v>
      </c>
      <c r="Y34" s="4">
        <f t="shared" si="23"/>
        <v>-1</v>
      </c>
      <c r="Z34" s="4">
        <f t="shared" si="24"/>
        <v>1</v>
      </c>
      <c r="AA34" s="4">
        <f t="shared" si="25"/>
        <v>-1</v>
      </c>
      <c r="AB34" s="4">
        <f t="shared" si="26"/>
        <v>-1</v>
      </c>
      <c r="AC34" s="4">
        <f t="shared" si="27"/>
        <v>-1</v>
      </c>
      <c r="AD34" s="4">
        <f t="shared" si="28"/>
        <v>-1</v>
      </c>
      <c r="AE34" s="4">
        <f t="shared" si="29"/>
        <v>-1</v>
      </c>
      <c r="AF34" s="4">
        <f t="shared" si="30"/>
        <v>-1</v>
      </c>
      <c r="AG34" s="4">
        <f t="shared" si="31"/>
        <v>-1</v>
      </c>
      <c r="AH34" s="4">
        <f t="shared" ref="AH34:AH42" si="32">+IFS($B34-$B$34&gt;0,1,$B34-$B$34=0,0,$B34-$B$34&lt;0,-1)</f>
        <v>0</v>
      </c>
      <c r="AI34" s="3"/>
      <c r="AJ34" s="3"/>
      <c r="AK34" s="3"/>
      <c r="AL34" s="3"/>
      <c r="AM34" s="3"/>
      <c r="AN34" s="3"/>
      <c r="AO34" s="3"/>
      <c r="AP34" s="3"/>
    </row>
    <row r="35">
      <c r="A35" s="4">
        <v>2013.0</v>
      </c>
      <c r="B35" s="2">
        <v>514.0</v>
      </c>
      <c r="C35" s="4">
        <f t="shared" si="1"/>
        <v>1</v>
      </c>
      <c r="D35" s="4">
        <f t="shared" si="2"/>
        <v>1</v>
      </c>
      <c r="E35" s="4">
        <f t="shared" si="3"/>
        <v>1</v>
      </c>
      <c r="F35" s="4">
        <f t="shared" si="4"/>
        <v>1</v>
      </c>
      <c r="G35" s="4">
        <f t="shared" si="5"/>
        <v>1</v>
      </c>
      <c r="H35" s="4">
        <f t="shared" si="6"/>
        <v>1</v>
      </c>
      <c r="I35" s="4">
        <f t="shared" si="7"/>
        <v>1</v>
      </c>
      <c r="J35" s="4">
        <f t="shared" si="8"/>
        <v>-1</v>
      </c>
      <c r="K35" s="4">
        <f t="shared" si="9"/>
        <v>1</v>
      </c>
      <c r="L35" s="4">
        <f t="shared" si="10"/>
        <v>1</v>
      </c>
      <c r="M35" s="4">
        <f t="shared" si="11"/>
        <v>1</v>
      </c>
      <c r="N35" s="4">
        <f t="shared" si="12"/>
        <v>1</v>
      </c>
      <c r="O35" s="4">
        <f t="shared" si="13"/>
        <v>1</v>
      </c>
      <c r="P35" s="4">
        <f t="shared" si="14"/>
        <v>1</v>
      </c>
      <c r="Q35" s="4">
        <f t="shared" si="15"/>
        <v>-1</v>
      </c>
      <c r="R35" s="4">
        <f t="shared" si="16"/>
        <v>-1</v>
      </c>
      <c r="S35" s="4">
        <f t="shared" si="17"/>
        <v>1</v>
      </c>
      <c r="T35" s="4">
        <f t="shared" si="18"/>
        <v>-1</v>
      </c>
      <c r="U35" s="4">
        <f t="shared" si="19"/>
        <v>1</v>
      </c>
      <c r="V35" s="4">
        <f t="shared" si="20"/>
        <v>1</v>
      </c>
      <c r="W35" s="4">
        <f t="shared" si="21"/>
        <v>1</v>
      </c>
      <c r="X35" s="4">
        <f t="shared" si="22"/>
        <v>1</v>
      </c>
      <c r="Y35" s="4">
        <f t="shared" si="23"/>
        <v>1</v>
      </c>
      <c r="Z35" s="4">
        <f t="shared" si="24"/>
        <v>1</v>
      </c>
      <c r="AA35" s="4">
        <f t="shared" si="25"/>
        <v>-1</v>
      </c>
      <c r="AB35" s="4">
        <f t="shared" si="26"/>
        <v>1</v>
      </c>
      <c r="AC35" s="4">
        <f t="shared" si="27"/>
        <v>-1</v>
      </c>
      <c r="AD35" s="4">
        <f t="shared" si="28"/>
        <v>-1</v>
      </c>
      <c r="AE35" s="4">
        <f t="shared" si="29"/>
        <v>1</v>
      </c>
      <c r="AF35" s="4">
        <f t="shared" si="30"/>
        <v>-1</v>
      </c>
      <c r="AG35" s="4">
        <f t="shared" si="31"/>
        <v>-1</v>
      </c>
      <c r="AH35" s="4">
        <f t="shared" si="32"/>
        <v>1</v>
      </c>
      <c r="AI35" s="4">
        <f t="shared" ref="AI35:AI42" si="33">+IFS($B35-$B$35&gt;0,1,$B35-$B$35=0,0,$B35-$B$35&lt;0,-1)</f>
        <v>0</v>
      </c>
      <c r="AJ35" s="3"/>
      <c r="AK35" s="3"/>
      <c r="AL35" s="3"/>
      <c r="AM35" s="3"/>
      <c r="AN35" s="3"/>
      <c r="AO35" s="3"/>
      <c r="AP35" s="3"/>
    </row>
    <row r="36">
      <c r="A36" s="4">
        <v>2014.0</v>
      </c>
      <c r="B36" s="2">
        <v>448.0</v>
      </c>
      <c r="C36" s="4">
        <f t="shared" si="1"/>
        <v>1</v>
      </c>
      <c r="D36" s="4">
        <f t="shared" si="2"/>
        <v>1</v>
      </c>
      <c r="E36" s="4">
        <f t="shared" si="3"/>
        <v>1</v>
      </c>
      <c r="F36" s="4">
        <f t="shared" si="4"/>
        <v>-1</v>
      </c>
      <c r="G36" s="4">
        <f t="shared" si="5"/>
        <v>1</v>
      </c>
      <c r="H36" s="4">
        <f t="shared" si="6"/>
        <v>1</v>
      </c>
      <c r="I36" s="4">
        <f t="shared" si="7"/>
        <v>1</v>
      </c>
      <c r="J36" s="4">
        <f t="shared" si="8"/>
        <v>-1</v>
      </c>
      <c r="K36" s="4">
        <f t="shared" si="9"/>
        <v>1</v>
      </c>
      <c r="L36" s="4">
        <f t="shared" si="10"/>
        <v>1</v>
      </c>
      <c r="M36" s="4">
        <f t="shared" si="11"/>
        <v>1</v>
      </c>
      <c r="N36" s="4">
        <f t="shared" si="12"/>
        <v>1</v>
      </c>
      <c r="O36" s="4">
        <f t="shared" si="13"/>
        <v>1</v>
      </c>
      <c r="P36" s="4">
        <f t="shared" si="14"/>
        <v>1</v>
      </c>
      <c r="Q36" s="4">
        <f t="shared" si="15"/>
        <v>-1</v>
      </c>
      <c r="R36" s="4">
        <f t="shared" si="16"/>
        <v>-1</v>
      </c>
      <c r="S36" s="4">
        <f t="shared" si="17"/>
        <v>1</v>
      </c>
      <c r="T36" s="4">
        <f t="shared" si="18"/>
        <v>-1</v>
      </c>
      <c r="U36" s="4">
        <f t="shared" si="19"/>
        <v>1</v>
      </c>
      <c r="V36" s="4">
        <f t="shared" si="20"/>
        <v>1</v>
      </c>
      <c r="W36" s="4">
        <f t="shared" si="21"/>
        <v>1</v>
      </c>
      <c r="X36" s="4">
        <f t="shared" si="22"/>
        <v>1</v>
      </c>
      <c r="Y36" s="4">
        <f t="shared" si="23"/>
        <v>1</v>
      </c>
      <c r="Z36" s="4">
        <f t="shared" si="24"/>
        <v>1</v>
      </c>
      <c r="AA36" s="4">
        <f t="shared" si="25"/>
        <v>-1</v>
      </c>
      <c r="AB36" s="4">
        <f t="shared" si="26"/>
        <v>1</v>
      </c>
      <c r="AC36" s="4">
        <f t="shared" si="27"/>
        <v>-1</v>
      </c>
      <c r="AD36" s="4">
        <f t="shared" si="28"/>
        <v>-1</v>
      </c>
      <c r="AE36" s="4">
        <f t="shared" si="29"/>
        <v>1</v>
      </c>
      <c r="AF36" s="4">
        <f t="shared" si="30"/>
        <v>-1</v>
      </c>
      <c r="AG36" s="4">
        <f t="shared" si="31"/>
        <v>-1</v>
      </c>
      <c r="AH36" s="4">
        <f t="shared" si="32"/>
        <v>1</v>
      </c>
      <c r="AI36" s="4">
        <f t="shared" si="33"/>
        <v>-1</v>
      </c>
      <c r="AJ36" s="4">
        <f t="shared" ref="AJ36:AJ42" si="34">+IFS($B36-$B$36&gt;0,1,$B36-$B$36=0,0,$B36-$B$36&lt;0,-1)</f>
        <v>0</v>
      </c>
      <c r="AK36" s="3"/>
      <c r="AL36" s="3"/>
      <c r="AM36" s="3"/>
      <c r="AN36" s="3"/>
      <c r="AO36" s="3"/>
      <c r="AP36" s="3"/>
    </row>
    <row r="37">
      <c r="A37" s="4">
        <v>2015.0</v>
      </c>
      <c r="B37" s="2">
        <v>161.0</v>
      </c>
      <c r="C37" s="4">
        <f t="shared" si="1"/>
        <v>1</v>
      </c>
      <c r="D37" s="4">
        <f t="shared" si="2"/>
        <v>1</v>
      </c>
      <c r="E37" s="4">
        <f t="shared" si="3"/>
        <v>-1</v>
      </c>
      <c r="F37" s="4">
        <f t="shared" si="4"/>
        <v>-1</v>
      </c>
      <c r="G37" s="4">
        <f t="shared" si="5"/>
        <v>1</v>
      </c>
      <c r="H37" s="4">
        <f t="shared" si="6"/>
        <v>1</v>
      </c>
      <c r="I37" s="4">
        <f t="shared" si="7"/>
        <v>1</v>
      </c>
      <c r="J37" s="4">
        <f t="shared" si="8"/>
        <v>-1</v>
      </c>
      <c r="K37" s="4">
        <f t="shared" si="9"/>
        <v>1</v>
      </c>
      <c r="L37" s="4">
        <f t="shared" si="10"/>
        <v>-1</v>
      </c>
      <c r="M37" s="4">
        <f t="shared" si="11"/>
        <v>-1</v>
      </c>
      <c r="N37" s="4">
        <f t="shared" si="12"/>
        <v>-1</v>
      </c>
      <c r="O37" s="4">
        <f t="shared" si="13"/>
        <v>-1</v>
      </c>
      <c r="P37" s="4">
        <f t="shared" si="14"/>
        <v>1</v>
      </c>
      <c r="Q37" s="4">
        <f t="shared" si="15"/>
        <v>-1</v>
      </c>
      <c r="R37" s="4">
        <f t="shared" si="16"/>
        <v>-1</v>
      </c>
      <c r="S37" s="4">
        <f t="shared" si="17"/>
        <v>-1</v>
      </c>
      <c r="T37" s="4">
        <f t="shared" si="18"/>
        <v>-1</v>
      </c>
      <c r="U37" s="4">
        <f t="shared" si="19"/>
        <v>-1</v>
      </c>
      <c r="V37" s="4">
        <f t="shared" si="20"/>
        <v>-1</v>
      </c>
      <c r="W37" s="4">
        <f t="shared" si="21"/>
        <v>1</v>
      </c>
      <c r="X37" s="4">
        <f t="shared" si="22"/>
        <v>1</v>
      </c>
      <c r="Y37" s="4">
        <f t="shared" si="23"/>
        <v>-1</v>
      </c>
      <c r="Z37" s="4">
        <f t="shared" si="24"/>
        <v>1</v>
      </c>
      <c r="AA37" s="4">
        <f t="shared" si="25"/>
        <v>-1</v>
      </c>
      <c r="AB37" s="4">
        <f t="shared" si="26"/>
        <v>-1</v>
      </c>
      <c r="AC37" s="4">
        <f t="shared" si="27"/>
        <v>-1</v>
      </c>
      <c r="AD37" s="4">
        <f t="shared" si="28"/>
        <v>-1</v>
      </c>
      <c r="AE37" s="4">
        <f t="shared" si="29"/>
        <v>-1</v>
      </c>
      <c r="AF37" s="4">
        <f t="shared" si="30"/>
        <v>-1</v>
      </c>
      <c r="AG37" s="4">
        <f t="shared" si="31"/>
        <v>-1</v>
      </c>
      <c r="AH37" s="4">
        <f t="shared" si="32"/>
        <v>-1</v>
      </c>
      <c r="AI37" s="4">
        <f t="shared" si="33"/>
        <v>-1</v>
      </c>
      <c r="AJ37" s="4">
        <f t="shared" si="34"/>
        <v>-1</v>
      </c>
      <c r="AK37" s="4">
        <f t="shared" ref="AK37:AK42" si="35">+IFS($B37-$B$37&gt;0,1,$B37-$B$37=0,0,$B37-$B$37&lt;0,-1)</f>
        <v>0</v>
      </c>
      <c r="AL37" s="3"/>
      <c r="AM37" s="3"/>
      <c r="AN37" s="3"/>
      <c r="AO37" s="3"/>
      <c r="AP37" s="3"/>
    </row>
    <row r="38">
      <c r="A38" s="4">
        <v>2016.0</v>
      </c>
      <c r="B38" s="2">
        <v>101.0</v>
      </c>
      <c r="C38" s="4">
        <f t="shared" si="1"/>
        <v>1</v>
      </c>
      <c r="D38" s="4">
        <f t="shared" si="2"/>
        <v>1</v>
      </c>
      <c r="E38" s="4">
        <f t="shared" si="3"/>
        <v>-1</v>
      </c>
      <c r="F38" s="4">
        <f t="shared" si="4"/>
        <v>-1</v>
      </c>
      <c r="G38" s="4">
        <f t="shared" si="5"/>
        <v>-1</v>
      </c>
      <c r="H38" s="4">
        <f t="shared" si="6"/>
        <v>1</v>
      </c>
      <c r="I38" s="4">
        <f t="shared" si="7"/>
        <v>1</v>
      </c>
      <c r="J38" s="4">
        <f t="shared" si="8"/>
        <v>-1</v>
      </c>
      <c r="K38" s="4">
        <f t="shared" si="9"/>
        <v>1</v>
      </c>
      <c r="L38" s="4">
        <f t="shared" si="10"/>
        <v>-1</v>
      </c>
      <c r="M38" s="4">
        <f t="shared" si="11"/>
        <v>-1</v>
      </c>
      <c r="N38" s="4">
        <f t="shared" si="12"/>
        <v>-1</v>
      </c>
      <c r="O38" s="4">
        <f t="shared" si="13"/>
        <v>-1</v>
      </c>
      <c r="P38" s="4">
        <f t="shared" si="14"/>
        <v>-1</v>
      </c>
      <c r="Q38" s="4">
        <f t="shared" si="15"/>
        <v>-1</v>
      </c>
      <c r="R38" s="4">
        <f t="shared" si="16"/>
        <v>-1</v>
      </c>
      <c r="S38" s="4">
        <f t="shared" si="17"/>
        <v>-1</v>
      </c>
      <c r="T38" s="4">
        <f t="shared" si="18"/>
        <v>-1</v>
      </c>
      <c r="U38" s="4">
        <f t="shared" si="19"/>
        <v>-1</v>
      </c>
      <c r="V38" s="4">
        <f t="shared" si="20"/>
        <v>-1</v>
      </c>
      <c r="W38" s="4">
        <f t="shared" si="21"/>
        <v>1</v>
      </c>
      <c r="X38" s="4">
        <f t="shared" si="22"/>
        <v>-1</v>
      </c>
      <c r="Y38" s="4">
        <f t="shared" si="23"/>
        <v>-1</v>
      </c>
      <c r="Z38" s="4">
        <f t="shared" si="24"/>
        <v>1</v>
      </c>
      <c r="AA38" s="4">
        <f t="shared" si="25"/>
        <v>-1</v>
      </c>
      <c r="AB38" s="4">
        <f t="shared" si="26"/>
        <v>-1</v>
      </c>
      <c r="AC38" s="4">
        <f t="shared" si="27"/>
        <v>-1</v>
      </c>
      <c r="AD38" s="4">
        <f t="shared" si="28"/>
        <v>-1</v>
      </c>
      <c r="AE38" s="4">
        <f t="shared" si="29"/>
        <v>-1</v>
      </c>
      <c r="AF38" s="4">
        <f t="shared" si="30"/>
        <v>-1</v>
      </c>
      <c r="AG38" s="4">
        <f t="shared" si="31"/>
        <v>-1</v>
      </c>
      <c r="AH38" s="4">
        <f t="shared" si="32"/>
        <v>-1</v>
      </c>
      <c r="AI38" s="4">
        <f t="shared" si="33"/>
        <v>-1</v>
      </c>
      <c r="AJ38" s="4">
        <f t="shared" si="34"/>
        <v>-1</v>
      </c>
      <c r="AK38" s="4">
        <f t="shared" si="35"/>
        <v>-1</v>
      </c>
      <c r="AL38" s="4">
        <f t="shared" ref="AL38:AL42" si="36">+IFS($B38-$B$38&gt;0,1,$B38-$B$38=0,0,$B38-$B$38&lt;0,-1)</f>
        <v>0</v>
      </c>
      <c r="AM38" s="3"/>
      <c r="AN38" s="3"/>
      <c r="AO38" s="3"/>
      <c r="AP38" s="3"/>
    </row>
    <row r="39">
      <c r="A39" s="4">
        <v>2017.0</v>
      </c>
      <c r="B39" s="2">
        <v>206.0</v>
      </c>
      <c r="C39" s="4">
        <f t="shared" si="1"/>
        <v>1</v>
      </c>
      <c r="D39" s="4">
        <f t="shared" si="2"/>
        <v>1</v>
      </c>
      <c r="E39" s="4">
        <f t="shared" si="3"/>
        <v>-1</v>
      </c>
      <c r="F39" s="4">
        <f t="shared" si="4"/>
        <v>-1</v>
      </c>
      <c r="G39" s="4">
        <f t="shared" si="5"/>
        <v>1</v>
      </c>
      <c r="H39" s="4">
        <f t="shared" si="6"/>
        <v>1</v>
      </c>
      <c r="I39" s="4">
        <f t="shared" si="7"/>
        <v>1</v>
      </c>
      <c r="J39" s="4">
        <f t="shared" si="8"/>
        <v>-1</v>
      </c>
      <c r="K39" s="4">
        <f t="shared" si="9"/>
        <v>1</v>
      </c>
      <c r="L39" s="4">
        <f t="shared" si="10"/>
        <v>-1</v>
      </c>
      <c r="M39" s="4">
        <f t="shared" si="11"/>
        <v>-1</v>
      </c>
      <c r="N39" s="4">
        <f t="shared" si="12"/>
        <v>-1</v>
      </c>
      <c r="O39" s="4">
        <f t="shared" si="13"/>
        <v>-1</v>
      </c>
      <c r="P39" s="4">
        <f t="shared" si="14"/>
        <v>1</v>
      </c>
      <c r="Q39" s="4">
        <f t="shared" si="15"/>
        <v>-1</v>
      </c>
      <c r="R39" s="4">
        <f t="shared" si="16"/>
        <v>-1</v>
      </c>
      <c r="S39" s="4">
        <f t="shared" si="17"/>
        <v>-1</v>
      </c>
      <c r="T39" s="4">
        <f t="shared" si="18"/>
        <v>-1</v>
      </c>
      <c r="U39" s="4">
        <f t="shared" si="19"/>
        <v>-1</v>
      </c>
      <c r="V39" s="4">
        <f t="shared" si="20"/>
        <v>1</v>
      </c>
      <c r="W39" s="4">
        <f t="shared" si="21"/>
        <v>1</v>
      </c>
      <c r="X39" s="4">
        <f t="shared" si="22"/>
        <v>1</v>
      </c>
      <c r="Y39" s="4">
        <f t="shared" si="23"/>
        <v>-1</v>
      </c>
      <c r="Z39" s="4">
        <f t="shared" si="24"/>
        <v>1</v>
      </c>
      <c r="AA39" s="4">
        <f t="shared" si="25"/>
        <v>-1</v>
      </c>
      <c r="AB39" s="4">
        <f t="shared" si="26"/>
        <v>-1</v>
      </c>
      <c r="AC39" s="4">
        <f t="shared" si="27"/>
        <v>-1</v>
      </c>
      <c r="AD39" s="4">
        <f t="shared" si="28"/>
        <v>-1</v>
      </c>
      <c r="AE39" s="4">
        <f t="shared" si="29"/>
        <v>-1</v>
      </c>
      <c r="AF39" s="4">
        <f t="shared" si="30"/>
        <v>-1</v>
      </c>
      <c r="AG39" s="4">
        <f t="shared" si="31"/>
        <v>-1</v>
      </c>
      <c r="AH39" s="4">
        <f t="shared" si="32"/>
        <v>1</v>
      </c>
      <c r="AI39" s="4">
        <f t="shared" si="33"/>
        <v>-1</v>
      </c>
      <c r="AJ39" s="4">
        <f t="shared" si="34"/>
        <v>-1</v>
      </c>
      <c r="AK39" s="4">
        <f t="shared" si="35"/>
        <v>1</v>
      </c>
      <c r="AL39" s="4">
        <f t="shared" si="36"/>
        <v>1</v>
      </c>
      <c r="AM39" s="4">
        <f t="shared" ref="AM39:AM42" si="37">+IFS($B39-$B$39&gt;0,1,$B39-$B$39=0,0,$B39-$B$39&lt;0,-1)</f>
        <v>0</v>
      </c>
      <c r="AN39" s="3"/>
      <c r="AO39" s="3"/>
      <c r="AP39" s="3"/>
    </row>
    <row r="40">
      <c r="A40" s="4">
        <v>2018.0</v>
      </c>
      <c r="B40" s="2">
        <v>673.0</v>
      </c>
      <c r="C40" s="4">
        <f t="shared" si="1"/>
        <v>1</v>
      </c>
      <c r="D40" s="4">
        <f t="shared" si="2"/>
        <v>1</v>
      </c>
      <c r="E40" s="4">
        <f t="shared" si="3"/>
        <v>1</v>
      </c>
      <c r="F40" s="4">
        <f t="shared" si="4"/>
        <v>1</v>
      </c>
      <c r="G40" s="4">
        <f t="shared" si="5"/>
        <v>1</v>
      </c>
      <c r="H40" s="4">
        <f t="shared" si="6"/>
        <v>1</v>
      </c>
      <c r="I40" s="4">
        <f t="shared" si="7"/>
        <v>1</v>
      </c>
      <c r="J40" s="4">
        <f t="shared" si="8"/>
        <v>1</v>
      </c>
      <c r="K40" s="4">
        <f t="shared" si="9"/>
        <v>1</v>
      </c>
      <c r="L40" s="4">
        <f t="shared" si="10"/>
        <v>1</v>
      </c>
      <c r="M40" s="4">
        <f t="shared" si="11"/>
        <v>1</v>
      </c>
      <c r="N40" s="4">
        <f t="shared" si="12"/>
        <v>1</v>
      </c>
      <c r="O40" s="4">
        <f t="shared" si="13"/>
        <v>1</v>
      </c>
      <c r="P40" s="4">
        <f t="shared" si="14"/>
        <v>1</v>
      </c>
      <c r="Q40" s="4">
        <f t="shared" si="15"/>
        <v>1</v>
      </c>
      <c r="R40" s="4">
        <f t="shared" si="16"/>
        <v>1</v>
      </c>
      <c r="S40" s="4">
        <f t="shared" si="17"/>
        <v>1</v>
      </c>
      <c r="T40" s="4">
        <f t="shared" si="18"/>
        <v>1</v>
      </c>
      <c r="U40" s="4">
        <f t="shared" si="19"/>
        <v>1</v>
      </c>
      <c r="V40" s="4">
        <f t="shared" si="20"/>
        <v>1</v>
      </c>
      <c r="W40" s="4">
        <f t="shared" si="21"/>
        <v>1</v>
      </c>
      <c r="X40" s="4">
        <f t="shared" si="22"/>
        <v>1</v>
      </c>
      <c r="Y40" s="4">
        <f t="shared" si="23"/>
        <v>1</v>
      </c>
      <c r="Z40" s="4">
        <f t="shared" si="24"/>
        <v>1</v>
      </c>
      <c r="AA40" s="4">
        <f t="shared" si="25"/>
        <v>-1</v>
      </c>
      <c r="AB40" s="4">
        <f t="shared" si="26"/>
        <v>1</v>
      </c>
      <c r="AC40" s="4">
        <f t="shared" si="27"/>
        <v>-1</v>
      </c>
      <c r="AD40" s="4">
        <f t="shared" si="28"/>
        <v>-1</v>
      </c>
      <c r="AE40" s="4">
        <f t="shared" si="29"/>
        <v>1</v>
      </c>
      <c r="AF40" s="4">
        <f t="shared" si="30"/>
        <v>-1</v>
      </c>
      <c r="AG40" s="4">
        <f t="shared" si="31"/>
        <v>-1</v>
      </c>
      <c r="AH40" s="4">
        <f t="shared" si="32"/>
        <v>1</v>
      </c>
      <c r="AI40" s="4">
        <f t="shared" si="33"/>
        <v>1</v>
      </c>
      <c r="AJ40" s="4">
        <f t="shared" si="34"/>
        <v>1</v>
      </c>
      <c r="AK40" s="4">
        <f t="shared" si="35"/>
        <v>1</v>
      </c>
      <c r="AL40" s="4">
        <f t="shared" si="36"/>
        <v>1</v>
      </c>
      <c r="AM40" s="4">
        <f t="shared" si="37"/>
        <v>1</v>
      </c>
      <c r="AN40" s="4">
        <f t="shared" ref="AN40:AN42" si="38">+IFS($B40-$B$40&gt;0,1,$B40-$B$40=0,0,$B40-$B$40&lt;0,-1)</f>
        <v>0</v>
      </c>
      <c r="AO40" s="3"/>
      <c r="AP40" s="3"/>
    </row>
    <row r="41">
      <c r="A41" s="4">
        <v>2019.0</v>
      </c>
      <c r="B41" s="2">
        <v>251.0</v>
      </c>
      <c r="C41" s="4">
        <f t="shared" si="1"/>
        <v>1</v>
      </c>
      <c r="D41" s="4">
        <f t="shared" si="2"/>
        <v>1</v>
      </c>
      <c r="E41" s="4">
        <f t="shared" si="3"/>
        <v>-1</v>
      </c>
      <c r="F41" s="4">
        <f t="shared" si="4"/>
        <v>-1</v>
      </c>
      <c r="G41" s="4">
        <f t="shared" si="5"/>
        <v>1</v>
      </c>
      <c r="H41" s="4">
        <f t="shared" si="6"/>
        <v>1</v>
      </c>
      <c r="I41" s="4">
        <f t="shared" si="7"/>
        <v>1</v>
      </c>
      <c r="J41" s="4">
        <f t="shared" si="8"/>
        <v>-1</v>
      </c>
      <c r="K41" s="4">
        <f t="shared" si="9"/>
        <v>1</v>
      </c>
      <c r="L41" s="4">
        <f t="shared" si="10"/>
        <v>-1</v>
      </c>
      <c r="M41" s="4">
        <f t="shared" si="11"/>
        <v>-1</v>
      </c>
      <c r="N41" s="4">
        <f t="shared" si="12"/>
        <v>-1</v>
      </c>
      <c r="O41" s="4">
        <f t="shared" si="13"/>
        <v>-1</v>
      </c>
      <c r="P41" s="4">
        <f t="shared" si="14"/>
        <v>1</v>
      </c>
      <c r="Q41" s="4">
        <f t="shared" si="15"/>
        <v>-1</v>
      </c>
      <c r="R41" s="4">
        <f t="shared" si="16"/>
        <v>-1</v>
      </c>
      <c r="S41" s="4">
        <f t="shared" si="17"/>
        <v>-1</v>
      </c>
      <c r="T41" s="4">
        <f t="shared" si="18"/>
        <v>-1</v>
      </c>
      <c r="U41" s="4">
        <f t="shared" si="19"/>
        <v>1</v>
      </c>
      <c r="V41" s="4">
        <f t="shared" si="20"/>
        <v>1</v>
      </c>
      <c r="W41" s="4">
        <f t="shared" si="21"/>
        <v>1</v>
      </c>
      <c r="X41" s="4">
        <f t="shared" si="22"/>
        <v>1</v>
      </c>
      <c r="Y41" s="4">
        <f t="shared" si="23"/>
        <v>-1</v>
      </c>
      <c r="Z41" s="4">
        <f t="shared" si="24"/>
        <v>1</v>
      </c>
      <c r="AA41" s="4">
        <f t="shared" si="25"/>
        <v>-1</v>
      </c>
      <c r="AB41" s="4">
        <f t="shared" si="26"/>
        <v>1</v>
      </c>
      <c r="AC41" s="4">
        <f t="shared" si="27"/>
        <v>-1</v>
      </c>
      <c r="AD41" s="4">
        <f t="shared" si="28"/>
        <v>-1</v>
      </c>
      <c r="AE41" s="4">
        <f t="shared" si="29"/>
        <v>-1</v>
      </c>
      <c r="AF41" s="4">
        <f t="shared" si="30"/>
        <v>-1</v>
      </c>
      <c r="AG41" s="4">
        <f t="shared" si="31"/>
        <v>-1</v>
      </c>
      <c r="AH41" s="4">
        <f t="shared" si="32"/>
        <v>1</v>
      </c>
      <c r="AI41" s="4">
        <f t="shared" si="33"/>
        <v>-1</v>
      </c>
      <c r="AJ41" s="4">
        <f t="shared" si="34"/>
        <v>-1</v>
      </c>
      <c r="AK41" s="4">
        <f t="shared" si="35"/>
        <v>1</v>
      </c>
      <c r="AL41" s="4">
        <f t="shared" si="36"/>
        <v>1</v>
      </c>
      <c r="AM41" s="4">
        <f t="shared" si="37"/>
        <v>1</v>
      </c>
      <c r="AN41" s="4">
        <f t="shared" si="38"/>
        <v>-1</v>
      </c>
      <c r="AO41" s="4">
        <f t="shared" ref="AO41:AO42" si="39">+IFS($B41-$B$41&gt;0,1,$B41-$B$41=0,0,$B41-$B$41&lt;0,-1)</f>
        <v>0</v>
      </c>
      <c r="AP41" s="3"/>
    </row>
    <row r="42">
      <c r="A42" s="4">
        <v>2020.0</v>
      </c>
      <c r="B42" s="2">
        <v>656.0</v>
      </c>
      <c r="C42" s="4">
        <f t="shared" si="1"/>
        <v>1</v>
      </c>
      <c r="D42" s="4">
        <f t="shared" si="2"/>
        <v>1</v>
      </c>
      <c r="E42" s="4">
        <f t="shared" si="3"/>
        <v>1</v>
      </c>
      <c r="F42" s="4">
        <f t="shared" si="4"/>
        <v>1</v>
      </c>
      <c r="G42" s="4">
        <f t="shared" si="5"/>
        <v>1</v>
      </c>
      <c r="H42" s="4">
        <f t="shared" si="6"/>
        <v>1</v>
      </c>
      <c r="I42" s="4">
        <f t="shared" si="7"/>
        <v>1</v>
      </c>
      <c r="J42" s="4">
        <f t="shared" si="8"/>
        <v>1</v>
      </c>
      <c r="K42" s="4">
        <f t="shared" si="9"/>
        <v>1</v>
      </c>
      <c r="L42" s="4">
        <f t="shared" si="10"/>
        <v>1</v>
      </c>
      <c r="M42" s="4">
        <f t="shared" si="11"/>
        <v>1</v>
      </c>
      <c r="N42" s="4">
        <f t="shared" si="12"/>
        <v>1</v>
      </c>
      <c r="O42" s="4">
        <f t="shared" si="13"/>
        <v>1</v>
      </c>
      <c r="P42" s="4">
        <f t="shared" si="14"/>
        <v>1</v>
      </c>
      <c r="Q42" s="4">
        <f t="shared" si="15"/>
        <v>1</v>
      </c>
      <c r="R42" s="4">
        <f t="shared" si="16"/>
        <v>1</v>
      </c>
      <c r="S42" s="4">
        <f t="shared" si="17"/>
        <v>1</v>
      </c>
      <c r="T42" s="4">
        <f t="shared" si="18"/>
        <v>1</v>
      </c>
      <c r="U42" s="4">
        <f t="shared" si="19"/>
        <v>1</v>
      </c>
      <c r="V42" s="4">
        <f t="shared" si="20"/>
        <v>1</v>
      </c>
      <c r="W42" s="4">
        <f t="shared" si="21"/>
        <v>1</v>
      </c>
      <c r="X42" s="4">
        <f t="shared" si="22"/>
        <v>1</v>
      </c>
      <c r="Y42" s="4">
        <f t="shared" si="23"/>
        <v>1</v>
      </c>
      <c r="Z42" s="4">
        <f t="shared" si="24"/>
        <v>1</v>
      </c>
      <c r="AA42" s="4">
        <f t="shared" si="25"/>
        <v>-1</v>
      </c>
      <c r="AB42" s="4">
        <f t="shared" si="26"/>
        <v>1</v>
      </c>
      <c r="AC42" s="4">
        <f t="shared" si="27"/>
        <v>-1</v>
      </c>
      <c r="AD42" s="4">
        <f t="shared" si="28"/>
        <v>-1</v>
      </c>
      <c r="AE42" s="4">
        <f t="shared" si="29"/>
        <v>1</v>
      </c>
      <c r="AF42" s="4">
        <f t="shared" si="30"/>
        <v>-1</v>
      </c>
      <c r="AG42" s="4">
        <f t="shared" si="31"/>
        <v>-1</v>
      </c>
      <c r="AH42" s="4">
        <f t="shared" si="32"/>
        <v>1</v>
      </c>
      <c r="AI42" s="4">
        <f t="shared" si="33"/>
        <v>1</v>
      </c>
      <c r="AJ42" s="4">
        <f t="shared" si="34"/>
        <v>1</v>
      </c>
      <c r="AK42" s="4">
        <f t="shared" si="35"/>
        <v>1</v>
      </c>
      <c r="AL42" s="4">
        <f t="shared" si="36"/>
        <v>1</v>
      </c>
      <c r="AM42" s="4">
        <f t="shared" si="37"/>
        <v>1</v>
      </c>
      <c r="AN42" s="4">
        <f t="shared" si="38"/>
        <v>-1</v>
      </c>
      <c r="AO42" s="4">
        <f t="shared" si="39"/>
        <v>1</v>
      </c>
      <c r="AP42" s="4">
        <f>+IFS($B42-$B$42&gt;0,1,$B42-$B$42=0,0,$B42-$B$42&lt;0,-1)</f>
        <v>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8.71"/>
  </cols>
  <sheetData>
    <row r="1">
      <c r="A1" s="1" t="s">
        <v>0</v>
      </c>
      <c r="B1" s="2" t="s">
        <v>10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</row>
    <row r="2">
      <c r="A2" s="4">
        <v>1980.0</v>
      </c>
      <c r="B2" s="5">
        <v>311.4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</row>
    <row r="3">
      <c r="A3" s="4">
        <v>1981.0</v>
      </c>
      <c r="B3" s="2">
        <v>312.9</v>
      </c>
      <c r="C3" s="4">
        <f t="shared" ref="C3:C42" si="1">+IFS($B3-$B$3&gt;0,1,$B3-$B$3=0,0,$B3-$B$3&lt;0,-1)</f>
        <v>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>
      <c r="A4" s="4">
        <v>1982.0</v>
      </c>
      <c r="B4" s="2">
        <v>681.2</v>
      </c>
      <c r="C4" s="4">
        <f t="shared" si="1"/>
        <v>1</v>
      </c>
      <c r="D4" s="4">
        <f t="shared" ref="D4:D42" si="2">+IFS($B4-$B$4&gt;0,1,$B4-$B$4=0,0,$B4-$B$4&lt;0,-1)</f>
        <v>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</row>
    <row r="5">
      <c r="A5" s="4">
        <v>1983.0</v>
      </c>
      <c r="B5" s="2">
        <v>630.5</v>
      </c>
      <c r="C5" s="4">
        <f t="shared" si="1"/>
        <v>1</v>
      </c>
      <c r="D5" s="4">
        <f t="shared" si="2"/>
        <v>-1</v>
      </c>
      <c r="E5" s="4">
        <f t="shared" ref="E5:E42" si="3">+IFS($B5-$B$5&gt;0,1,$B5-$B$5=0,0,$B5-$B$5&lt;0,-1)</f>
        <v>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</row>
    <row r="6">
      <c r="A6" s="4">
        <v>1984.0</v>
      </c>
      <c r="B6" s="2">
        <v>361.5</v>
      </c>
      <c r="C6" s="4">
        <f t="shared" si="1"/>
        <v>1</v>
      </c>
      <c r="D6" s="4">
        <f t="shared" si="2"/>
        <v>-1</v>
      </c>
      <c r="E6" s="4">
        <f t="shared" si="3"/>
        <v>-1</v>
      </c>
      <c r="F6" s="4">
        <f t="shared" ref="F6:F42" si="4">+IFS($B6-$B$6&gt;0,1,$B6-$B$6=0,0,$B6-$B$6&lt;0,-1)</f>
        <v>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</row>
    <row r="7">
      <c r="A7" s="4">
        <v>1985.0</v>
      </c>
      <c r="B7" s="2">
        <v>679.7</v>
      </c>
      <c r="C7" s="4">
        <f t="shared" si="1"/>
        <v>1</v>
      </c>
      <c r="D7" s="4">
        <f t="shared" si="2"/>
        <v>-1</v>
      </c>
      <c r="E7" s="4">
        <f t="shared" si="3"/>
        <v>1</v>
      </c>
      <c r="F7" s="4">
        <f t="shared" si="4"/>
        <v>1</v>
      </c>
      <c r="G7" s="4">
        <f t="shared" ref="G7:G42" si="5">+IFS($B7-$B$7&gt;0,1,$B7-$B$7=0,0,$B7-$B$7&lt;0,-1)</f>
        <v>0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</row>
    <row r="8">
      <c r="A8" s="4">
        <v>1986.0</v>
      </c>
      <c r="B8" s="2">
        <v>243.0</v>
      </c>
      <c r="C8" s="4">
        <f t="shared" si="1"/>
        <v>-1</v>
      </c>
      <c r="D8" s="4">
        <f t="shared" si="2"/>
        <v>-1</v>
      </c>
      <c r="E8" s="4">
        <f t="shared" si="3"/>
        <v>-1</v>
      </c>
      <c r="F8" s="4">
        <f t="shared" si="4"/>
        <v>-1</v>
      </c>
      <c r="G8" s="4">
        <f t="shared" si="5"/>
        <v>-1</v>
      </c>
      <c r="H8" s="4">
        <f t="shared" ref="H8:H42" si="6">+IFS($B8-$B$8&gt;0,1,$B8-$B$8=0,0,$B8-$B$8&lt;0,-1)</f>
        <v>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</row>
    <row r="9">
      <c r="A9" s="4">
        <v>1987.0</v>
      </c>
      <c r="B9" s="2">
        <v>307.2</v>
      </c>
      <c r="C9" s="4">
        <f t="shared" si="1"/>
        <v>-1</v>
      </c>
      <c r="D9" s="4">
        <f t="shared" si="2"/>
        <v>-1</v>
      </c>
      <c r="E9" s="4">
        <f t="shared" si="3"/>
        <v>-1</v>
      </c>
      <c r="F9" s="4">
        <f t="shared" si="4"/>
        <v>-1</v>
      </c>
      <c r="G9" s="4">
        <f t="shared" si="5"/>
        <v>-1</v>
      </c>
      <c r="H9" s="4">
        <f t="shared" si="6"/>
        <v>1</v>
      </c>
      <c r="I9" s="4">
        <f t="shared" ref="I9:I42" si="7">+IFS($B9-$B$9&gt;0,1,$B9-$B$9=0,0,$B9-$B$9&lt;0,-1)</f>
        <v>0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</row>
    <row r="10">
      <c r="A10" s="4">
        <v>1988.0</v>
      </c>
      <c r="B10" s="2">
        <v>933.2</v>
      </c>
      <c r="C10" s="4">
        <f t="shared" si="1"/>
        <v>1</v>
      </c>
      <c r="D10" s="4">
        <f t="shared" si="2"/>
        <v>1</v>
      </c>
      <c r="E10" s="4">
        <f t="shared" si="3"/>
        <v>1</v>
      </c>
      <c r="F10" s="4">
        <f t="shared" si="4"/>
        <v>1</v>
      </c>
      <c r="G10" s="4">
        <f t="shared" si="5"/>
        <v>1</v>
      </c>
      <c r="H10" s="4">
        <f t="shared" si="6"/>
        <v>1</v>
      </c>
      <c r="I10" s="4">
        <f t="shared" si="7"/>
        <v>1</v>
      </c>
      <c r="J10" s="4">
        <f t="shared" ref="J10:J42" si="8">+IFS($B10-$B$10&gt;0,1,$B10-$B$10=0,0,$B10-$B$10&lt;0,-1)</f>
        <v>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</row>
    <row r="11">
      <c r="A11" s="4">
        <v>1989.0</v>
      </c>
      <c r="B11" s="2">
        <v>420.8</v>
      </c>
      <c r="C11" s="4">
        <f t="shared" si="1"/>
        <v>1</v>
      </c>
      <c r="D11" s="4">
        <f t="shared" si="2"/>
        <v>-1</v>
      </c>
      <c r="E11" s="4">
        <f t="shared" si="3"/>
        <v>-1</v>
      </c>
      <c r="F11" s="4">
        <f t="shared" si="4"/>
        <v>1</v>
      </c>
      <c r="G11" s="4">
        <f t="shared" si="5"/>
        <v>-1</v>
      </c>
      <c r="H11" s="4">
        <f t="shared" si="6"/>
        <v>1</v>
      </c>
      <c r="I11" s="4">
        <f t="shared" si="7"/>
        <v>1</v>
      </c>
      <c r="J11" s="4">
        <f t="shared" si="8"/>
        <v>-1</v>
      </c>
      <c r="K11" s="4">
        <f t="shared" ref="K11:K42" si="9">+IFS($B11-$B$11&gt;0,1,$B11-$B$11=0,0,$B11-$B$11&lt;0,-1)</f>
        <v>0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</row>
    <row r="12">
      <c r="A12" s="4">
        <v>1990.0</v>
      </c>
      <c r="B12" s="2">
        <v>380.3</v>
      </c>
      <c r="C12" s="4">
        <f t="shared" si="1"/>
        <v>1</v>
      </c>
      <c r="D12" s="4">
        <f t="shared" si="2"/>
        <v>-1</v>
      </c>
      <c r="E12" s="4">
        <f t="shared" si="3"/>
        <v>-1</v>
      </c>
      <c r="F12" s="4">
        <f t="shared" si="4"/>
        <v>1</v>
      </c>
      <c r="G12" s="4">
        <f t="shared" si="5"/>
        <v>-1</v>
      </c>
      <c r="H12" s="4">
        <f t="shared" si="6"/>
        <v>1</v>
      </c>
      <c r="I12" s="4">
        <f t="shared" si="7"/>
        <v>1</v>
      </c>
      <c r="J12" s="4">
        <f t="shared" si="8"/>
        <v>-1</v>
      </c>
      <c r="K12" s="4">
        <f t="shared" si="9"/>
        <v>-1</v>
      </c>
      <c r="L12" s="4">
        <f t="shared" ref="L12:L42" si="10">+IFS($B12-$B$12&gt;0,1,$B12-$B$12=0,0,$B12-$B$12&lt;0,-1)</f>
        <v>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</row>
    <row r="13">
      <c r="A13" s="4">
        <v>1991.0</v>
      </c>
      <c r="B13" s="2">
        <v>1250.0</v>
      </c>
      <c r="C13" s="4">
        <f t="shared" si="1"/>
        <v>1</v>
      </c>
      <c r="D13" s="4">
        <f t="shared" si="2"/>
        <v>1</v>
      </c>
      <c r="E13" s="4">
        <f t="shared" si="3"/>
        <v>1</v>
      </c>
      <c r="F13" s="4">
        <f t="shared" si="4"/>
        <v>1</v>
      </c>
      <c r="G13" s="4">
        <f t="shared" si="5"/>
        <v>1</v>
      </c>
      <c r="H13" s="4">
        <f t="shared" si="6"/>
        <v>1</v>
      </c>
      <c r="I13" s="4">
        <f t="shared" si="7"/>
        <v>1</v>
      </c>
      <c r="J13" s="4">
        <f t="shared" si="8"/>
        <v>1</v>
      </c>
      <c r="K13" s="4">
        <f t="shared" si="9"/>
        <v>1</v>
      </c>
      <c r="L13" s="4">
        <f t="shared" si="10"/>
        <v>1</v>
      </c>
      <c r="M13" s="4">
        <f t="shared" ref="M13:M42" si="11">+IFS($B13-$B$12&gt;0,1,$B13-$B$12=0,0,$B13-$B$12&lt;0,-1)</f>
        <v>1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</row>
    <row r="14">
      <c r="A14" s="4">
        <v>1992.0</v>
      </c>
      <c r="B14" s="2">
        <v>1151.9</v>
      </c>
      <c r="C14" s="4">
        <f t="shared" si="1"/>
        <v>1</v>
      </c>
      <c r="D14" s="4">
        <f t="shared" si="2"/>
        <v>1</v>
      </c>
      <c r="E14" s="4">
        <f t="shared" si="3"/>
        <v>1</v>
      </c>
      <c r="F14" s="4">
        <f t="shared" si="4"/>
        <v>1</v>
      </c>
      <c r="G14" s="4">
        <f t="shared" si="5"/>
        <v>1</v>
      </c>
      <c r="H14" s="4">
        <f t="shared" si="6"/>
        <v>1</v>
      </c>
      <c r="I14" s="4">
        <f t="shared" si="7"/>
        <v>1</v>
      </c>
      <c r="J14" s="4">
        <f t="shared" si="8"/>
        <v>1</v>
      </c>
      <c r="K14" s="4">
        <f t="shared" si="9"/>
        <v>1</v>
      </c>
      <c r="L14" s="4">
        <f t="shared" si="10"/>
        <v>1</v>
      </c>
      <c r="M14" s="4">
        <f t="shared" si="11"/>
        <v>1</v>
      </c>
      <c r="N14" s="4">
        <f t="shared" ref="N14:N42" si="12">+IFS($B14-$B$14&gt;0,1,$B14-$B$14=0,0,$B14-$B$14&lt;0,-1)</f>
        <v>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</row>
    <row r="15">
      <c r="A15" s="4">
        <v>1993.0</v>
      </c>
      <c r="B15" s="2">
        <v>359.0</v>
      </c>
      <c r="C15" s="4">
        <f t="shared" si="1"/>
        <v>1</v>
      </c>
      <c r="D15" s="4">
        <f t="shared" si="2"/>
        <v>-1</v>
      </c>
      <c r="E15" s="4">
        <f t="shared" si="3"/>
        <v>-1</v>
      </c>
      <c r="F15" s="4">
        <f t="shared" si="4"/>
        <v>-1</v>
      </c>
      <c r="G15" s="4">
        <f t="shared" si="5"/>
        <v>-1</v>
      </c>
      <c r="H15" s="4">
        <f t="shared" si="6"/>
        <v>1</v>
      </c>
      <c r="I15" s="4">
        <f t="shared" si="7"/>
        <v>1</v>
      </c>
      <c r="J15" s="4">
        <f t="shared" si="8"/>
        <v>-1</v>
      </c>
      <c r="K15" s="4">
        <f t="shared" si="9"/>
        <v>-1</v>
      </c>
      <c r="L15" s="4">
        <f t="shared" si="10"/>
        <v>-1</v>
      </c>
      <c r="M15" s="4">
        <f t="shared" si="11"/>
        <v>-1</v>
      </c>
      <c r="N15" s="4">
        <f t="shared" si="12"/>
        <v>-1</v>
      </c>
      <c r="O15" s="4">
        <f t="shared" ref="O15:O42" si="13">+IFS($B15-$B$15&gt;0,1,$B15-$B$15=0,0,$B15-$B$15&lt;0,-1)</f>
        <v>0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</row>
    <row r="16">
      <c r="A16" s="4">
        <v>1994.0</v>
      </c>
      <c r="B16" s="2">
        <v>652.5</v>
      </c>
      <c r="C16" s="4">
        <f t="shared" si="1"/>
        <v>1</v>
      </c>
      <c r="D16" s="4">
        <f t="shared" si="2"/>
        <v>-1</v>
      </c>
      <c r="E16" s="4">
        <f t="shared" si="3"/>
        <v>1</v>
      </c>
      <c r="F16" s="4">
        <f t="shared" si="4"/>
        <v>1</v>
      </c>
      <c r="G16" s="4">
        <f t="shared" si="5"/>
        <v>-1</v>
      </c>
      <c r="H16" s="4">
        <f t="shared" si="6"/>
        <v>1</v>
      </c>
      <c r="I16" s="4">
        <f t="shared" si="7"/>
        <v>1</v>
      </c>
      <c r="J16" s="4">
        <f t="shared" si="8"/>
        <v>-1</v>
      </c>
      <c r="K16" s="4">
        <f t="shared" si="9"/>
        <v>1</v>
      </c>
      <c r="L16" s="4">
        <f t="shared" si="10"/>
        <v>1</v>
      </c>
      <c r="M16" s="4">
        <f t="shared" si="11"/>
        <v>1</v>
      </c>
      <c r="N16" s="4">
        <f t="shared" si="12"/>
        <v>-1</v>
      </c>
      <c r="O16" s="4">
        <f t="shared" si="13"/>
        <v>1</v>
      </c>
      <c r="P16" s="4">
        <f t="shared" ref="P16:P42" si="14">+IFS($B16-$B$16&gt;0,1,$B16-$B$16=0,0,$B16-$B$16&lt;0,-1)</f>
        <v>0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</row>
    <row r="17">
      <c r="A17" s="4">
        <v>1995.0</v>
      </c>
      <c r="B17" s="2">
        <v>2406.0</v>
      </c>
      <c r="C17" s="4">
        <f t="shared" si="1"/>
        <v>1</v>
      </c>
      <c r="D17" s="4">
        <f t="shared" si="2"/>
        <v>1</v>
      </c>
      <c r="E17" s="4">
        <f t="shared" si="3"/>
        <v>1</v>
      </c>
      <c r="F17" s="4">
        <f t="shared" si="4"/>
        <v>1</v>
      </c>
      <c r="G17" s="4">
        <f t="shared" si="5"/>
        <v>1</v>
      </c>
      <c r="H17" s="4">
        <f t="shared" si="6"/>
        <v>1</v>
      </c>
      <c r="I17" s="4">
        <f t="shared" si="7"/>
        <v>1</v>
      </c>
      <c r="J17" s="4">
        <f t="shared" si="8"/>
        <v>1</v>
      </c>
      <c r="K17" s="4">
        <f t="shared" si="9"/>
        <v>1</v>
      </c>
      <c r="L17" s="4">
        <f t="shared" si="10"/>
        <v>1</v>
      </c>
      <c r="M17" s="4">
        <f t="shared" si="11"/>
        <v>1</v>
      </c>
      <c r="N17" s="4">
        <f t="shared" si="12"/>
        <v>1</v>
      </c>
      <c r="O17" s="4">
        <f t="shared" si="13"/>
        <v>1</v>
      </c>
      <c r="P17" s="4">
        <f t="shared" si="14"/>
        <v>1</v>
      </c>
      <c r="Q17" s="4">
        <f t="shared" ref="Q17:Q42" si="15">+IFS($B17-$B$17&gt;0,1,$B17-$B$17=0,0,$B17-$B$17&lt;0,-1)</f>
        <v>0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</row>
    <row r="18">
      <c r="A18" s="4">
        <v>1996.0</v>
      </c>
      <c r="B18" s="2">
        <v>1340.5</v>
      </c>
      <c r="C18" s="4">
        <f t="shared" si="1"/>
        <v>1</v>
      </c>
      <c r="D18" s="4">
        <f t="shared" si="2"/>
        <v>1</v>
      </c>
      <c r="E18" s="4">
        <f t="shared" si="3"/>
        <v>1</v>
      </c>
      <c r="F18" s="4">
        <f t="shared" si="4"/>
        <v>1</v>
      </c>
      <c r="G18" s="4">
        <f t="shared" si="5"/>
        <v>1</v>
      </c>
      <c r="H18" s="4">
        <f t="shared" si="6"/>
        <v>1</v>
      </c>
      <c r="I18" s="4">
        <f t="shared" si="7"/>
        <v>1</v>
      </c>
      <c r="J18" s="4">
        <f t="shared" si="8"/>
        <v>1</v>
      </c>
      <c r="K18" s="4">
        <f t="shared" si="9"/>
        <v>1</v>
      </c>
      <c r="L18" s="4">
        <f t="shared" si="10"/>
        <v>1</v>
      </c>
      <c r="M18" s="4">
        <f t="shared" si="11"/>
        <v>1</v>
      </c>
      <c r="N18" s="4">
        <f t="shared" si="12"/>
        <v>1</v>
      </c>
      <c r="O18" s="4">
        <f t="shared" si="13"/>
        <v>1</v>
      </c>
      <c r="P18" s="4">
        <f t="shared" si="14"/>
        <v>1</v>
      </c>
      <c r="Q18" s="4">
        <f t="shared" si="15"/>
        <v>-1</v>
      </c>
      <c r="R18" s="4">
        <f t="shared" ref="R18:R42" si="16">+IFS($B18-$B$18&gt;0,1,$B18-$B$18=0,0,$B18-$B$18&lt;0,-1)</f>
        <v>0</v>
      </c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</row>
    <row r="19">
      <c r="A19" s="4">
        <v>1997.0</v>
      </c>
      <c r="B19" s="2">
        <v>1455.0</v>
      </c>
      <c r="C19" s="4">
        <f t="shared" si="1"/>
        <v>1</v>
      </c>
      <c r="D19" s="4">
        <f t="shared" si="2"/>
        <v>1</v>
      </c>
      <c r="E19" s="4">
        <f t="shared" si="3"/>
        <v>1</v>
      </c>
      <c r="F19" s="4">
        <f t="shared" si="4"/>
        <v>1</v>
      </c>
      <c r="G19" s="4">
        <f t="shared" si="5"/>
        <v>1</v>
      </c>
      <c r="H19" s="4">
        <f t="shared" si="6"/>
        <v>1</v>
      </c>
      <c r="I19" s="4">
        <f t="shared" si="7"/>
        <v>1</v>
      </c>
      <c r="J19" s="4">
        <f t="shared" si="8"/>
        <v>1</v>
      </c>
      <c r="K19" s="4">
        <f t="shared" si="9"/>
        <v>1</v>
      </c>
      <c r="L19" s="4">
        <f t="shared" si="10"/>
        <v>1</v>
      </c>
      <c r="M19" s="4">
        <f t="shared" si="11"/>
        <v>1</v>
      </c>
      <c r="N19" s="4">
        <f t="shared" si="12"/>
        <v>1</v>
      </c>
      <c r="O19" s="4">
        <f t="shared" si="13"/>
        <v>1</v>
      </c>
      <c r="P19" s="4">
        <f t="shared" si="14"/>
        <v>1</v>
      </c>
      <c r="Q19" s="4">
        <f t="shared" si="15"/>
        <v>-1</v>
      </c>
      <c r="R19" s="4">
        <f t="shared" si="16"/>
        <v>1</v>
      </c>
      <c r="S19" s="4">
        <f t="shared" ref="S19:S42" si="17">+IFS($B19-$B$19&gt;0,1,$B19-$B$19=0,0,$B19-$B$19&lt;0,-1)</f>
        <v>0</v>
      </c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</row>
    <row r="20">
      <c r="A20" s="4">
        <v>1998.0</v>
      </c>
      <c r="B20" s="2">
        <v>800.0</v>
      </c>
      <c r="C20" s="4">
        <f t="shared" si="1"/>
        <v>1</v>
      </c>
      <c r="D20" s="4">
        <f t="shared" si="2"/>
        <v>1</v>
      </c>
      <c r="E20" s="4">
        <f t="shared" si="3"/>
        <v>1</v>
      </c>
      <c r="F20" s="4">
        <f t="shared" si="4"/>
        <v>1</v>
      </c>
      <c r="G20" s="4">
        <f t="shared" si="5"/>
        <v>1</v>
      </c>
      <c r="H20" s="4">
        <f t="shared" si="6"/>
        <v>1</v>
      </c>
      <c r="I20" s="4">
        <f t="shared" si="7"/>
        <v>1</v>
      </c>
      <c r="J20" s="4">
        <f t="shared" si="8"/>
        <v>-1</v>
      </c>
      <c r="K20" s="4">
        <f t="shared" si="9"/>
        <v>1</v>
      </c>
      <c r="L20" s="4">
        <f t="shared" si="10"/>
        <v>1</v>
      </c>
      <c r="M20" s="4">
        <f t="shared" si="11"/>
        <v>1</v>
      </c>
      <c r="N20" s="4">
        <f t="shared" si="12"/>
        <v>-1</v>
      </c>
      <c r="O20" s="4">
        <f t="shared" si="13"/>
        <v>1</v>
      </c>
      <c r="P20" s="4">
        <f t="shared" si="14"/>
        <v>1</v>
      </c>
      <c r="Q20" s="4">
        <f t="shared" si="15"/>
        <v>-1</v>
      </c>
      <c r="R20" s="4">
        <f t="shared" si="16"/>
        <v>-1</v>
      </c>
      <c r="S20" s="4">
        <f t="shared" si="17"/>
        <v>-1</v>
      </c>
      <c r="T20" s="4">
        <f t="shared" ref="T20:T42" si="18">+IFS($B20-$B$20&gt;0,1,$B20-$B$20=0,0,$B20-$B$20&lt;0,-1)</f>
        <v>0</v>
      </c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</row>
    <row r="21">
      <c r="A21" s="4">
        <v>1999.0</v>
      </c>
      <c r="B21" s="2">
        <v>289.0</v>
      </c>
      <c r="C21" s="4">
        <f t="shared" si="1"/>
        <v>-1</v>
      </c>
      <c r="D21" s="4">
        <f t="shared" si="2"/>
        <v>-1</v>
      </c>
      <c r="E21" s="4">
        <f t="shared" si="3"/>
        <v>-1</v>
      </c>
      <c r="F21" s="4">
        <f t="shared" si="4"/>
        <v>-1</v>
      </c>
      <c r="G21" s="4">
        <f t="shared" si="5"/>
        <v>-1</v>
      </c>
      <c r="H21" s="4">
        <f t="shared" si="6"/>
        <v>1</v>
      </c>
      <c r="I21" s="4">
        <f t="shared" si="7"/>
        <v>-1</v>
      </c>
      <c r="J21" s="4">
        <f t="shared" si="8"/>
        <v>-1</v>
      </c>
      <c r="K21" s="4">
        <f t="shared" si="9"/>
        <v>-1</v>
      </c>
      <c r="L21" s="4">
        <f t="shared" si="10"/>
        <v>-1</v>
      </c>
      <c r="M21" s="4">
        <f t="shared" si="11"/>
        <v>-1</v>
      </c>
      <c r="N21" s="4">
        <f t="shared" si="12"/>
        <v>-1</v>
      </c>
      <c r="O21" s="4">
        <f t="shared" si="13"/>
        <v>-1</v>
      </c>
      <c r="P21" s="4">
        <f t="shared" si="14"/>
        <v>-1</v>
      </c>
      <c r="Q21" s="4">
        <f t="shared" si="15"/>
        <v>-1</v>
      </c>
      <c r="R21" s="4">
        <f t="shared" si="16"/>
        <v>-1</v>
      </c>
      <c r="S21" s="4">
        <f t="shared" si="17"/>
        <v>-1</v>
      </c>
      <c r="T21" s="4">
        <f t="shared" si="18"/>
        <v>-1</v>
      </c>
      <c r="U21" s="4">
        <f t="shared" ref="U21:U42" si="19">+IFS($B21-$B$21&gt;0,1,$B21-$B$21=0,0,$B21-$B$21&lt;0,-1)</f>
        <v>0</v>
      </c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</row>
    <row r="22">
      <c r="A22" s="4">
        <v>2000.0</v>
      </c>
      <c r="B22" s="2">
        <v>691.0</v>
      </c>
      <c r="C22" s="4">
        <f t="shared" si="1"/>
        <v>1</v>
      </c>
      <c r="D22" s="4">
        <f t="shared" si="2"/>
        <v>1</v>
      </c>
      <c r="E22" s="4">
        <f t="shared" si="3"/>
        <v>1</v>
      </c>
      <c r="F22" s="4">
        <f t="shared" si="4"/>
        <v>1</v>
      </c>
      <c r="G22" s="4">
        <f t="shared" si="5"/>
        <v>1</v>
      </c>
      <c r="H22" s="4">
        <f t="shared" si="6"/>
        <v>1</v>
      </c>
      <c r="I22" s="4">
        <f t="shared" si="7"/>
        <v>1</v>
      </c>
      <c r="J22" s="4">
        <f t="shared" si="8"/>
        <v>-1</v>
      </c>
      <c r="K22" s="4">
        <f t="shared" si="9"/>
        <v>1</v>
      </c>
      <c r="L22" s="4">
        <f t="shared" si="10"/>
        <v>1</v>
      </c>
      <c r="M22" s="4">
        <f t="shared" si="11"/>
        <v>1</v>
      </c>
      <c r="N22" s="4">
        <f t="shared" si="12"/>
        <v>-1</v>
      </c>
      <c r="O22" s="4">
        <f t="shared" si="13"/>
        <v>1</v>
      </c>
      <c r="P22" s="4">
        <f t="shared" si="14"/>
        <v>1</v>
      </c>
      <c r="Q22" s="4">
        <f t="shared" si="15"/>
        <v>-1</v>
      </c>
      <c r="R22" s="4">
        <f t="shared" si="16"/>
        <v>-1</v>
      </c>
      <c r="S22" s="4">
        <f t="shared" si="17"/>
        <v>-1</v>
      </c>
      <c r="T22" s="4">
        <f t="shared" si="18"/>
        <v>-1</v>
      </c>
      <c r="U22" s="4">
        <f t="shared" si="19"/>
        <v>1</v>
      </c>
      <c r="V22" s="4">
        <f t="shared" ref="V22:V42" si="20">+IFS($B22-$B$22&gt;0,1,$B22-$B$22=0,0,$B22-$B$22&lt;0,-1)</f>
        <v>0</v>
      </c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</row>
    <row r="23">
      <c r="A23" s="4">
        <v>2001.0</v>
      </c>
      <c r="B23" s="2">
        <v>616.0</v>
      </c>
      <c r="C23" s="4">
        <f t="shared" si="1"/>
        <v>1</v>
      </c>
      <c r="D23" s="4">
        <f t="shared" si="2"/>
        <v>-1</v>
      </c>
      <c r="E23" s="4">
        <f t="shared" si="3"/>
        <v>-1</v>
      </c>
      <c r="F23" s="4">
        <f t="shared" si="4"/>
        <v>1</v>
      </c>
      <c r="G23" s="4">
        <f t="shared" si="5"/>
        <v>-1</v>
      </c>
      <c r="H23" s="4">
        <f t="shared" si="6"/>
        <v>1</v>
      </c>
      <c r="I23" s="4">
        <f t="shared" si="7"/>
        <v>1</v>
      </c>
      <c r="J23" s="4">
        <f t="shared" si="8"/>
        <v>-1</v>
      </c>
      <c r="K23" s="4">
        <f t="shared" si="9"/>
        <v>1</v>
      </c>
      <c r="L23" s="4">
        <f t="shared" si="10"/>
        <v>1</v>
      </c>
      <c r="M23" s="4">
        <f t="shared" si="11"/>
        <v>1</v>
      </c>
      <c r="N23" s="4">
        <f t="shared" si="12"/>
        <v>-1</v>
      </c>
      <c r="O23" s="4">
        <f t="shared" si="13"/>
        <v>1</v>
      </c>
      <c r="P23" s="4">
        <f t="shared" si="14"/>
        <v>-1</v>
      </c>
      <c r="Q23" s="4">
        <f t="shared" si="15"/>
        <v>-1</v>
      </c>
      <c r="R23" s="4">
        <f t="shared" si="16"/>
        <v>-1</v>
      </c>
      <c r="S23" s="4">
        <f t="shared" si="17"/>
        <v>-1</v>
      </c>
      <c r="T23" s="4">
        <f t="shared" si="18"/>
        <v>-1</v>
      </c>
      <c r="U23" s="4">
        <f t="shared" si="19"/>
        <v>1</v>
      </c>
      <c r="V23" s="4">
        <f t="shared" si="20"/>
        <v>-1</v>
      </c>
      <c r="W23" s="4">
        <f t="shared" ref="W23:W42" si="21">+IFS($B23-$B$23&gt;0,1,$B23-$B$23=0,0,$B23-$B$23&lt;0,-1)</f>
        <v>0</v>
      </c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</row>
    <row r="24">
      <c r="A24" s="4">
        <v>2002.0</v>
      </c>
      <c r="B24" s="2">
        <v>366.0</v>
      </c>
      <c r="C24" s="4">
        <f t="shared" si="1"/>
        <v>1</v>
      </c>
      <c r="D24" s="4">
        <f t="shared" si="2"/>
        <v>-1</v>
      </c>
      <c r="E24" s="4">
        <f t="shared" si="3"/>
        <v>-1</v>
      </c>
      <c r="F24" s="4">
        <f t="shared" si="4"/>
        <v>1</v>
      </c>
      <c r="G24" s="4">
        <f t="shared" si="5"/>
        <v>-1</v>
      </c>
      <c r="H24" s="4">
        <f t="shared" si="6"/>
        <v>1</v>
      </c>
      <c r="I24" s="4">
        <f t="shared" si="7"/>
        <v>1</v>
      </c>
      <c r="J24" s="4">
        <f t="shared" si="8"/>
        <v>-1</v>
      </c>
      <c r="K24" s="4">
        <f t="shared" si="9"/>
        <v>-1</v>
      </c>
      <c r="L24" s="4">
        <f t="shared" si="10"/>
        <v>-1</v>
      </c>
      <c r="M24" s="4">
        <f t="shared" si="11"/>
        <v>-1</v>
      </c>
      <c r="N24" s="4">
        <f t="shared" si="12"/>
        <v>-1</v>
      </c>
      <c r="O24" s="4">
        <f t="shared" si="13"/>
        <v>1</v>
      </c>
      <c r="P24" s="4">
        <f t="shared" si="14"/>
        <v>-1</v>
      </c>
      <c r="Q24" s="4">
        <f t="shared" si="15"/>
        <v>-1</v>
      </c>
      <c r="R24" s="4">
        <f t="shared" si="16"/>
        <v>-1</v>
      </c>
      <c r="S24" s="4">
        <f t="shared" si="17"/>
        <v>-1</v>
      </c>
      <c r="T24" s="4">
        <f t="shared" si="18"/>
        <v>-1</v>
      </c>
      <c r="U24" s="4">
        <f t="shared" si="19"/>
        <v>1</v>
      </c>
      <c r="V24" s="4">
        <f t="shared" si="20"/>
        <v>-1</v>
      </c>
      <c r="W24" s="4">
        <f t="shared" si="21"/>
        <v>-1</v>
      </c>
      <c r="X24" s="4">
        <f t="shared" ref="X24:X42" si="22">+IFS($B24-$B$24&gt;0,1,$B24-$B$24=0,0,$B24-$B$24&lt;0,-1)</f>
        <v>0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</row>
    <row r="25">
      <c r="A25" s="4">
        <v>2003.0</v>
      </c>
      <c r="B25" s="2">
        <v>947.0</v>
      </c>
      <c r="C25" s="4">
        <f t="shared" si="1"/>
        <v>1</v>
      </c>
      <c r="D25" s="4">
        <f t="shared" si="2"/>
        <v>1</v>
      </c>
      <c r="E25" s="4">
        <f t="shared" si="3"/>
        <v>1</v>
      </c>
      <c r="F25" s="4">
        <f t="shared" si="4"/>
        <v>1</v>
      </c>
      <c r="G25" s="4">
        <f t="shared" si="5"/>
        <v>1</v>
      </c>
      <c r="H25" s="4">
        <f t="shared" si="6"/>
        <v>1</v>
      </c>
      <c r="I25" s="4">
        <f t="shared" si="7"/>
        <v>1</v>
      </c>
      <c r="J25" s="4">
        <f t="shared" si="8"/>
        <v>1</v>
      </c>
      <c r="K25" s="4">
        <f t="shared" si="9"/>
        <v>1</v>
      </c>
      <c r="L25" s="4">
        <f t="shared" si="10"/>
        <v>1</v>
      </c>
      <c r="M25" s="4">
        <f t="shared" si="11"/>
        <v>1</v>
      </c>
      <c r="N25" s="4">
        <f t="shared" si="12"/>
        <v>-1</v>
      </c>
      <c r="O25" s="4">
        <f t="shared" si="13"/>
        <v>1</v>
      </c>
      <c r="P25" s="4">
        <f t="shared" si="14"/>
        <v>1</v>
      </c>
      <c r="Q25" s="4">
        <f t="shared" si="15"/>
        <v>-1</v>
      </c>
      <c r="R25" s="4">
        <f t="shared" si="16"/>
        <v>-1</v>
      </c>
      <c r="S25" s="4">
        <f t="shared" si="17"/>
        <v>-1</v>
      </c>
      <c r="T25" s="4">
        <f t="shared" si="18"/>
        <v>1</v>
      </c>
      <c r="U25" s="4">
        <f t="shared" si="19"/>
        <v>1</v>
      </c>
      <c r="V25" s="4">
        <f t="shared" si="20"/>
        <v>1</v>
      </c>
      <c r="W25" s="4">
        <f t="shared" si="21"/>
        <v>1</v>
      </c>
      <c r="X25" s="4">
        <f t="shared" si="22"/>
        <v>1</v>
      </c>
      <c r="Y25" s="4">
        <f t="shared" ref="Y25:Y42" si="23">+IFS($B25-$B$25&gt;0,1,$B25-$B$25=0,0,$B25-$B$25&lt;0,-1)</f>
        <v>0</v>
      </c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</row>
    <row r="26">
      <c r="A26" s="4">
        <v>2004.0</v>
      </c>
      <c r="B26" s="2">
        <v>1393.0</v>
      </c>
      <c r="C26" s="4">
        <f t="shared" si="1"/>
        <v>1</v>
      </c>
      <c r="D26" s="4">
        <f t="shared" si="2"/>
        <v>1</v>
      </c>
      <c r="E26" s="4">
        <f t="shared" si="3"/>
        <v>1</v>
      </c>
      <c r="F26" s="4">
        <f t="shared" si="4"/>
        <v>1</v>
      </c>
      <c r="G26" s="4">
        <f t="shared" si="5"/>
        <v>1</v>
      </c>
      <c r="H26" s="4">
        <f t="shared" si="6"/>
        <v>1</v>
      </c>
      <c r="I26" s="4">
        <f t="shared" si="7"/>
        <v>1</v>
      </c>
      <c r="J26" s="4">
        <f t="shared" si="8"/>
        <v>1</v>
      </c>
      <c r="K26" s="4">
        <f t="shared" si="9"/>
        <v>1</v>
      </c>
      <c r="L26" s="4">
        <f t="shared" si="10"/>
        <v>1</v>
      </c>
      <c r="M26" s="4">
        <f t="shared" si="11"/>
        <v>1</v>
      </c>
      <c r="N26" s="4">
        <f t="shared" si="12"/>
        <v>1</v>
      </c>
      <c r="O26" s="4">
        <f t="shared" si="13"/>
        <v>1</v>
      </c>
      <c r="P26" s="4">
        <f t="shared" si="14"/>
        <v>1</v>
      </c>
      <c r="Q26" s="4">
        <f t="shared" si="15"/>
        <v>-1</v>
      </c>
      <c r="R26" s="4">
        <f t="shared" si="16"/>
        <v>1</v>
      </c>
      <c r="S26" s="4">
        <f t="shared" si="17"/>
        <v>-1</v>
      </c>
      <c r="T26" s="4">
        <f t="shared" si="18"/>
        <v>1</v>
      </c>
      <c r="U26" s="4">
        <f t="shared" si="19"/>
        <v>1</v>
      </c>
      <c r="V26" s="4">
        <f t="shared" si="20"/>
        <v>1</v>
      </c>
      <c r="W26" s="4">
        <f t="shared" si="21"/>
        <v>1</v>
      </c>
      <c r="X26" s="4">
        <f t="shared" si="22"/>
        <v>1</v>
      </c>
      <c r="Y26" s="4">
        <f t="shared" si="23"/>
        <v>1</v>
      </c>
      <c r="Z26" s="4">
        <f t="shared" ref="Z26:Z42" si="24">+IFS($B26-$B$26&gt;0,1,$B26-$B$26=0,0,$B26-$B$26&lt;0,-1)</f>
        <v>0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</row>
    <row r="27">
      <c r="A27" s="4">
        <v>2005.0</v>
      </c>
      <c r="B27" s="2">
        <v>0.0</v>
      </c>
      <c r="C27" s="4">
        <f t="shared" si="1"/>
        <v>-1</v>
      </c>
      <c r="D27" s="4">
        <f t="shared" si="2"/>
        <v>-1</v>
      </c>
      <c r="E27" s="4">
        <f t="shared" si="3"/>
        <v>-1</v>
      </c>
      <c r="F27" s="4">
        <f t="shared" si="4"/>
        <v>-1</v>
      </c>
      <c r="G27" s="4">
        <f t="shared" si="5"/>
        <v>-1</v>
      </c>
      <c r="H27" s="4">
        <f t="shared" si="6"/>
        <v>-1</v>
      </c>
      <c r="I27" s="4">
        <f t="shared" si="7"/>
        <v>-1</v>
      </c>
      <c r="J27" s="4">
        <f t="shared" si="8"/>
        <v>-1</v>
      </c>
      <c r="K27" s="4">
        <f t="shared" si="9"/>
        <v>-1</v>
      </c>
      <c r="L27" s="4">
        <f t="shared" si="10"/>
        <v>-1</v>
      </c>
      <c r="M27" s="4">
        <f t="shared" si="11"/>
        <v>-1</v>
      </c>
      <c r="N27" s="4">
        <f t="shared" si="12"/>
        <v>-1</v>
      </c>
      <c r="O27" s="4">
        <f t="shared" si="13"/>
        <v>-1</v>
      </c>
      <c r="P27" s="4">
        <f t="shared" si="14"/>
        <v>-1</v>
      </c>
      <c r="Q27" s="4">
        <f t="shared" si="15"/>
        <v>-1</v>
      </c>
      <c r="R27" s="4">
        <f t="shared" si="16"/>
        <v>-1</v>
      </c>
      <c r="S27" s="4">
        <f t="shared" si="17"/>
        <v>-1</v>
      </c>
      <c r="T27" s="4">
        <f t="shared" si="18"/>
        <v>-1</v>
      </c>
      <c r="U27" s="4">
        <f t="shared" si="19"/>
        <v>-1</v>
      </c>
      <c r="V27" s="4">
        <f t="shared" si="20"/>
        <v>-1</v>
      </c>
      <c r="W27" s="4">
        <f t="shared" si="21"/>
        <v>-1</v>
      </c>
      <c r="X27" s="4">
        <f t="shared" si="22"/>
        <v>-1</v>
      </c>
      <c r="Y27" s="4">
        <f t="shared" si="23"/>
        <v>-1</v>
      </c>
      <c r="Z27" s="4">
        <f t="shared" si="24"/>
        <v>-1</v>
      </c>
      <c r="AA27" s="4">
        <f t="shared" ref="AA27:AA42" si="25">+IFS($B27-$B$27&gt;0,1,$B27-$B$27=0,0,$B27-$B$27&lt;0,-1)</f>
        <v>0</v>
      </c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</row>
    <row r="28">
      <c r="A28" s="4">
        <v>2006.0</v>
      </c>
      <c r="B28" s="2">
        <v>244.0</v>
      </c>
      <c r="C28" s="4">
        <f t="shared" si="1"/>
        <v>-1</v>
      </c>
      <c r="D28" s="4">
        <f t="shared" si="2"/>
        <v>-1</v>
      </c>
      <c r="E28" s="4">
        <f t="shared" si="3"/>
        <v>-1</v>
      </c>
      <c r="F28" s="4">
        <f t="shared" si="4"/>
        <v>-1</v>
      </c>
      <c r="G28" s="4">
        <f t="shared" si="5"/>
        <v>-1</v>
      </c>
      <c r="H28" s="4">
        <f t="shared" si="6"/>
        <v>1</v>
      </c>
      <c r="I28" s="4">
        <f t="shared" si="7"/>
        <v>-1</v>
      </c>
      <c r="J28" s="4">
        <f t="shared" si="8"/>
        <v>-1</v>
      </c>
      <c r="K28" s="4">
        <f t="shared" si="9"/>
        <v>-1</v>
      </c>
      <c r="L28" s="4">
        <f t="shared" si="10"/>
        <v>-1</v>
      </c>
      <c r="M28" s="4">
        <f t="shared" si="11"/>
        <v>-1</v>
      </c>
      <c r="N28" s="4">
        <f t="shared" si="12"/>
        <v>-1</v>
      </c>
      <c r="O28" s="4">
        <f t="shared" si="13"/>
        <v>-1</v>
      </c>
      <c r="P28" s="4">
        <f t="shared" si="14"/>
        <v>-1</v>
      </c>
      <c r="Q28" s="4">
        <f t="shared" si="15"/>
        <v>-1</v>
      </c>
      <c r="R28" s="4">
        <f t="shared" si="16"/>
        <v>-1</v>
      </c>
      <c r="S28" s="4">
        <f t="shared" si="17"/>
        <v>-1</v>
      </c>
      <c r="T28" s="4">
        <f t="shared" si="18"/>
        <v>-1</v>
      </c>
      <c r="U28" s="4">
        <f t="shared" si="19"/>
        <v>-1</v>
      </c>
      <c r="V28" s="4">
        <f t="shared" si="20"/>
        <v>-1</v>
      </c>
      <c r="W28" s="4">
        <f t="shared" si="21"/>
        <v>-1</v>
      </c>
      <c r="X28" s="4">
        <f t="shared" si="22"/>
        <v>-1</v>
      </c>
      <c r="Y28" s="4">
        <f t="shared" si="23"/>
        <v>-1</v>
      </c>
      <c r="Z28" s="4">
        <f t="shared" si="24"/>
        <v>-1</v>
      </c>
      <c r="AA28" s="4">
        <f t="shared" si="25"/>
        <v>1</v>
      </c>
      <c r="AB28" s="4">
        <f t="shared" ref="AB28:AB42" si="26">+IFS($B28-$B$28&gt;0,1,$B28-$B$28=0,0,$B28-$B$28&lt;0,-1)</f>
        <v>0</v>
      </c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</row>
    <row r="29">
      <c r="A29" s="4">
        <v>2007.0</v>
      </c>
      <c r="B29" s="2">
        <v>491.0</v>
      </c>
      <c r="C29" s="4">
        <f t="shared" si="1"/>
        <v>1</v>
      </c>
      <c r="D29" s="4">
        <f t="shared" si="2"/>
        <v>-1</v>
      </c>
      <c r="E29" s="4">
        <f t="shared" si="3"/>
        <v>-1</v>
      </c>
      <c r="F29" s="4">
        <f t="shared" si="4"/>
        <v>1</v>
      </c>
      <c r="G29" s="4">
        <f t="shared" si="5"/>
        <v>-1</v>
      </c>
      <c r="H29" s="4">
        <f t="shared" si="6"/>
        <v>1</v>
      </c>
      <c r="I29" s="4">
        <f t="shared" si="7"/>
        <v>1</v>
      </c>
      <c r="J29" s="4">
        <f t="shared" si="8"/>
        <v>-1</v>
      </c>
      <c r="K29" s="4">
        <f t="shared" si="9"/>
        <v>1</v>
      </c>
      <c r="L29" s="4">
        <f t="shared" si="10"/>
        <v>1</v>
      </c>
      <c r="M29" s="4">
        <f t="shared" si="11"/>
        <v>1</v>
      </c>
      <c r="N29" s="4">
        <f t="shared" si="12"/>
        <v>-1</v>
      </c>
      <c r="O29" s="4">
        <f t="shared" si="13"/>
        <v>1</v>
      </c>
      <c r="P29" s="4">
        <f t="shared" si="14"/>
        <v>-1</v>
      </c>
      <c r="Q29" s="4">
        <f t="shared" si="15"/>
        <v>-1</v>
      </c>
      <c r="R29" s="4">
        <f t="shared" si="16"/>
        <v>-1</v>
      </c>
      <c r="S29" s="4">
        <f t="shared" si="17"/>
        <v>-1</v>
      </c>
      <c r="T29" s="4">
        <f t="shared" si="18"/>
        <v>-1</v>
      </c>
      <c r="U29" s="4">
        <f t="shared" si="19"/>
        <v>1</v>
      </c>
      <c r="V29" s="4">
        <f t="shared" si="20"/>
        <v>-1</v>
      </c>
      <c r="W29" s="4">
        <f t="shared" si="21"/>
        <v>-1</v>
      </c>
      <c r="X29" s="4">
        <f t="shared" si="22"/>
        <v>1</v>
      </c>
      <c r="Y29" s="4">
        <f t="shared" si="23"/>
        <v>-1</v>
      </c>
      <c r="Z29" s="4">
        <f t="shared" si="24"/>
        <v>-1</v>
      </c>
      <c r="AA29" s="4">
        <f t="shared" si="25"/>
        <v>1</v>
      </c>
      <c r="AB29" s="4">
        <f t="shared" si="26"/>
        <v>1</v>
      </c>
      <c r="AC29" s="4">
        <f t="shared" ref="AC29:AC42" si="27">+IFS($B29-$B$29&gt;0,1,$B29-$B$29=0,0,$B29-$B$29&lt;0,-1)</f>
        <v>0</v>
      </c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</row>
    <row r="30">
      <c r="A30" s="4">
        <v>2008.0</v>
      </c>
      <c r="B30" s="2">
        <v>1266.0</v>
      </c>
      <c r="C30" s="4">
        <f t="shared" si="1"/>
        <v>1</v>
      </c>
      <c r="D30" s="4">
        <f t="shared" si="2"/>
        <v>1</v>
      </c>
      <c r="E30" s="4">
        <f t="shared" si="3"/>
        <v>1</v>
      </c>
      <c r="F30" s="4">
        <f t="shared" si="4"/>
        <v>1</v>
      </c>
      <c r="G30" s="4">
        <f t="shared" si="5"/>
        <v>1</v>
      </c>
      <c r="H30" s="4">
        <f t="shared" si="6"/>
        <v>1</v>
      </c>
      <c r="I30" s="4">
        <f t="shared" si="7"/>
        <v>1</v>
      </c>
      <c r="J30" s="4">
        <f t="shared" si="8"/>
        <v>1</v>
      </c>
      <c r="K30" s="4">
        <f t="shared" si="9"/>
        <v>1</v>
      </c>
      <c r="L30" s="4">
        <f t="shared" si="10"/>
        <v>1</v>
      </c>
      <c r="M30" s="4">
        <f t="shared" si="11"/>
        <v>1</v>
      </c>
      <c r="N30" s="4">
        <f t="shared" si="12"/>
        <v>1</v>
      </c>
      <c r="O30" s="4">
        <f t="shared" si="13"/>
        <v>1</v>
      </c>
      <c r="P30" s="4">
        <f t="shared" si="14"/>
        <v>1</v>
      </c>
      <c r="Q30" s="4">
        <f t="shared" si="15"/>
        <v>-1</v>
      </c>
      <c r="R30" s="4">
        <f t="shared" si="16"/>
        <v>-1</v>
      </c>
      <c r="S30" s="4">
        <f t="shared" si="17"/>
        <v>-1</v>
      </c>
      <c r="T30" s="4">
        <f t="shared" si="18"/>
        <v>1</v>
      </c>
      <c r="U30" s="4">
        <f t="shared" si="19"/>
        <v>1</v>
      </c>
      <c r="V30" s="4">
        <f t="shared" si="20"/>
        <v>1</v>
      </c>
      <c r="W30" s="4">
        <f t="shared" si="21"/>
        <v>1</v>
      </c>
      <c r="X30" s="4">
        <f t="shared" si="22"/>
        <v>1</v>
      </c>
      <c r="Y30" s="4">
        <f t="shared" si="23"/>
        <v>1</v>
      </c>
      <c r="Z30" s="4">
        <f t="shared" si="24"/>
        <v>-1</v>
      </c>
      <c r="AA30" s="4">
        <f t="shared" si="25"/>
        <v>1</v>
      </c>
      <c r="AB30" s="4">
        <f t="shared" si="26"/>
        <v>1</v>
      </c>
      <c r="AC30" s="4">
        <f t="shared" si="27"/>
        <v>1</v>
      </c>
      <c r="AD30" s="4">
        <f t="shared" ref="AD30:AD42" si="28">+IFS($B30-$B$30&gt;0,1,$B30-$B$30=0,0,$B30-$B$30&lt;0,-1)</f>
        <v>0</v>
      </c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</row>
    <row r="31">
      <c r="A31" s="4">
        <v>2009.0</v>
      </c>
      <c r="B31" s="2">
        <v>559.0</v>
      </c>
      <c r="C31" s="4">
        <f t="shared" si="1"/>
        <v>1</v>
      </c>
      <c r="D31" s="4">
        <f t="shared" si="2"/>
        <v>-1</v>
      </c>
      <c r="E31" s="4">
        <f t="shared" si="3"/>
        <v>-1</v>
      </c>
      <c r="F31" s="4">
        <f t="shared" si="4"/>
        <v>1</v>
      </c>
      <c r="G31" s="4">
        <f t="shared" si="5"/>
        <v>-1</v>
      </c>
      <c r="H31" s="4">
        <f t="shared" si="6"/>
        <v>1</v>
      </c>
      <c r="I31" s="4">
        <f t="shared" si="7"/>
        <v>1</v>
      </c>
      <c r="J31" s="4">
        <f t="shared" si="8"/>
        <v>-1</v>
      </c>
      <c r="K31" s="4">
        <f t="shared" si="9"/>
        <v>1</v>
      </c>
      <c r="L31" s="4">
        <f t="shared" si="10"/>
        <v>1</v>
      </c>
      <c r="M31" s="4">
        <f t="shared" si="11"/>
        <v>1</v>
      </c>
      <c r="N31" s="4">
        <f t="shared" si="12"/>
        <v>-1</v>
      </c>
      <c r="O31" s="4">
        <f t="shared" si="13"/>
        <v>1</v>
      </c>
      <c r="P31" s="4">
        <f t="shared" si="14"/>
        <v>-1</v>
      </c>
      <c r="Q31" s="4">
        <f t="shared" si="15"/>
        <v>-1</v>
      </c>
      <c r="R31" s="4">
        <f t="shared" si="16"/>
        <v>-1</v>
      </c>
      <c r="S31" s="4">
        <f t="shared" si="17"/>
        <v>-1</v>
      </c>
      <c r="T31" s="4">
        <f t="shared" si="18"/>
        <v>-1</v>
      </c>
      <c r="U31" s="4">
        <f t="shared" si="19"/>
        <v>1</v>
      </c>
      <c r="V31" s="4">
        <f t="shared" si="20"/>
        <v>-1</v>
      </c>
      <c r="W31" s="4">
        <f t="shared" si="21"/>
        <v>-1</v>
      </c>
      <c r="X31" s="4">
        <f t="shared" si="22"/>
        <v>1</v>
      </c>
      <c r="Y31" s="4">
        <f t="shared" si="23"/>
        <v>-1</v>
      </c>
      <c r="Z31" s="4">
        <f t="shared" si="24"/>
        <v>-1</v>
      </c>
      <c r="AA31" s="4">
        <f t="shared" si="25"/>
        <v>1</v>
      </c>
      <c r="AB31" s="4">
        <f t="shared" si="26"/>
        <v>1</v>
      </c>
      <c r="AC31" s="4">
        <f t="shared" si="27"/>
        <v>1</v>
      </c>
      <c r="AD31" s="4">
        <f t="shared" si="28"/>
        <v>-1</v>
      </c>
      <c r="AE31" s="4">
        <f t="shared" ref="AE31:AE42" si="29">+IFS($B31-$B$31&gt;0,1,$B31-$B$31=0,0,$B31-$B$31&lt;0,-1)</f>
        <v>0</v>
      </c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</row>
    <row r="32">
      <c r="A32" s="4">
        <v>2010.0</v>
      </c>
      <c r="B32" s="2">
        <v>2112.0</v>
      </c>
      <c r="C32" s="4">
        <f t="shared" si="1"/>
        <v>1</v>
      </c>
      <c r="D32" s="4">
        <f t="shared" si="2"/>
        <v>1</v>
      </c>
      <c r="E32" s="4">
        <f t="shared" si="3"/>
        <v>1</v>
      </c>
      <c r="F32" s="4">
        <f t="shared" si="4"/>
        <v>1</v>
      </c>
      <c r="G32" s="4">
        <f t="shared" si="5"/>
        <v>1</v>
      </c>
      <c r="H32" s="4">
        <f t="shared" si="6"/>
        <v>1</v>
      </c>
      <c r="I32" s="4">
        <f t="shared" si="7"/>
        <v>1</v>
      </c>
      <c r="J32" s="4">
        <f t="shared" si="8"/>
        <v>1</v>
      </c>
      <c r="K32" s="4">
        <f t="shared" si="9"/>
        <v>1</v>
      </c>
      <c r="L32" s="4">
        <f t="shared" si="10"/>
        <v>1</v>
      </c>
      <c r="M32" s="4">
        <f t="shared" si="11"/>
        <v>1</v>
      </c>
      <c r="N32" s="4">
        <f t="shared" si="12"/>
        <v>1</v>
      </c>
      <c r="O32" s="4">
        <f t="shared" si="13"/>
        <v>1</v>
      </c>
      <c r="P32" s="4">
        <f t="shared" si="14"/>
        <v>1</v>
      </c>
      <c r="Q32" s="4">
        <f t="shared" si="15"/>
        <v>-1</v>
      </c>
      <c r="R32" s="4">
        <f t="shared" si="16"/>
        <v>1</v>
      </c>
      <c r="S32" s="4">
        <f t="shared" si="17"/>
        <v>1</v>
      </c>
      <c r="T32" s="4">
        <f t="shared" si="18"/>
        <v>1</v>
      </c>
      <c r="U32" s="4">
        <f t="shared" si="19"/>
        <v>1</v>
      </c>
      <c r="V32" s="4">
        <f t="shared" si="20"/>
        <v>1</v>
      </c>
      <c r="W32" s="4">
        <f t="shared" si="21"/>
        <v>1</v>
      </c>
      <c r="X32" s="4">
        <f t="shared" si="22"/>
        <v>1</v>
      </c>
      <c r="Y32" s="4">
        <f t="shared" si="23"/>
        <v>1</v>
      </c>
      <c r="Z32" s="4">
        <f t="shared" si="24"/>
        <v>1</v>
      </c>
      <c r="AA32" s="4">
        <f t="shared" si="25"/>
        <v>1</v>
      </c>
      <c r="AB32" s="4">
        <f t="shared" si="26"/>
        <v>1</v>
      </c>
      <c r="AC32" s="4">
        <f t="shared" si="27"/>
        <v>1</v>
      </c>
      <c r="AD32" s="4">
        <f t="shared" si="28"/>
        <v>1</v>
      </c>
      <c r="AE32" s="4">
        <f t="shared" si="29"/>
        <v>1</v>
      </c>
      <c r="AF32" s="4">
        <f t="shared" ref="AF32:AF42" si="30">+IFS($B32-$B$32&gt;0,1,$B32-$B$32=0,0,$B32-$B$32&lt;0,-1)</f>
        <v>0</v>
      </c>
      <c r="AG32" s="3"/>
      <c r="AH32" s="3"/>
      <c r="AI32" s="3"/>
      <c r="AJ32" s="3"/>
      <c r="AK32" s="3"/>
      <c r="AL32" s="3"/>
      <c r="AM32" s="3"/>
      <c r="AN32" s="3"/>
      <c r="AO32" s="3"/>
      <c r="AP32" s="3"/>
    </row>
    <row r="33">
      <c r="A33" s="4">
        <v>2011.0</v>
      </c>
      <c r="B33" s="2">
        <v>1474.0</v>
      </c>
      <c r="C33" s="4">
        <f t="shared" si="1"/>
        <v>1</v>
      </c>
      <c r="D33" s="4">
        <f t="shared" si="2"/>
        <v>1</v>
      </c>
      <c r="E33" s="4">
        <f t="shared" si="3"/>
        <v>1</v>
      </c>
      <c r="F33" s="4">
        <f t="shared" si="4"/>
        <v>1</v>
      </c>
      <c r="G33" s="4">
        <f t="shared" si="5"/>
        <v>1</v>
      </c>
      <c r="H33" s="4">
        <f t="shared" si="6"/>
        <v>1</v>
      </c>
      <c r="I33" s="4">
        <f t="shared" si="7"/>
        <v>1</v>
      </c>
      <c r="J33" s="4">
        <f t="shared" si="8"/>
        <v>1</v>
      </c>
      <c r="K33" s="4">
        <f t="shared" si="9"/>
        <v>1</v>
      </c>
      <c r="L33" s="4">
        <f t="shared" si="10"/>
        <v>1</v>
      </c>
      <c r="M33" s="4">
        <f t="shared" si="11"/>
        <v>1</v>
      </c>
      <c r="N33" s="4">
        <f t="shared" si="12"/>
        <v>1</v>
      </c>
      <c r="O33" s="4">
        <f t="shared" si="13"/>
        <v>1</v>
      </c>
      <c r="P33" s="4">
        <f t="shared" si="14"/>
        <v>1</v>
      </c>
      <c r="Q33" s="4">
        <f t="shared" si="15"/>
        <v>-1</v>
      </c>
      <c r="R33" s="4">
        <f t="shared" si="16"/>
        <v>1</v>
      </c>
      <c r="S33" s="4">
        <f t="shared" si="17"/>
        <v>1</v>
      </c>
      <c r="T33" s="4">
        <f t="shared" si="18"/>
        <v>1</v>
      </c>
      <c r="U33" s="4">
        <f t="shared" si="19"/>
        <v>1</v>
      </c>
      <c r="V33" s="4">
        <f t="shared" si="20"/>
        <v>1</v>
      </c>
      <c r="W33" s="4">
        <f t="shared" si="21"/>
        <v>1</v>
      </c>
      <c r="X33" s="4">
        <f t="shared" si="22"/>
        <v>1</v>
      </c>
      <c r="Y33" s="4">
        <f t="shared" si="23"/>
        <v>1</v>
      </c>
      <c r="Z33" s="4">
        <f t="shared" si="24"/>
        <v>1</v>
      </c>
      <c r="AA33" s="4">
        <f t="shared" si="25"/>
        <v>1</v>
      </c>
      <c r="AB33" s="4">
        <f t="shared" si="26"/>
        <v>1</v>
      </c>
      <c r="AC33" s="4">
        <f t="shared" si="27"/>
        <v>1</v>
      </c>
      <c r="AD33" s="4">
        <f t="shared" si="28"/>
        <v>1</v>
      </c>
      <c r="AE33" s="4">
        <f t="shared" si="29"/>
        <v>1</v>
      </c>
      <c r="AF33" s="4">
        <f t="shared" si="30"/>
        <v>-1</v>
      </c>
      <c r="AG33" s="4">
        <f t="shared" ref="AG33:AG42" si="31">+IFS($B33-$B$33&gt;0,1,$B33-$B$33=0,0,$B33-$B$33&lt;0,-1)</f>
        <v>0</v>
      </c>
      <c r="AH33" s="3"/>
      <c r="AI33" s="3"/>
      <c r="AJ33" s="3"/>
      <c r="AK33" s="3"/>
      <c r="AL33" s="3"/>
      <c r="AM33" s="3"/>
      <c r="AN33" s="3"/>
      <c r="AO33" s="3"/>
      <c r="AP33" s="3"/>
    </row>
    <row r="34">
      <c r="A34" s="4">
        <v>2012.0</v>
      </c>
      <c r="B34" s="2">
        <v>2482.5</v>
      </c>
      <c r="C34" s="4">
        <f t="shared" si="1"/>
        <v>1</v>
      </c>
      <c r="D34" s="4">
        <f t="shared" si="2"/>
        <v>1</v>
      </c>
      <c r="E34" s="4">
        <f t="shared" si="3"/>
        <v>1</v>
      </c>
      <c r="F34" s="4">
        <f t="shared" si="4"/>
        <v>1</v>
      </c>
      <c r="G34" s="4">
        <f t="shared" si="5"/>
        <v>1</v>
      </c>
      <c r="H34" s="4">
        <f t="shared" si="6"/>
        <v>1</v>
      </c>
      <c r="I34" s="4">
        <f t="shared" si="7"/>
        <v>1</v>
      </c>
      <c r="J34" s="4">
        <f t="shared" si="8"/>
        <v>1</v>
      </c>
      <c r="K34" s="4">
        <f t="shared" si="9"/>
        <v>1</v>
      </c>
      <c r="L34" s="4">
        <f t="shared" si="10"/>
        <v>1</v>
      </c>
      <c r="M34" s="4">
        <f t="shared" si="11"/>
        <v>1</v>
      </c>
      <c r="N34" s="4">
        <f t="shared" si="12"/>
        <v>1</v>
      </c>
      <c r="O34" s="4">
        <f t="shared" si="13"/>
        <v>1</v>
      </c>
      <c r="P34" s="4">
        <f t="shared" si="14"/>
        <v>1</v>
      </c>
      <c r="Q34" s="4">
        <f t="shared" si="15"/>
        <v>1</v>
      </c>
      <c r="R34" s="4">
        <f t="shared" si="16"/>
        <v>1</v>
      </c>
      <c r="S34" s="4">
        <f t="shared" si="17"/>
        <v>1</v>
      </c>
      <c r="T34" s="4">
        <f t="shared" si="18"/>
        <v>1</v>
      </c>
      <c r="U34" s="4">
        <f t="shared" si="19"/>
        <v>1</v>
      </c>
      <c r="V34" s="4">
        <f t="shared" si="20"/>
        <v>1</v>
      </c>
      <c r="W34" s="4">
        <f t="shared" si="21"/>
        <v>1</v>
      </c>
      <c r="X34" s="4">
        <f t="shared" si="22"/>
        <v>1</v>
      </c>
      <c r="Y34" s="4">
        <f t="shared" si="23"/>
        <v>1</v>
      </c>
      <c r="Z34" s="4">
        <f t="shared" si="24"/>
        <v>1</v>
      </c>
      <c r="AA34" s="4">
        <f t="shared" si="25"/>
        <v>1</v>
      </c>
      <c r="AB34" s="4">
        <f t="shared" si="26"/>
        <v>1</v>
      </c>
      <c r="AC34" s="4">
        <f t="shared" si="27"/>
        <v>1</v>
      </c>
      <c r="AD34" s="4">
        <f t="shared" si="28"/>
        <v>1</v>
      </c>
      <c r="AE34" s="4">
        <f t="shared" si="29"/>
        <v>1</v>
      </c>
      <c r="AF34" s="4">
        <f t="shared" si="30"/>
        <v>1</v>
      </c>
      <c r="AG34" s="4">
        <f t="shared" si="31"/>
        <v>1</v>
      </c>
      <c r="AH34" s="4">
        <f t="shared" ref="AH34:AH42" si="32">+IFS($B34-$B$34&gt;0,1,$B34-$B$34=0,0,$B34-$B$34&lt;0,-1)</f>
        <v>0</v>
      </c>
      <c r="AI34" s="3"/>
      <c r="AJ34" s="3"/>
      <c r="AK34" s="3"/>
      <c r="AL34" s="3"/>
      <c r="AM34" s="3"/>
      <c r="AN34" s="3"/>
      <c r="AO34" s="3"/>
      <c r="AP34" s="3"/>
    </row>
    <row r="35">
      <c r="A35" s="4">
        <v>2013.0</v>
      </c>
      <c r="B35" s="2">
        <v>1106.0</v>
      </c>
      <c r="C35" s="4">
        <f t="shared" si="1"/>
        <v>1</v>
      </c>
      <c r="D35" s="4">
        <f t="shared" si="2"/>
        <v>1</v>
      </c>
      <c r="E35" s="4">
        <f t="shared" si="3"/>
        <v>1</v>
      </c>
      <c r="F35" s="4">
        <f t="shared" si="4"/>
        <v>1</v>
      </c>
      <c r="G35" s="4">
        <f t="shared" si="5"/>
        <v>1</v>
      </c>
      <c r="H35" s="4">
        <f t="shared" si="6"/>
        <v>1</v>
      </c>
      <c r="I35" s="4">
        <f t="shared" si="7"/>
        <v>1</v>
      </c>
      <c r="J35" s="4">
        <f t="shared" si="8"/>
        <v>1</v>
      </c>
      <c r="K35" s="4">
        <f t="shared" si="9"/>
        <v>1</v>
      </c>
      <c r="L35" s="4">
        <f t="shared" si="10"/>
        <v>1</v>
      </c>
      <c r="M35" s="4">
        <f t="shared" si="11"/>
        <v>1</v>
      </c>
      <c r="N35" s="4">
        <f t="shared" si="12"/>
        <v>-1</v>
      </c>
      <c r="O35" s="4">
        <f t="shared" si="13"/>
        <v>1</v>
      </c>
      <c r="P35" s="4">
        <f t="shared" si="14"/>
        <v>1</v>
      </c>
      <c r="Q35" s="4">
        <f t="shared" si="15"/>
        <v>-1</v>
      </c>
      <c r="R35" s="4">
        <f t="shared" si="16"/>
        <v>-1</v>
      </c>
      <c r="S35" s="4">
        <f t="shared" si="17"/>
        <v>-1</v>
      </c>
      <c r="T35" s="4">
        <f t="shared" si="18"/>
        <v>1</v>
      </c>
      <c r="U35" s="4">
        <f t="shared" si="19"/>
        <v>1</v>
      </c>
      <c r="V35" s="4">
        <f t="shared" si="20"/>
        <v>1</v>
      </c>
      <c r="W35" s="4">
        <f t="shared" si="21"/>
        <v>1</v>
      </c>
      <c r="X35" s="4">
        <f t="shared" si="22"/>
        <v>1</v>
      </c>
      <c r="Y35" s="4">
        <f t="shared" si="23"/>
        <v>1</v>
      </c>
      <c r="Z35" s="4">
        <f t="shared" si="24"/>
        <v>-1</v>
      </c>
      <c r="AA35" s="4">
        <f t="shared" si="25"/>
        <v>1</v>
      </c>
      <c r="AB35" s="4">
        <f t="shared" si="26"/>
        <v>1</v>
      </c>
      <c r="AC35" s="4">
        <f t="shared" si="27"/>
        <v>1</v>
      </c>
      <c r="AD35" s="4">
        <f t="shared" si="28"/>
        <v>-1</v>
      </c>
      <c r="AE35" s="4">
        <f t="shared" si="29"/>
        <v>1</v>
      </c>
      <c r="AF35" s="4">
        <f t="shared" si="30"/>
        <v>-1</v>
      </c>
      <c r="AG35" s="4">
        <f t="shared" si="31"/>
        <v>-1</v>
      </c>
      <c r="AH35" s="4">
        <f t="shared" si="32"/>
        <v>-1</v>
      </c>
      <c r="AI35" s="4">
        <f t="shared" ref="AI35:AI42" si="33">+IFS($B35-$B$35&gt;0,1,$B35-$B$35=0,0,$B35-$B$35&lt;0,-1)</f>
        <v>0</v>
      </c>
      <c r="AJ35" s="3"/>
      <c r="AK35" s="3"/>
      <c r="AL35" s="3"/>
      <c r="AM35" s="3"/>
      <c r="AN35" s="3"/>
      <c r="AO35" s="3"/>
      <c r="AP35" s="3"/>
    </row>
    <row r="36">
      <c r="A36" s="4">
        <v>2014.0</v>
      </c>
      <c r="B36" s="2">
        <v>805.0</v>
      </c>
      <c r="C36" s="4">
        <f t="shared" si="1"/>
        <v>1</v>
      </c>
      <c r="D36" s="4">
        <f t="shared" si="2"/>
        <v>1</v>
      </c>
      <c r="E36" s="4">
        <f t="shared" si="3"/>
        <v>1</v>
      </c>
      <c r="F36" s="4">
        <f t="shared" si="4"/>
        <v>1</v>
      </c>
      <c r="G36" s="4">
        <f t="shared" si="5"/>
        <v>1</v>
      </c>
      <c r="H36" s="4">
        <f t="shared" si="6"/>
        <v>1</v>
      </c>
      <c r="I36" s="4">
        <f t="shared" si="7"/>
        <v>1</v>
      </c>
      <c r="J36" s="4">
        <f t="shared" si="8"/>
        <v>-1</v>
      </c>
      <c r="K36" s="4">
        <f t="shared" si="9"/>
        <v>1</v>
      </c>
      <c r="L36" s="4">
        <f t="shared" si="10"/>
        <v>1</v>
      </c>
      <c r="M36" s="4">
        <f t="shared" si="11"/>
        <v>1</v>
      </c>
      <c r="N36" s="4">
        <f t="shared" si="12"/>
        <v>-1</v>
      </c>
      <c r="O36" s="4">
        <f t="shared" si="13"/>
        <v>1</v>
      </c>
      <c r="P36" s="4">
        <f t="shared" si="14"/>
        <v>1</v>
      </c>
      <c r="Q36" s="4">
        <f t="shared" si="15"/>
        <v>-1</v>
      </c>
      <c r="R36" s="4">
        <f t="shared" si="16"/>
        <v>-1</v>
      </c>
      <c r="S36" s="4">
        <f t="shared" si="17"/>
        <v>-1</v>
      </c>
      <c r="T36" s="4">
        <f t="shared" si="18"/>
        <v>1</v>
      </c>
      <c r="U36" s="4">
        <f t="shared" si="19"/>
        <v>1</v>
      </c>
      <c r="V36" s="4">
        <f t="shared" si="20"/>
        <v>1</v>
      </c>
      <c r="W36" s="4">
        <f t="shared" si="21"/>
        <v>1</v>
      </c>
      <c r="X36" s="4">
        <f t="shared" si="22"/>
        <v>1</v>
      </c>
      <c r="Y36" s="4">
        <f t="shared" si="23"/>
        <v>-1</v>
      </c>
      <c r="Z36" s="4">
        <f t="shared" si="24"/>
        <v>-1</v>
      </c>
      <c r="AA36" s="4">
        <f t="shared" si="25"/>
        <v>1</v>
      </c>
      <c r="AB36" s="4">
        <f t="shared" si="26"/>
        <v>1</v>
      </c>
      <c r="AC36" s="4">
        <f t="shared" si="27"/>
        <v>1</v>
      </c>
      <c r="AD36" s="4">
        <f t="shared" si="28"/>
        <v>-1</v>
      </c>
      <c r="AE36" s="4">
        <f t="shared" si="29"/>
        <v>1</v>
      </c>
      <c r="AF36" s="4">
        <f t="shared" si="30"/>
        <v>-1</v>
      </c>
      <c r="AG36" s="4">
        <f t="shared" si="31"/>
        <v>-1</v>
      </c>
      <c r="AH36" s="4">
        <f t="shared" si="32"/>
        <v>-1</v>
      </c>
      <c r="AI36" s="4">
        <f t="shared" si="33"/>
        <v>-1</v>
      </c>
      <c r="AJ36" s="4">
        <f t="shared" ref="AJ36:AJ42" si="34">+IFS($B36-$B$36&gt;0,1,$B36-$B$36=0,0,$B36-$B$36&lt;0,-1)</f>
        <v>0</v>
      </c>
      <c r="AK36" s="3"/>
      <c r="AL36" s="3"/>
      <c r="AM36" s="3"/>
      <c r="AN36" s="3"/>
      <c r="AO36" s="3"/>
      <c r="AP36" s="3"/>
    </row>
    <row r="37">
      <c r="A37" s="4">
        <v>2015.0</v>
      </c>
      <c r="B37" s="2">
        <v>764.0</v>
      </c>
      <c r="C37" s="4">
        <f t="shared" si="1"/>
        <v>1</v>
      </c>
      <c r="D37" s="4">
        <f t="shared" si="2"/>
        <v>1</v>
      </c>
      <c r="E37" s="4">
        <f t="shared" si="3"/>
        <v>1</v>
      </c>
      <c r="F37" s="4">
        <f t="shared" si="4"/>
        <v>1</v>
      </c>
      <c r="G37" s="4">
        <f t="shared" si="5"/>
        <v>1</v>
      </c>
      <c r="H37" s="4">
        <f t="shared" si="6"/>
        <v>1</v>
      </c>
      <c r="I37" s="4">
        <f t="shared" si="7"/>
        <v>1</v>
      </c>
      <c r="J37" s="4">
        <f t="shared" si="8"/>
        <v>-1</v>
      </c>
      <c r="K37" s="4">
        <f t="shared" si="9"/>
        <v>1</v>
      </c>
      <c r="L37" s="4">
        <f t="shared" si="10"/>
        <v>1</v>
      </c>
      <c r="M37" s="4">
        <f t="shared" si="11"/>
        <v>1</v>
      </c>
      <c r="N37" s="4">
        <f t="shared" si="12"/>
        <v>-1</v>
      </c>
      <c r="O37" s="4">
        <f t="shared" si="13"/>
        <v>1</v>
      </c>
      <c r="P37" s="4">
        <f t="shared" si="14"/>
        <v>1</v>
      </c>
      <c r="Q37" s="4">
        <f t="shared" si="15"/>
        <v>-1</v>
      </c>
      <c r="R37" s="4">
        <f t="shared" si="16"/>
        <v>-1</v>
      </c>
      <c r="S37" s="4">
        <f t="shared" si="17"/>
        <v>-1</v>
      </c>
      <c r="T37" s="4">
        <f t="shared" si="18"/>
        <v>-1</v>
      </c>
      <c r="U37" s="4">
        <f t="shared" si="19"/>
        <v>1</v>
      </c>
      <c r="V37" s="4">
        <f t="shared" si="20"/>
        <v>1</v>
      </c>
      <c r="W37" s="4">
        <f t="shared" si="21"/>
        <v>1</v>
      </c>
      <c r="X37" s="4">
        <f t="shared" si="22"/>
        <v>1</v>
      </c>
      <c r="Y37" s="4">
        <f t="shared" si="23"/>
        <v>-1</v>
      </c>
      <c r="Z37" s="4">
        <f t="shared" si="24"/>
        <v>-1</v>
      </c>
      <c r="AA37" s="4">
        <f t="shared" si="25"/>
        <v>1</v>
      </c>
      <c r="AB37" s="4">
        <f t="shared" si="26"/>
        <v>1</v>
      </c>
      <c r="AC37" s="4">
        <f t="shared" si="27"/>
        <v>1</v>
      </c>
      <c r="AD37" s="4">
        <f t="shared" si="28"/>
        <v>-1</v>
      </c>
      <c r="AE37" s="4">
        <f t="shared" si="29"/>
        <v>1</v>
      </c>
      <c r="AF37" s="4">
        <f t="shared" si="30"/>
        <v>-1</v>
      </c>
      <c r="AG37" s="4">
        <f t="shared" si="31"/>
        <v>-1</v>
      </c>
      <c r="AH37" s="4">
        <f t="shared" si="32"/>
        <v>-1</v>
      </c>
      <c r="AI37" s="4">
        <f t="shared" si="33"/>
        <v>-1</v>
      </c>
      <c r="AJ37" s="4">
        <f t="shared" si="34"/>
        <v>-1</v>
      </c>
      <c r="AK37" s="4">
        <f t="shared" ref="AK37:AK42" si="35">+IFS($B37-$B$37&gt;0,1,$B37-$B$37=0,0,$B37-$B$37&lt;0,-1)</f>
        <v>0</v>
      </c>
      <c r="AL37" s="3"/>
      <c r="AM37" s="3"/>
      <c r="AN37" s="3"/>
      <c r="AO37" s="3"/>
      <c r="AP37" s="3"/>
    </row>
    <row r="38">
      <c r="A38" s="4">
        <v>2016.0</v>
      </c>
      <c r="B38" s="2">
        <v>1447.0</v>
      </c>
      <c r="C38" s="4">
        <f t="shared" si="1"/>
        <v>1</v>
      </c>
      <c r="D38" s="4">
        <f t="shared" si="2"/>
        <v>1</v>
      </c>
      <c r="E38" s="4">
        <f t="shared" si="3"/>
        <v>1</v>
      </c>
      <c r="F38" s="4">
        <f t="shared" si="4"/>
        <v>1</v>
      </c>
      <c r="G38" s="4">
        <f t="shared" si="5"/>
        <v>1</v>
      </c>
      <c r="H38" s="4">
        <f t="shared" si="6"/>
        <v>1</v>
      </c>
      <c r="I38" s="4">
        <f t="shared" si="7"/>
        <v>1</v>
      </c>
      <c r="J38" s="4">
        <f t="shared" si="8"/>
        <v>1</v>
      </c>
      <c r="K38" s="4">
        <f t="shared" si="9"/>
        <v>1</v>
      </c>
      <c r="L38" s="4">
        <f t="shared" si="10"/>
        <v>1</v>
      </c>
      <c r="M38" s="4">
        <f t="shared" si="11"/>
        <v>1</v>
      </c>
      <c r="N38" s="4">
        <f t="shared" si="12"/>
        <v>1</v>
      </c>
      <c r="O38" s="4">
        <f t="shared" si="13"/>
        <v>1</v>
      </c>
      <c r="P38" s="4">
        <f t="shared" si="14"/>
        <v>1</v>
      </c>
      <c r="Q38" s="4">
        <f t="shared" si="15"/>
        <v>-1</v>
      </c>
      <c r="R38" s="4">
        <f t="shared" si="16"/>
        <v>1</v>
      </c>
      <c r="S38" s="4">
        <f t="shared" si="17"/>
        <v>-1</v>
      </c>
      <c r="T38" s="4">
        <f t="shared" si="18"/>
        <v>1</v>
      </c>
      <c r="U38" s="4">
        <f t="shared" si="19"/>
        <v>1</v>
      </c>
      <c r="V38" s="4">
        <f t="shared" si="20"/>
        <v>1</v>
      </c>
      <c r="W38" s="4">
        <f t="shared" si="21"/>
        <v>1</v>
      </c>
      <c r="X38" s="4">
        <f t="shared" si="22"/>
        <v>1</v>
      </c>
      <c r="Y38" s="4">
        <f t="shared" si="23"/>
        <v>1</v>
      </c>
      <c r="Z38" s="4">
        <f t="shared" si="24"/>
        <v>1</v>
      </c>
      <c r="AA38" s="4">
        <f t="shared" si="25"/>
        <v>1</v>
      </c>
      <c r="AB38" s="4">
        <f t="shared" si="26"/>
        <v>1</v>
      </c>
      <c r="AC38" s="4">
        <f t="shared" si="27"/>
        <v>1</v>
      </c>
      <c r="AD38" s="4">
        <f t="shared" si="28"/>
        <v>1</v>
      </c>
      <c r="AE38" s="4">
        <f t="shared" si="29"/>
        <v>1</v>
      </c>
      <c r="AF38" s="4">
        <f t="shared" si="30"/>
        <v>-1</v>
      </c>
      <c r="AG38" s="4">
        <f t="shared" si="31"/>
        <v>-1</v>
      </c>
      <c r="AH38" s="4">
        <f t="shared" si="32"/>
        <v>-1</v>
      </c>
      <c r="AI38" s="4">
        <f t="shared" si="33"/>
        <v>1</v>
      </c>
      <c r="AJ38" s="4">
        <f t="shared" si="34"/>
        <v>1</v>
      </c>
      <c r="AK38" s="4">
        <f t="shared" si="35"/>
        <v>1</v>
      </c>
      <c r="AL38" s="4">
        <f t="shared" ref="AL38:AL42" si="36">+IFS($B38-$B$38&gt;0,1,$B38-$B$38=0,0,$B38-$B$38&lt;0,-1)</f>
        <v>0</v>
      </c>
      <c r="AM38" s="3"/>
      <c r="AN38" s="3"/>
      <c r="AO38" s="3"/>
      <c r="AP38" s="3"/>
    </row>
    <row r="39">
      <c r="A39" s="4">
        <v>2017.0</v>
      </c>
      <c r="B39" s="2">
        <v>449.0</v>
      </c>
      <c r="C39" s="4">
        <f t="shared" si="1"/>
        <v>1</v>
      </c>
      <c r="D39" s="4">
        <f t="shared" si="2"/>
        <v>-1</v>
      </c>
      <c r="E39" s="4">
        <f t="shared" si="3"/>
        <v>-1</v>
      </c>
      <c r="F39" s="4">
        <f t="shared" si="4"/>
        <v>1</v>
      </c>
      <c r="G39" s="4">
        <f t="shared" si="5"/>
        <v>-1</v>
      </c>
      <c r="H39" s="4">
        <f t="shared" si="6"/>
        <v>1</v>
      </c>
      <c r="I39" s="4">
        <f t="shared" si="7"/>
        <v>1</v>
      </c>
      <c r="J39" s="4">
        <f t="shared" si="8"/>
        <v>-1</v>
      </c>
      <c r="K39" s="4">
        <f t="shared" si="9"/>
        <v>1</v>
      </c>
      <c r="L39" s="4">
        <f t="shared" si="10"/>
        <v>1</v>
      </c>
      <c r="M39" s="4">
        <f t="shared" si="11"/>
        <v>1</v>
      </c>
      <c r="N39" s="4">
        <f t="shared" si="12"/>
        <v>-1</v>
      </c>
      <c r="O39" s="4">
        <f t="shared" si="13"/>
        <v>1</v>
      </c>
      <c r="P39" s="4">
        <f t="shared" si="14"/>
        <v>-1</v>
      </c>
      <c r="Q39" s="4">
        <f t="shared" si="15"/>
        <v>-1</v>
      </c>
      <c r="R39" s="4">
        <f t="shared" si="16"/>
        <v>-1</v>
      </c>
      <c r="S39" s="4">
        <f t="shared" si="17"/>
        <v>-1</v>
      </c>
      <c r="T39" s="4">
        <f t="shared" si="18"/>
        <v>-1</v>
      </c>
      <c r="U39" s="4">
        <f t="shared" si="19"/>
        <v>1</v>
      </c>
      <c r="V39" s="4">
        <f t="shared" si="20"/>
        <v>-1</v>
      </c>
      <c r="W39" s="4">
        <f t="shared" si="21"/>
        <v>-1</v>
      </c>
      <c r="X39" s="4">
        <f t="shared" si="22"/>
        <v>1</v>
      </c>
      <c r="Y39" s="4">
        <f t="shared" si="23"/>
        <v>-1</v>
      </c>
      <c r="Z39" s="4">
        <f t="shared" si="24"/>
        <v>-1</v>
      </c>
      <c r="AA39" s="4">
        <f t="shared" si="25"/>
        <v>1</v>
      </c>
      <c r="AB39" s="4">
        <f t="shared" si="26"/>
        <v>1</v>
      </c>
      <c r="AC39" s="4">
        <f t="shared" si="27"/>
        <v>-1</v>
      </c>
      <c r="AD39" s="4">
        <f t="shared" si="28"/>
        <v>-1</v>
      </c>
      <c r="AE39" s="4">
        <f t="shared" si="29"/>
        <v>-1</v>
      </c>
      <c r="AF39" s="4">
        <f t="shared" si="30"/>
        <v>-1</v>
      </c>
      <c r="AG39" s="4">
        <f t="shared" si="31"/>
        <v>-1</v>
      </c>
      <c r="AH39" s="4">
        <f t="shared" si="32"/>
        <v>-1</v>
      </c>
      <c r="AI39" s="4">
        <f t="shared" si="33"/>
        <v>-1</v>
      </c>
      <c r="AJ39" s="4">
        <f t="shared" si="34"/>
        <v>-1</v>
      </c>
      <c r="AK39" s="4">
        <f t="shared" si="35"/>
        <v>-1</v>
      </c>
      <c r="AL39" s="4">
        <f t="shared" si="36"/>
        <v>-1</v>
      </c>
      <c r="AM39" s="4">
        <f t="shared" ref="AM39:AM42" si="37">+IFS($B39-$B$39&gt;0,1,$B39-$B$39=0,0,$B39-$B$39&lt;0,-1)</f>
        <v>0</v>
      </c>
      <c r="AN39" s="3"/>
      <c r="AO39" s="3"/>
      <c r="AP39" s="3"/>
    </row>
    <row r="40">
      <c r="A40" s="4">
        <v>2018.0</v>
      </c>
      <c r="B40" s="2">
        <v>506.0</v>
      </c>
      <c r="C40" s="4">
        <f t="shared" si="1"/>
        <v>1</v>
      </c>
      <c r="D40" s="4">
        <f t="shared" si="2"/>
        <v>-1</v>
      </c>
      <c r="E40" s="4">
        <f t="shared" si="3"/>
        <v>-1</v>
      </c>
      <c r="F40" s="4">
        <f t="shared" si="4"/>
        <v>1</v>
      </c>
      <c r="G40" s="4">
        <f t="shared" si="5"/>
        <v>-1</v>
      </c>
      <c r="H40" s="4">
        <f t="shared" si="6"/>
        <v>1</v>
      </c>
      <c r="I40" s="4">
        <f t="shared" si="7"/>
        <v>1</v>
      </c>
      <c r="J40" s="4">
        <f t="shared" si="8"/>
        <v>-1</v>
      </c>
      <c r="K40" s="4">
        <f t="shared" si="9"/>
        <v>1</v>
      </c>
      <c r="L40" s="4">
        <f t="shared" si="10"/>
        <v>1</v>
      </c>
      <c r="M40" s="4">
        <f t="shared" si="11"/>
        <v>1</v>
      </c>
      <c r="N40" s="4">
        <f t="shared" si="12"/>
        <v>-1</v>
      </c>
      <c r="O40" s="4">
        <f t="shared" si="13"/>
        <v>1</v>
      </c>
      <c r="P40" s="4">
        <f t="shared" si="14"/>
        <v>-1</v>
      </c>
      <c r="Q40" s="4">
        <f t="shared" si="15"/>
        <v>-1</v>
      </c>
      <c r="R40" s="4">
        <f t="shared" si="16"/>
        <v>-1</v>
      </c>
      <c r="S40" s="4">
        <f t="shared" si="17"/>
        <v>-1</v>
      </c>
      <c r="T40" s="4">
        <f t="shared" si="18"/>
        <v>-1</v>
      </c>
      <c r="U40" s="4">
        <f t="shared" si="19"/>
        <v>1</v>
      </c>
      <c r="V40" s="4">
        <f t="shared" si="20"/>
        <v>-1</v>
      </c>
      <c r="W40" s="4">
        <f t="shared" si="21"/>
        <v>-1</v>
      </c>
      <c r="X40" s="4">
        <f t="shared" si="22"/>
        <v>1</v>
      </c>
      <c r="Y40" s="4">
        <f t="shared" si="23"/>
        <v>-1</v>
      </c>
      <c r="Z40" s="4">
        <f t="shared" si="24"/>
        <v>-1</v>
      </c>
      <c r="AA40" s="4">
        <f t="shared" si="25"/>
        <v>1</v>
      </c>
      <c r="AB40" s="4">
        <f t="shared" si="26"/>
        <v>1</v>
      </c>
      <c r="AC40" s="4">
        <f t="shared" si="27"/>
        <v>1</v>
      </c>
      <c r="AD40" s="4">
        <f t="shared" si="28"/>
        <v>-1</v>
      </c>
      <c r="AE40" s="4">
        <f t="shared" si="29"/>
        <v>-1</v>
      </c>
      <c r="AF40" s="4">
        <f t="shared" si="30"/>
        <v>-1</v>
      </c>
      <c r="AG40" s="4">
        <f t="shared" si="31"/>
        <v>-1</v>
      </c>
      <c r="AH40" s="4">
        <f t="shared" si="32"/>
        <v>-1</v>
      </c>
      <c r="AI40" s="4">
        <f t="shared" si="33"/>
        <v>-1</v>
      </c>
      <c r="AJ40" s="4">
        <f t="shared" si="34"/>
        <v>-1</v>
      </c>
      <c r="AK40" s="4">
        <f t="shared" si="35"/>
        <v>-1</v>
      </c>
      <c r="AL40" s="4">
        <f t="shared" si="36"/>
        <v>-1</v>
      </c>
      <c r="AM40" s="4">
        <f t="shared" si="37"/>
        <v>1</v>
      </c>
      <c r="AN40" s="4">
        <f t="shared" ref="AN40:AN42" si="38">+IFS($B40-$B$40&gt;0,1,$B40-$B$40=0,0,$B40-$B$40&lt;0,-1)</f>
        <v>0</v>
      </c>
      <c r="AO40" s="3"/>
      <c r="AP40" s="3"/>
    </row>
    <row r="41">
      <c r="A41" s="4">
        <v>2019.0</v>
      </c>
      <c r="B41" s="2">
        <v>1308.0</v>
      </c>
      <c r="C41" s="4">
        <f t="shared" si="1"/>
        <v>1</v>
      </c>
      <c r="D41" s="4">
        <f t="shared" si="2"/>
        <v>1</v>
      </c>
      <c r="E41" s="4">
        <f t="shared" si="3"/>
        <v>1</v>
      </c>
      <c r="F41" s="4">
        <f t="shared" si="4"/>
        <v>1</v>
      </c>
      <c r="G41" s="4">
        <f t="shared" si="5"/>
        <v>1</v>
      </c>
      <c r="H41" s="4">
        <f t="shared" si="6"/>
        <v>1</v>
      </c>
      <c r="I41" s="4">
        <f t="shared" si="7"/>
        <v>1</v>
      </c>
      <c r="J41" s="4">
        <f t="shared" si="8"/>
        <v>1</v>
      </c>
      <c r="K41" s="4">
        <f t="shared" si="9"/>
        <v>1</v>
      </c>
      <c r="L41" s="4">
        <f t="shared" si="10"/>
        <v>1</v>
      </c>
      <c r="M41" s="4">
        <f t="shared" si="11"/>
        <v>1</v>
      </c>
      <c r="N41" s="4">
        <f t="shared" si="12"/>
        <v>1</v>
      </c>
      <c r="O41" s="4">
        <f t="shared" si="13"/>
        <v>1</v>
      </c>
      <c r="P41" s="4">
        <f t="shared" si="14"/>
        <v>1</v>
      </c>
      <c r="Q41" s="4">
        <f t="shared" si="15"/>
        <v>-1</v>
      </c>
      <c r="R41" s="4">
        <f t="shared" si="16"/>
        <v>-1</v>
      </c>
      <c r="S41" s="4">
        <f t="shared" si="17"/>
        <v>-1</v>
      </c>
      <c r="T41" s="4">
        <f t="shared" si="18"/>
        <v>1</v>
      </c>
      <c r="U41" s="4">
        <f t="shared" si="19"/>
        <v>1</v>
      </c>
      <c r="V41" s="4">
        <f t="shared" si="20"/>
        <v>1</v>
      </c>
      <c r="W41" s="4">
        <f t="shared" si="21"/>
        <v>1</v>
      </c>
      <c r="X41" s="4">
        <f t="shared" si="22"/>
        <v>1</v>
      </c>
      <c r="Y41" s="4">
        <f t="shared" si="23"/>
        <v>1</v>
      </c>
      <c r="Z41" s="4">
        <f t="shared" si="24"/>
        <v>-1</v>
      </c>
      <c r="AA41" s="4">
        <f t="shared" si="25"/>
        <v>1</v>
      </c>
      <c r="AB41" s="4">
        <f t="shared" si="26"/>
        <v>1</v>
      </c>
      <c r="AC41" s="4">
        <f t="shared" si="27"/>
        <v>1</v>
      </c>
      <c r="AD41" s="4">
        <f t="shared" si="28"/>
        <v>1</v>
      </c>
      <c r="AE41" s="4">
        <f t="shared" si="29"/>
        <v>1</v>
      </c>
      <c r="AF41" s="4">
        <f t="shared" si="30"/>
        <v>-1</v>
      </c>
      <c r="AG41" s="4">
        <f t="shared" si="31"/>
        <v>-1</v>
      </c>
      <c r="AH41" s="4">
        <f t="shared" si="32"/>
        <v>-1</v>
      </c>
      <c r="AI41" s="4">
        <f t="shared" si="33"/>
        <v>1</v>
      </c>
      <c r="AJ41" s="4">
        <f t="shared" si="34"/>
        <v>1</v>
      </c>
      <c r="AK41" s="4">
        <f t="shared" si="35"/>
        <v>1</v>
      </c>
      <c r="AL41" s="4">
        <f t="shared" si="36"/>
        <v>-1</v>
      </c>
      <c r="AM41" s="4">
        <f t="shared" si="37"/>
        <v>1</v>
      </c>
      <c r="AN41" s="4">
        <f t="shared" si="38"/>
        <v>1</v>
      </c>
      <c r="AO41" s="4">
        <f t="shared" ref="AO41:AO42" si="39">+IFS($B41-$B$41&gt;0,1,$B41-$B$41=0,0,$B41-$B$41&lt;0,-1)</f>
        <v>0</v>
      </c>
      <c r="AP41" s="3"/>
    </row>
    <row r="42">
      <c r="A42" s="4">
        <v>2020.0</v>
      </c>
      <c r="B42" s="2">
        <v>864.0</v>
      </c>
      <c r="C42" s="4">
        <f t="shared" si="1"/>
        <v>1</v>
      </c>
      <c r="D42" s="4">
        <f t="shared" si="2"/>
        <v>1</v>
      </c>
      <c r="E42" s="4">
        <f t="shared" si="3"/>
        <v>1</v>
      </c>
      <c r="F42" s="4">
        <f t="shared" si="4"/>
        <v>1</v>
      </c>
      <c r="G42" s="4">
        <f t="shared" si="5"/>
        <v>1</v>
      </c>
      <c r="H42" s="4">
        <f t="shared" si="6"/>
        <v>1</v>
      </c>
      <c r="I42" s="4">
        <f t="shared" si="7"/>
        <v>1</v>
      </c>
      <c r="J42" s="4">
        <f t="shared" si="8"/>
        <v>-1</v>
      </c>
      <c r="K42" s="4">
        <f t="shared" si="9"/>
        <v>1</v>
      </c>
      <c r="L42" s="4">
        <f t="shared" si="10"/>
        <v>1</v>
      </c>
      <c r="M42" s="4">
        <f t="shared" si="11"/>
        <v>1</v>
      </c>
      <c r="N42" s="4">
        <f t="shared" si="12"/>
        <v>-1</v>
      </c>
      <c r="O42" s="4">
        <f t="shared" si="13"/>
        <v>1</v>
      </c>
      <c r="P42" s="4">
        <f t="shared" si="14"/>
        <v>1</v>
      </c>
      <c r="Q42" s="4">
        <f t="shared" si="15"/>
        <v>-1</v>
      </c>
      <c r="R42" s="4">
        <f t="shared" si="16"/>
        <v>-1</v>
      </c>
      <c r="S42" s="4">
        <f t="shared" si="17"/>
        <v>-1</v>
      </c>
      <c r="T42" s="4">
        <f t="shared" si="18"/>
        <v>1</v>
      </c>
      <c r="U42" s="4">
        <f t="shared" si="19"/>
        <v>1</v>
      </c>
      <c r="V42" s="4">
        <f t="shared" si="20"/>
        <v>1</v>
      </c>
      <c r="W42" s="4">
        <f t="shared" si="21"/>
        <v>1</v>
      </c>
      <c r="X42" s="4">
        <f t="shared" si="22"/>
        <v>1</v>
      </c>
      <c r="Y42" s="4">
        <f t="shared" si="23"/>
        <v>-1</v>
      </c>
      <c r="Z42" s="4">
        <f t="shared" si="24"/>
        <v>-1</v>
      </c>
      <c r="AA42" s="4">
        <f t="shared" si="25"/>
        <v>1</v>
      </c>
      <c r="AB42" s="4">
        <f t="shared" si="26"/>
        <v>1</v>
      </c>
      <c r="AC42" s="4">
        <f t="shared" si="27"/>
        <v>1</v>
      </c>
      <c r="AD42" s="4">
        <f t="shared" si="28"/>
        <v>-1</v>
      </c>
      <c r="AE42" s="4">
        <f t="shared" si="29"/>
        <v>1</v>
      </c>
      <c r="AF42" s="4">
        <f t="shared" si="30"/>
        <v>-1</v>
      </c>
      <c r="AG42" s="4">
        <f t="shared" si="31"/>
        <v>-1</v>
      </c>
      <c r="AH42" s="4">
        <f t="shared" si="32"/>
        <v>-1</v>
      </c>
      <c r="AI42" s="4">
        <f t="shared" si="33"/>
        <v>-1</v>
      </c>
      <c r="AJ42" s="4">
        <f t="shared" si="34"/>
        <v>1</v>
      </c>
      <c r="AK42" s="4">
        <f t="shared" si="35"/>
        <v>1</v>
      </c>
      <c r="AL42" s="4">
        <f t="shared" si="36"/>
        <v>-1</v>
      </c>
      <c r="AM42" s="4">
        <f t="shared" si="37"/>
        <v>1</v>
      </c>
      <c r="AN42" s="4">
        <f t="shared" si="38"/>
        <v>1</v>
      </c>
      <c r="AO42" s="4">
        <f t="shared" si="39"/>
        <v>-1</v>
      </c>
      <c r="AP42" s="4">
        <f>+IFS($B42-$B$42&gt;0,1,$B42-$B$42=0,0,$B42-$B$42&lt;0,-1)</f>
        <v>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8.71"/>
  </cols>
  <sheetData>
    <row r="1">
      <c r="A1" s="1" t="s">
        <v>0</v>
      </c>
      <c r="B1" s="2" t="s">
        <v>11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</row>
    <row r="2">
      <c r="A2" s="4">
        <v>1980.0</v>
      </c>
      <c r="B2" s="5">
        <v>7.2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</row>
    <row r="3">
      <c r="A3" s="4">
        <v>1981.0</v>
      </c>
      <c r="B3" s="2">
        <v>0.0</v>
      </c>
      <c r="C3" s="4">
        <f t="shared" ref="C3:C42" si="1">+IFS($B3-$B$3&gt;0,1,$B3-$B$3=0,0,$B3-$B$3&lt;0,-1)</f>
        <v>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>
      <c r="A4" s="4">
        <v>1982.0</v>
      </c>
      <c r="B4" s="2">
        <v>127.7</v>
      </c>
      <c r="C4" s="4">
        <f t="shared" si="1"/>
        <v>1</v>
      </c>
      <c r="D4" s="4">
        <f t="shared" ref="D4:D42" si="2">+IFS($B4-$B$4&gt;0,1,$B4-$B$4=0,0,$B4-$B$4&lt;0,-1)</f>
        <v>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</row>
    <row r="5">
      <c r="A5" s="4">
        <v>1983.0</v>
      </c>
      <c r="B5" s="2">
        <v>52.0</v>
      </c>
      <c r="C5" s="4">
        <f t="shared" si="1"/>
        <v>1</v>
      </c>
      <c r="D5" s="4">
        <f t="shared" si="2"/>
        <v>-1</v>
      </c>
      <c r="E5" s="4">
        <f t="shared" ref="E5:E42" si="3">+IFS($B5-$B$5&gt;0,1,$B5-$B$5=0,0,$B5-$B$5&lt;0,-1)</f>
        <v>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</row>
    <row r="6">
      <c r="A6" s="4">
        <v>1984.0</v>
      </c>
      <c r="B6" s="2">
        <v>0.0</v>
      </c>
      <c r="C6" s="4">
        <f t="shared" si="1"/>
        <v>0</v>
      </c>
      <c r="D6" s="4">
        <f t="shared" si="2"/>
        <v>-1</v>
      </c>
      <c r="E6" s="4">
        <f t="shared" si="3"/>
        <v>-1</v>
      </c>
      <c r="F6" s="4">
        <f t="shared" ref="F6:F42" si="4">+IFS($B6-$B$6&gt;0,1,$B6-$B$6=0,0,$B6-$B$6&lt;0,-1)</f>
        <v>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</row>
    <row r="7">
      <c r="A7" s="4">
        <v>1985.0</v>
      </c>
      <c r="B7" s="2">
        <v>95.8</v>
      </c>
      <c r="C7" s="4">
        <f t="shared" si="1"/>
        <v>1</v>
      </c>
      <c r="D7" s="4">
        <f t="shared" si="2"/>
        <v>-1</v>
      </c>
      <c r="E7" s="4">
        <f t="shared" si="3"/>
        <v>1</v>
      </c>
      <c r="F7" s="4">
        <f t="shared" si="4"/>
        <v>1</v>
      </c>
      <c r="G7" s="4">
        <f t="shared" ref="G7:G42" si="5">+IFS($B7-$B$7&gt;0,1,$B7-$B$7=0,0,$B7-$B$7&lt;0,-1)</f>
        <v>0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</row>
    <row r="8">
      <c r="A8" s="4">
        <v>1986.0</v>
      </c>
      <c r="B8" s="2">
        <v>59.1</v>
      </c>
      <c r="C8" s="4">
        <f t="shared" si="1"/>
        <v>1</v>
      </c>
      <c r="D8" s="4">
        <f t="shared" si="2"/>
        <v>-1</v>
      </c>
      <c r="E8" s="4">
        <f t="shared" si="3"/>
        <v>1</v>
      </c>
      <c r="F8" s="4">
        <f t="shared" si="4"/>
        <v>1</v>
      </c>
      <c r="G8" s="4">
        <f t="shared" si="5"/>
        <v>-1</v>
      </c>
      <c r="H8" s="4">
        <f t="shared" ref="H8:H42" si="6">+IFS($B8-$B$8&gt;0,1,$B8-$B$8=0,0,$B8-$B$8&lt;0,-1)</f>
        <v>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</row>
    <row r="9">
      <c r="A9" s="4">
        <v>1987.0</v>
      </c>
      <c r="B9" s="2">
        <v>0.0</v>
      </c>
      <c r="C9" s="4">
        <f t="shared" si="1"/>
        <v>0</v>
      </c>
      <c r="D9" s="4">
        <f t="shared" si="2"/>
        <v>-1</v>
      </c>
      <c r="E9" s="4">
        <f t="shared" si="3"/>
        <v>-1</v>
      </c>
      <c r="F9" s="4">
        <f t="shared" si="4"/>
        <v>0</v>
      </c>
      <c r="G9" s="4">
        <f t="shared" si="5"/>
        <v>-1</v>
      </c>
      <c r="H9" s="4">
        <f t="shared" si="6"/>
        <v>-1</v>
      </c>
      <c r="I9" s="4">
        <f t="shared" ref="I9:I42" si="7">+IFS($B9-$B$9&gt;0,1,$B9-$B$9=0,0,$B9-$B$9&lt;0,-1)</f>
        <v>0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</row>
    <row r="10">
      <c r="A10" s="4">
        <v>1988.0</v>
      </c>
      <c r="B10" s="2">
        <v>9.0</v>
      </c>
      <c r="C10" s="4">
        <f t="shared" si="1"/>
        <v>1</v>
      </c>
      <c r="D10" s="4">
        <f t="shared" si="2"/>
        <v>-1</v>
      </c>
      <c r="E10" s="4">
        <f t="shared" si="3"/>
        <v>-1</v>
      </c>
      <c r="F10" s="4">
        <f t="shared" si="4"/>
        <v>1</v>
      </c>
      <c r="G10" s="4">
        <f t="shared" si="5"/>
        <v>-1</v>
      </c>
      <c r="H10" s="4">
        <f t="shared" si="6"/>
        <v>-1</v>
      </c>
      <c r="I10" s="4">
        <f t="shared" si="7"/>
        <v>1</v>
      </c>
      <c r="J10" s="4">
        <f t="shared" ref="J10:J42" si="8">+IFS($B10-$B$10&gt;0,1,$B10-$B$10=0,0,$B10-$B$10&lt;0,-1)</f>
        <v>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</row>
    <row r="11">
      <c r="A11" s="4">
        <v>1989.0</v>
      </c>
      <c r="B11" s="2">
        <v>6.0</v>
      </c>
      <c r="C11" s="4">
        <f t="shared" si="1"/>
        <v>1</v>
      </c>
      <c r="D11" s="4">
        <f t="shared" si="2"/>
        <v>-1</v>
      </c>
      <c r="E11" s="4">
        <f t="shared" si="3"/>
        <v>-1</v>
      </c>
      <c r="F11" s="4">
        <f t="shared" si="4"/>
        <v>1</v>
      </c>
      <c r="G11" s="4">
        <f t="shared" si="5"/>
        <v>-1</v>
      </c>
      <c r="H11" s="4">
        <f t="shared" si="6"/>
        <v>-1</v>
      </c>
      <c r="I11" s="4">
        <f t="shared" si="7"/>
        <v>1</v>
      </c>
      <c r="J11" s="4">
        <f t="shared" si="8"/>
        <v>-1</v>
      </c>
      <c r="K11" s="4">
        <f t="shared" ref="K11:K42" si="9">+IFS($B11-$B$11&gt;0,1,$B11-$B$11=0,0,$B11-$B$11&lt;0,-1)</f>
        <v>0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</row>
    <row r="12">
      <c r="A12" s="4">
        <v>1990.0</v>
      </c>
      <c r="B12" s="2">
        <v>57.0</v>
      </c>
      <c r="C12" s="4">
        <f t="shared" si="1"/>
        <v>1</v>
      </c>
      <c r="D12" s="4">
        <f t="shared" si="2"/>
        <v>-1</v>
      </c>
      <c r="E12" s="4">
        <f t="shared" si="3"/>
        <v>1</v>
      </c>
      <c r="F12" s="4">
        <f t="shared" si="4"/>
        <v>1</v>
      </c>
      <c r="G12" s="4">
        <f t="shared" si="5"/>
        <v>-1</v>
      </c>
      <c r="H12" s="4">
        <f t="shared" si="6"/>
        <v>-1</v>
      </c>
      <c r="I12" s="4">
        <f t="shared" si="7"/>
        <v>1</v>
      </c>
      <c r="J12" s="4">
        <f t="shared" si="8"/>
        <v>1</v>
      </c>
      <c r="K12" s="4">
        <f t="shared" si="9"/>
        <v>1</v>
      </c>
      <c r="L12" s="4">
        <f t="shared" ref="L12:L42" si="10">+IFS($B12-$B$12&gt;0,1,$B12-$B$12=0,0,$B12-$B$12&lt;0,-1)</f>
        <v>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</row>
    <row r="13">
      <c r="A13" s="4">
        <v>1991.0</v>
      </c>
      <c r="B13" s="2">
        <v>0.0</v>
      </c>
      <c r="C13" s="4">
        <f t="shared" si="1"/>
        <v>0</v>
      </c>
      <c r="D13" s="4">
        <f t="shared" si="2"/>
        <v>-1</v>
      </c>
      <c r="E13" s="4">
        <f t="shared" si="3"/>
        <v>-1</v>
      </c>
      <c r="F13" s="4">
        <f t="shared" si="4"/>
        <v>0</v>
      </c>
      <c r="G13" s="4">
        <f t="shared" si="5"/>
        <v>-1</v>
      </c>
      <c r="H13" s="4">
        <f t="shared" si="6"/>
        <v>-1</v>
      </c>
      <c r="I13" s="4">
        <f t="shared" si="7"/>
        <v>0</v>
      </c>
      <c r="J13" s="4">
        <f t="shared" si="8"/>
        <v>-1</v>
      </c>
      <c r="K13" s="4">
        <f t="shared" si="9"/>
        <v>-1</v>
      </c>
      <c r="L13" s="4">
        <f t="shared" si="10"/>
        <v>-1</v>
      </c>
      <c r="M13" s="4">
        <f t="shared" ref="M13:M42" si="11">+IFS($B13-$B$12&gt;0,1,$B13-$B$12=0,0,$B13-$B$12&lt;0,-1)</f>
        <v>-1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</row>
    <row r="14">
      <c r="A14" s="4">
        <v>1992.0</v>
      </c>
      <c r="B14" s="2">
        <v>110.2</v>
      </c>
      <c r="C14" s="4">
        <f t="shared" si="1"/>
        <v>1</v>
      </c>
      <c r="D14" s="4">
        <f t="shared" si="2"/>
        <v>-1</v>
      </c>
      <c r="E14" s="4">
        <f t="shared" si="3"/>
        <v>1</v>
      </c>
      <c r="F14" s="4">
        <f t="shared" si="4"/>
        <v>1</v>
      </c>
      <c r="G14" s="4">
        <f t="shared" si="5"/>
        <v>1</v>
      </c>
      <c r="H14" s="4">
        <f t="shared" si="6"/>
        <v>1</v>
      </c>
      <c r="I14" s="4">
        <f t="shared" si="7"/>
        <v>1</v>
      </c>
      <c r="J14" s="4">
        <f t="shared" si="8"/>
        <v>1</v>
      </c>
      <c r="K14" s="4">
        <f t="shared" si="9"/>
        <v>1</v>
      </c>
      <c r="L14" s="4">
        <f t="shared" si="10"/>
        <v>1</v>
      </c>
      <c r="M14" s="4">
        <f t="shared" si="11"/>
        <v>1</v>
      </c>
      <c r="N14" s="4">
        <f t="shared" ref="N14:N42" si="12">+IFS($B14-$B$14&gt;0,1,$B14-$B$14=0,0,$B14-$B$14&lt;0,-1)</f>
        <v>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</row>
    <row r="15">
      <c r="A15" s="4">
        <v>1993.0</v>
      </c>
      <c r="B15" s="2">
        <v>5.0</v>
      </c>
      <c r="C15" s="4">
        <f t="shared" si="1"/>
        <v>1</v>
      </c>
      <c r="D15" s="4">
        <f t="shared" si="2"/>
        <v>-1</v>
      </c>
      <c r="E15" s="4">
        <f t="shared" si="3"/>
        <v>-1</v>
      </c>
      <c r="F15" s="4">
        <f t="shared" si="4"/>
        <v>1</v>
      </c>
      <c r="G15" s="4">
        <f t="shared" si="5"/>
        <v>-1</v>
      </c>
      <c r="H15" s="4">
        <f t="shared" si="6"/>
        <v>-1</v>
      </c>
      <c r="I15" s="4">
        <f t="shared" si="7"/>
        <v>1</v>
      </c>
      <c r="J15" s="4">
        <f t="shared" si="8"/>
        <v>-1</v>
      </c>
      <c r="K15" s="4">
        <f t="shared" si="9"/>
        <v>-1</v>
      </c>
      <c r="L15" s="4">
        <f t="shared" si="10"/>
        <v>-1</v>
      </c>
      <c r="M15" s="4">
        <f t="shared" si="11"/>
        <v>-1</v>
      </c>
      <c r="N15" s="4">
        <f t="shared" si="12"/>
        <v>-1</v>
      </c>
      <c r="O15" s="4">
        <f t="shared" ref="O15:O42" si="13">+IFS($B15-$B$15&gt;0,1,$B15-$B$15=0,0,$B15-$B$15&lt;0,-1)</f>
        <v>0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</row>
    <row r="16">
      <c r="A16" s="4">
        <v>1994.0</v>
      </c>
      <c r="B16" s="2">
        <v>0.0</v>
      </c>
      <c r="C16" s="4">
        <f t="shared" si="1"/>
        <v>0</v>
      </c>
      <c r="D16" s="4">
        <f t="shared" si="2"/>
        <v>-1</v>
      </c>
      <c r="E16" s="4">
        <f t="shared" si="3"/>
        <v>-1</v>
      </c>
      <c r="F16" s="4">
        <f t="shared" si="4"/>
        <v>0</v>
      </c>
      <c r="G16" s="4">
        <f t="shared" si="5"/>
        <v>-1</v>
      </c>
      <c r="H16" s="4">
        <f t="shared" si="6"/>
        <v>-1</v>
      </c>
      <c r="I16" s="4">
        <f t="shared" si="7"/>
        <v>0</v>
      </c>
      <c r="J16" s="4">
        <f t="shared" si="8"/>
        <v>-1</v>
      </c>
      <c r="K16" s="4">
        <f t="shared" si="9"/>
        <v>-1</v>
      </c>
      <c r="L16" s="4">
        <f t="shared" si="10"/>
        <v>-1</v>
      </c>
      <c r="M16" s="4">
        <f t="shared" si="11"/>
        <v>-1</v>
      </c>
      <c r="N16" s="4">
        <f t="shared" si="12"/>
        <v>-1</v>
      </c>
      <c r="O16" s="4">
        <f t="shared" si="13"/>
        <v>-1</v>
      </c>
      <c r="P16" s="4">
        <f t="shared" ref="P16:P42" si="14">+IFS($B16-$B$16&gt;0,1,$B16-$B$16=0,0,$B16-$B$16&lt;0,-1)</f>
        <v>0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</row>
    <row r="17">
      <c r="A17" s="4">
        <v>1995.0</v>
      </c>
      <c r="B17" s="2">
        <v>15.0</v>
      </c>
      <c r="C17" s="4">
        <f t="shared" si="1"/>
        <v>1</v>
      </c>
      <c r="D17" s="4">
        <f t="shared" si="2"/>
        <v>-1</v>
      </c>
      <c r="E17" s="4">
        <f t="shared" si="3"/>
        <v>-1</v>
      </c>
      <c r="F17" s="4">
        <f t="shared" si="4"/>
        <v>1</v>
      </c>
      <c r="G17" s="4">
        <f t="shared" si="5"/>
        <v>-1</v>
      </c>
      <c r="H17" s="4">
        <f t="shared" si="6"/>
        <v>-1</v>
      </c>
      <c r="I17" s="4">
        <f t="shared" si="7"/>
        <v>1</v>
      </c>
      <c r="J17" s="4">
        <f t="shared" si="8"/>
        <v>1</v>
      </c>
      <c r="K17" s="4">
        <f t="shared" si="9"/>
        <v>1</v>
      </c>
      <c r="L17" s="4">
        <f t="shared" si="10"/>
        <v>-1</v>
      </c>
      <c r="M17" s="4">
        <f t="shared" si="11"/>
        <v>-1</v>
      </c>
      <c r="N17" s="4">
        <f t="shared" si="12"/>
        <v>-1</v>
      </c>
      <c r="O17" s="4">
        <f t="shared" si="13"/>
        <v>1</v>
      </c>
      <c r="P17" s="4">
        <f t="shared" si="14"/>
        <v>1</v>
      </c>
      <c r="Q17" s="4">
        <f t="shared" ref="Q17:Q42" si="15">+IFS($B17-$B$17&gt;0,1,$B17-$B$17=0,0,$B17-$B$17&lt;0,-1)</f>
        <v>0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</row>
    <row r="18">
      <c r="A18" s="4">
        <v>1996.0</v>
      </c>
      <c r="B18" s="2">
        <v>19.0</v>
      </c>
      <c r="C18" s="4">
        <f t="shared" si="1"/>
        <v>1</v>
      </c>
      <c r="D18" s="4">
        <f t="shared" si="2"/>
        <v>-1</v>
      </c>
      <c r="E18" s="4">
        <f t="shared" si="3"/>
        <v>-1</v>
      </c>
      <c r="F18" s="4">
        <f t="shared" si="4"/>
        <v>1</v>
      </c>
      <c r="G18" s="4">
        <f t="shared" si="5"/>
        <v>-1</v>
      </c>
      <c r="H18" s="4">
        <f t="shared" si="6"/>
        <v>-1</v>
      </c>
      <c r="I18" s="4">
        <f t="shared" si="7"/>
        <v>1</v>
      </c>
      <c r="J18" s="4">
        <f t="shared" si="8"/>
        <v>1</v>
      </c>
      <c r="K18" s="4">
        <f t="shared" si="9"/>
        <v>1</v>
      </c>
      <c r="L18" s="4">
        <f t="shared" si="10"/>
        <v>-1</v>
      </c>
      <c r="M18" s="4">
        <f t="shared" si="11"/>
        <v>-1</v>
      </c>
      <c r="N18" s="4">
        <f t="shared" si="12"/>
        <v>-1</v>
      </c>
      <c r="O18" s="4">
        <f t="shared" si="13"/>
        <v>1</v>
      </c>
      <c r="P18" s="4">
        <f t="shared" si="14"/>
        <v>1</v>
      </c>
      <c r="Q18" s="4">
        <f t="shared" si="15"/>
        <v>1</v>
      </c>
      <c r="R18" s="4">
        <f t="shared" ref="R18:R42" si="16">+IFS($B18-$B$18&gt;0,1,$B18-$B$18=0,0,$B18-$B$18&lt;0,-1)</f>
        <v>0</v>
      </c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</row>
    <row r="19">
      <c r="A19" s="4">
        <v>1997.0</v>
      </c>
      <c r="B19" s="2">
        <v>825.0</v>
      </c>
      <c r="C19" s="4">
        <f t="shared" si="1"/>
        <v>1</v>
      </c>
      <c r="D19" s="4">
        <f t="shared" si="2"/>
        <v>1</v>
      </c>
      <c r="E19" s="4">
        <f t="shared" si="3"/>
        <v>1</v>
      </c>
      <c r="F19" s="4">
        <f t="shared" si="4"/>
        <v>1</v>
      </c>
      <c r="G19" s="4">
        <f t="shared" si="5"/>
        <v>1</v>
      </c>
      <c r="H19" s="4">
        <f t="shared" si="6"/>
        <v>1</v>
      </c>
      <c r="I19" s="4">
        <f t="shared" si="7"/>
        <v>1</v>
      </c>
      <c r="J19" s="4">
        <f t="shared" si="8"/>
        <v>1</v>
      </c>
      <c r="K19" s="4">
        <f t="shared" si="9"/>
        <v>1</v>
      </c>
      <c r="L19" s="4">
        <f t="shared" si="10"/>
        <v>1</v>
      </c>
      <c r="M19" s="4">
        <f t="shared" si="11"/>
        <v>1</v>
      </c>
      <c r="N19" s="4">
        <f t="shared" si="12"/>
        <v>1</v>
      </c>
      <c r="O19" s="4">
        <f t="shared" si="13"/>
        <v>1</v>
      </c>
      <c r="P19" s="4">
        <f t="shared" si="14"/>
        <v>1</v>
      </c>
      <c r="Q19" s="4">
        <f t="shared" si="15"/>
        <v>1</v>
      </c>
      <c r="R19" s="4">
        <f t="shared" si="16"/>
        <v>1</v>
      </c>
      <c r="S19" s="4">
        <f t="shared" ref="S19:S42" si="17">+IFS($B19-$B$19&gt;0,1,$B19-$B$19=0,0,$B19-$B$19&lt;0,-1)</f>
        <v>0</v>
      </c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</row>
    <row r="20">
      <c r="A20" s="4">
        <v>1998.0</v>
      </c>
      <c r="B20" s="2">
        <v>466.0</v>
      </c>
      <c r="C20" s="4">
        <f t="shared" si="1"/>
        <v>1</v>
      </c>
      <c r="D20" s="4">
        <f t="shared" si="2"/>
        <v>1</v>
      </c>
      <c r="E20" s="4">
        <f t="shared" si="3"/>
        <v>1</v>
      </c>
      <c r="F20" s="4">
        <f t="shared" si="4"/>
        <v>1</v>
      </c>
      <c r="G20" s="4">
        <f t="shared" si="5"/>
        <v>1</v>
      </c>
      <c r="H20" s="4">
        <f t="shared" si="6"/>
        <v>1</v>
      </c>
      <c r="I20" s="4">
        <f t="shared" si="7"/>
        <v>1</v>
      </c>
      <c r="J20" s="4">
        <f t="shared" si="8"/>
        <v>1</v>
      </c>
      <c r="K20" s="4">
        <f t="shared" si="9"/>
        <v>1</v>
      </c>
      <c r="L20" s="4">
        <f t="shared" si="10"/>
        <v>1</v>
      </c>
      <c r="M20" s="4">
        <f t="shared" si="11"/>
        <v>1</v>
      </c>
      <c r="N20" s="4">
        <f t="shared" si="12"/>
        <v>1</v>
      </c>
      <c r="O20" s="4">
        <f t="shared" si="13"/>
        <v>1</v>
      </c>
      <c r="P20" s="4">
        <f t="shared" si="14"/>
        <v>1</v>
      </c>
      <c r="Q20" s="4">
        <f t="shared" si="15"/>
        <v>1</v>
      </c>
      <c r="R20" s="4">
        <f t="shared" si="16"/>
        <v>1</v>
      </c>
      <c r="S20" s="4">
        <f t="shared" si="17"/>
        <v>-1</v>
      </c>
      <c r="T20" s="4">
        <f t="shared" ref="T20:T42" si="18">+IFS($B20-$B$20&gt;0,1,$B20-$B$20=0,0,$B20-$B$20&lt;0,-1)</f>
        <v>0</v>
      </c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</row>
    <row r="21">
      <c r="A21" s="4">
        <v>1999.0</v>
      </c>
      <c r="B21" s="2">
        <v>66.0</v>
      </c>
      <c r="C21" s="4">
        <f t="shared" si="1"/>
        <v>1</v>
      </c>
      <c r="D21" s="4">
        <f t="shared" si="2"/>
        <v>-1</v>
      </c>
      <c r="E21" s="4">
        <f t="shared" si="3"/>
        <v>1</v>
      </c>
      <c r="F21" s="4">
        <f t="shared" si="4"/>
        <v>1</v>
      </c>
      <c r="G21" s="4">
        <f t="shared" si="5"/>
        <v>-1</v>
      </c>
      <c r="H21" s="4">
        <f t="shared" si="6"/>
        <v>1</v>
      </c>
      <c r="I21" s="4">
        <f t="shared" si="7"/>
        <v>1</v>
      </c>
      <c r="J21" s="4">
        <f t="shared" si="8"/>
        <v>1</v>
      </c>
      <c r="K21" s="4">
        <f t="shared" si="9"/>
        <v>1</v>
      </c>
      <c r="L21" s="4">
        <f t="shared" si="10"/>
        <v>1</v>
      </c>
      <c r="M21" s="4">
        <f t="shared" si="11"/>
        <v>1</v>
      </c>
      <c r="N21" s="4">
        <f t="shared" si="12"/>
        <v>-1</v>
      </c>
      <c r="O21" s="4">
        <f t="shared" si="13"/>
        <v>1</v>
      </c>
      <c r="P21" s="4">
        <f t="shared" si="14"/>
        <v>1</v>
      </c>
      <c r="Q21" s="4">
        <f t="shared" si="15"/>
        <v>1</v>
      </c>
      <c r="R21" s="4">
        <f t="shared" si="16"/>
        <v>1</v>
      </c>
      <c r="S21" s="4">
        <f t="shared" si="17"/>
        <v>-1</v>
      </c>
      <c r="T21" s="4">
        <f t="shared" si="18"/>
        <v>-1</v>
      </c>
      <c r="U21" s="4">
        <f t="shared" ref="U21:U42" si="19">+IFS($B21-$B$21&gt;0,1,$B21-$B$21=0,0,$B21-$B$21&lt;0,-1)</f>
        <v>0</v>
      </c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</row>
    <row r="22">
      <c r="A22" s="4">
        <v>2000.0</v>
      </c>
      <c r="B22" s="2">
        <v>0.0</v>
      </c>
      <c r="C22" s="4">
        <f t="shared" si="1"/>
        <v>0</v>
      </c>
      <c r="D22" s="4">
        <f t="shared" si="2"/>
        <v>-1</v>
      </c>
      <c r="E22" s="4">
        <f t="shared" si="3"/>
        <v>-1</v>
      </c>
      <c r="F22" s="4">
        <f t="shared" si="4"/>
        <v>0</v>
      </c>
      <c r="G22" s="4">
        <f t="shared" si="5"/>
        <v>-1</v>
      </c>
      <c r="H22" s="4">
        <f t="shared" si="6"/>
        <v>-1</v>
      </c>
      <c r="I22" s="4">
        <f t="shared" si="7"/>
        <v>0</v>
      </c>
      <c r="J22" s="4">
        <f t="shared" si="8"/>
        <v>-1</v>
      </c>
      <c r="K22" s="4">
        <f t="shared" si="9"/>
        <v>-1</v>
      </c>
      <c r="L22" s="4">
        <f t="shared" si="10"/>
        <v>-1</v>
      </c>
      <c r="M22" s="4">
        <f t="shared" si="11"/>
        <v>-1</v>
      </c>
      <c r="N22" s="4">
        <f t="shared" si="12"/>
        <v>-1</v>
      </c>
      <c r="O22" s="4">
        <f t="shared" si="13"/>
        <v>-1</v>
      </c>
      <c r="P22" s="4">
        <f t="shared" si="14"/>
        <v>0</v>
      </c>
      <c r="Q22" s="4">
        <f t="shared" si="15"/>
        <v>-1</v>
      </c>
      <c r="R22" s="4">
        <f t="shared" si="16"/>
        <v>-1</v>
      </c>
      <c r="S22" s="4">
        <f t="shared" si="17"/>
        <v>-1</v>
      </c>
      <c r="T22" s="4">
        <f t="shared" si="18"/>
        <v>-1</v>
      </c>
      <c r="U22" s="4">
        <f t="shared" si="19"/>
        <v>-1</v>
      </c>
      <c r="V22" s="4">
        <f t="shared" ref="V22:V42" si="20">+IFS($B22-$B$22&gt;0,1,$B22-$B$22=0,0,$B22-$B$22&lt;0,-1)</f>
        <v>0</v>
      </c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</row>
    <row r="23">
      <c r="A23" s="4">
        <v>2001.0</v>
      </c>
      <c r="B23" s="2">
        <v>32.0</v>
      </c>
      <c r="C23" s="4">
        <f t="shared" si="1"/>
        <v>1</v>
      </c>
      <c r="D23" s="4">
        <f t="shared" si="2"/>
        <v>-1</v>
      </c>
      <c r="E23" s="4">
        <f t="shared" si="3"/>
        <v>-1</v>
      </c>
      <c r="F23" s="4">
        <f t="shared" si="4"/>
        <v>1</v>
      </c>
      <c r="G23" s="4">
        <f t="shared" si="5"/>
        <v>-1</v>
      </c>
      <c r="H23" s="4">
        <f t="shared" si="6"/>
        <v>-1</v>
      </c>
      <c r="I23" s="4">
        <f t="shared" si="7"/>
        <v>1</v>
      </c>
      <c r="J23" s="4">
        <f t="shared" si="8"/>
        <v>1</v>
      </c>
      <c r="K23" s="4">
        <f t="shared" si="9"/>
        <v>1</v>
      </c>
      <c r="L23" s="4">
        <f t="shared" si="10"/>
        <v>-1</v>
      </c>
      <c r="M23" s="4">
        <f t="shared" si="11"/>
        <v>-1</v>
      </c>
      <c r="N23" s="4">
        <f t="shared" si="12"/>
        <v>-1</v>
      </c>
      <c r="O23" s="4">
        <f t="shared" si="13"/>
        <v>1</v>
      </c>
      <c r="P23" s="4">
        <f t="shared" si="14"/>
        <v>1</v>
      </c>
      <c r="Q23" s="4">
        <f t="shared" si="15"/>
        <v>1</v>
      </c>
      <c r="R23" s="4">
        <f t="shared" si="16"/>
        <v>1</v>
      </c>
      <c r="S23" s="4">
        <f t="shared" si="17"/>
        <v>-1</v>
      </c>
      <c r="T23" s="4">
        <f t="shared" si="18"/>
        <v>-1</v>
      </c>
      <c r="U23" s="4">
        <f t="shared" si="19"/>
        <v>-1</v>
      </c>
      <c r="V23" s="4">
        <f t="shared" si="20"/>
        <v>1</v>
      </c>
      <c r="W23" s="4">
        <f t="shared" ref="W23:W42" si="21">+IFS($B23-$B$23&gt;0,1,$B23-$B$23=0,0,$B23-$B$23&lt;0,-1)</f>
        <v>0</v>
      </c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</row>
    <row r="24">
      <c r="A24" s="4">
        <v>2002.0</v>
      </c>
      <c r="B24" s="2">
        <v>0.0</v>
      </c>
      <c r="C24" s="4">
        <f t="shared" si="1"/>
        <v>0</v>
      </c>
      <c r="D24" s="4">
        <f t="shared" si="2"/>
        <v>-1</v>
      </c>
      <c r="E24" s="4">
        <f t="shared" si="3"/>
        <v>-1</v>
      </c>
      <c r="F24" s="4">
        <f t="shared" si="4"/>
        <v>0</v>
      </c>
      <c r="G24" s="4">
        <f t="shared" si="5"/>
        <v>-1</v>
      </c>
      <c r="H24" s="4">
        <f t="shared" si="6"/>
        <v>-1</v>
      </c>
      <c r="I24" s="4">
        <f t="shared" si="7"/>
        <v>0</v>
      </c>
      <c r="J24" s="4">
        <f t="shared" si="8"/>
        <v>-1</v>
      </c>
      <c r="K24" s="4">
        <f t="shared" si="9"/>
        <v>-1</v>
      </c>
      <c r="L24" s="4">
        <f t="shared" si="10"/>
        <v>-1</v>
      </c>
      <c r="M24" s="4">
        <f t="shared" si="11"/>
        <v>-1</v>
      </c>
      <c r="N24" s="4">
        <f t="shared" si="12"/>
        <v>-1</v>
      </c>
      <c r="O24" s="4">
        <f t="shared" si="13"/>
        <v>-1</v>
      </c>
      <c r="P24" s="4">
        <f t="shared" si="14"/>
        <v>0</v>
      </c>
      <c r="Q24" s="4">
        <f t="shared" si="15"/>
        <v>-1</v>
      </c>
      <c r="R24" s="4">
        <f t="shared" si="16"/>
        <v>-1</v>
      </c>
      <c r="S24" s="4">
        <f t="shared" si="17"/>
        <v>-1</v>
      </c>
      <c r="T24" s="4">
        <f t="shared" si="18"/>
        <v>-1</v>
      </c>
      <c r="U24" s="4">
        <f t="shared" si="19"/>
        <v>-1</v>
      </c>
      <c r="V24" s="4">
        <f t="shared" si="20"/>
        <v>0</v>
      </c>
      <c r="W24" s="4">
        <f t="shared" si="21"/>
        <v>-1</v>
      </c>
      <c r="X24" s="4">
        <f t="shared" ref="X24:X42" si="22">+IFS($B24-$B$24&gt;0,1,$B24-$B$24=0,0,$B24-$B$24&lt;0,-1)</f>
        <v>0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</row>
    <row r="25">
      <c r="A25" s="4">
        <v>2003.0</v>
      </c>
      <c r="B25" s="2">
        <v>0.0</v>
      </c>
      <c r="C25" s="4">
        <f t="shared" si="1"/>
        <v>0</v>
      </c>
      <c r="D25" s="4">
        <f t="shared" si="2"/>
        <v>-1</v>
      </c>
      <c r="E25" s="4">
        <f t="shared" si="3"/>
        <v>-1</v>
      </c>
      <c r="F25" s="4">
        <f t="shared" si="4"/>
        <v>0</v>
      </c>
      <c r="G25" s="4">
        <f t="shared" si="5"/>
        <v>-1</v>
      </c>
      <c r="H25" s="4">
        <f t="shared" si="6"/>
        <v>-1</v>
      </c>
      <c r="I25" s="4">
        <f t="shared" si="7"/>
        <v>0</v>
      </c>
      <c r="J25" s="4">
        <f t="shared" si="8"/>
        <v>-1</v>
      </c>
      <c r="K25" s="4">
        <f t="shared" si="9"/>
        <v>-1</v>
      </c>
      <c r="L25" s="4">
        <f t="shared" si="10"/>
        <v>-1</v>
      </c>
      <c r="M25" s="4">
        <f t="shared" si="11"/>
        <v>-1</v>
      </c>
      <c r="N25" s="4">
        <f t="shared" si="12"/>
        <v>-1</v>
      </c>
      <c r="O25" s="4">
        <f t="shared" si="13"/>
        <v>-1</v>
      </c>
      <c r="P25" s="4">
        <f t="shared" si="14"/>
        <v>0</v>
      </c>
      <c r="Q25" s="4">
        <f t="shared" si="15"/>
        <v>-1</v>
      </c>
      <c r="R25" s="4">
        <f t="shared" si="16"/>
        <v>-1</v>
      </c>
      <c r="S25" s="4">
        <f t="shared" si="17"/>
        <v>-1</v>
      </c>
      <c r="T25" s="4">
        <f t="shared" si="18"/>
        <v>-1</v>
      </c>
      <c r="U25" s="4">
        <f t="shared" si="19"/>
        <v>-1</v>
      </c>
      <c r="V25" s="4">
        <f t="shared" si="20"/>
        <v>0</v>
      </c>
      <c r="W25" s="4">
        <f t="shared" si="21"/>
        <v>-1</v>
      </c>
      <c r="X25" s="4">
        <f t="shared" si="22"/>
        <v>0</v>
      </c>
      <c r="Y25" s="4">
        <f t="shared" ref="Y25:Y42" si="23">+IFS($B25-$B$25&gt;0,1,$B25-$B$25=0,0,$B25-$B$25&lt;0,-1)</f>
        <v>0</v>
      </c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</row>
    <row r="26">
      <c r="A26" s="4">
        <v>2004.0</v>
      </c>
      <c r="B26" s="2">
        <v>276.0</v>
      </c>
      <c r="C26" s="4">
        <f t="shared" si="1"/>
        <v>1</v>
      </c>
      <c r="D26" s="4">
        <f t="shared" si="2"/>
        <v>1</v>
      </c>
      <c r="E26" s="4">
        <f t="shared" si="3"/>
        <v>1</v>
      </c>
      <c r="F26" s="4">
        <f t="shared" si="4"/>
        <v>1</v>
      </c>
      <c r="G26" s="4">
        <f t="shared" si="5"/>
        <v>1</v>
      </c>
      <c r="H26" s="4">
        <f t="shared" si="6"/>
        <v>1</v>
      </c>
      <c r="I26" s="4">
        <f t="shared" si="7"/>
        <v>1</v>
      </c>
      <c r="J26" s="4">
        <f t="shared" si="8"/>
        <v>1</v>
      </c>
      <c r="K26" s="4">
        <f t="shared" si="9"/>
        <v>1</v>
      </c>
      <c r="L26" s="4">
        <f t="shared" si="10"/>
        <v>1</v>
      </c>
      <c r="M26" s="4">
        <f t="shared" si="11"/>
        <v>1</v>
      </c>
      <c r="N26" s="4">
        <f t="shared" si="12"/>
        <v>1</v>
      </c>
      <c r="O26" s="4">
        <f t="shared" si="13"/>
        <v>1</v>
      </c>
      <c r="P26" s="4">
        <f t="shared" si="14"/>
        <v>1</v>
      </c>
      <c r="Q26" s="4">
        <f t="shared" si="15"/>
        <v>1</v>
      </c>
      <c r="R26" s="4">
        <f t="shared" si="16"/>
        <v>1</v>
      </c>
      <c r="S26" s="4">
        <f t="shared" si="17"/>
        <v>-1</v>
      </c>
      <c r="T26" s="4">
        <f t="shared" si="18"/>
        <v>-1</v>
      </c>
      <c r="U26" s="4">
        <f t="shared" si="19"/>
        <v>1</v>
      </c>
      <c r="V26" s="4">
        <f t="shared" si="20"/>
        <v>1</v>
      </c>
      <c r="W26" s="4">
        <f t="shared" si="21"/>
        <v>1</v>
      </c>
      <c r="X26" s="4">
        <f t="shared" si="22"/>
        <v>1</v>
      </c>
      <c r="Y26" s="4">
        <f t="shared" si="23"/>
        <v>1</v>
      </c>
      <c r="Z26" s="4">
        <f t="shared" ref="Z26:Z42" si="24">+IFS($B26-$B$26&gt;0,1,$B26-$B$26=0,0,$B26-$B$26&lt;0,-1)</f>
        <v>0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</row>
    <row r="27">
      <c r="A27" s="4">
        <v>2005.0</v>
      </c>
      <c r="B27" s="2">
        <v>0.0</v>
      </c>
      <c r="C27" s="4">
        <f t="shared" si="1"/>
        <v>0</v>
      </c>
      <c r="D27" s="4">
        <f t="shared" si="2"/>
        <v>-1</v>
      </c>
      <c r="E27" s="4">
        <f t="shared" si="3"/>
        <v>-1</v>
      </c>
      <c r="F27" s="4">
        <f t="shared" si="4"/>
        <v>0</v>
      </c>
      <c r="G27" s="4">
        <f t="shared" si="5"/>
        <v>-1</v>
      </c>
      <c r="H27" s="4">
        <f t="shared" si="6"/>
        <v>-1</v>
      </c>
      <c r="I27" s="4">
        <f t="shared" si="7"/>
        <v>0</v>
      </c>
      <c r="J27" s="4">
        <f t="shared" si="8"/>
        <v>-1</v>
      </c>
      <c r="K27" s="4">
        <f t="shared" si="9"/>
        <v>-1</v>
      </c>
      <c r="L27" s="4">
        <f t="shared" si="10"/>
        <v>-1</v>
      </c>
      <c r="M27" s="4">
        <f t="shared" si="11"/>
        <v>-1</v>
      </c>
      <c r="N27" s="4">
        <f t="shared" si="12"/>
        <v>-1</v>
      </c>
      <c r="O27" s="4">
        <f t="shared" si="13"/>
        <v>-1</v>
      </c>
      <c r="P27" s="4">
        <f t="shared" si="14"/>
        <v>0</v>
      </c>
      <c r="Q27" s="4">
        <f t="shared" si="15"/>
        <v>-1</v>
      </c>
      <c r="R27" s="4">
        <f t="shared" si="16"/>
        <v>-1</v>
      </c>
      <c r="S27" s="4">
        <f t="shared" si="17"/>
        <v>-1</v>
      </c>
      <c r="T27" s="4">
        <f t="shared" si="18"/>
        <v>-1</v>
      </c>
      <c r="U27" s="4">
        <f t="shared" si="19"/>
        <v>-1</v>
      </c>
      <c r="V27" s="4">
        <f t="shared" si="20"/>
        <v>0</v>
      </c>
      <c r="W27" s="4">
        <f t="shared" si="21"/>
        <v>-1</v>
      </c>
      <c r="X27" s="4">
        <f t="shared" si="22"/>
        <v>0</v>
      </c>
      <c r="Y27" s="4">
        <f t="shared" si="23"/>
        <v>0</v>
      </c>
      <c r="Z27" s="4">
        <f t="shared" si="24"/>
        <v>-1</v>
      </c>
      <c r="AA27" s="4">
        <f t="shared" ref="AA27:AA42" si="25">+IFS($B27-$B$27&gt;0,1,$B27-$B$27=0,0,$B27-$B$27&lt;0,-1)</f>
        <v>0</v>
      </c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</row>
    <row r="28">
      <c r="A28" s="4">
        <v>2006.0</v>
      </c>
      <c r="B28" s="2">
        <v>118.0</v>
      </c>
      <c r="C28" s="4">
        <f t="shared" si="1"/>
        <v>1</v>
      </c>
      <c r="D28" s="4">
        <f t="shared" si="2"/>
        <v>-1</v>
      </c>
      <c r="E28" s="4">
        <f t="shared" si="3"/>
        <v>1</v>
      </c>
      <c r="F28" s="4">
        <f t="shared" si="4"/>
        <v>1</v>
      </c>
      <c r="G28" s="4">
        <f t="shared" si="5"/>
        <v>1</v>
      </c>
      <c r="H28" s="4">
        <f t="shared" si="6"/>
        <v>1</v>
      </c>
      <c r="I28" s="4">
        <f t="shared" si="7"/>
        <v>1</v>
      </c>
      <c r="J28" s="4">
        <f t="shared" si="8"/>
        <v>1</v>
      </c>
      <c r="K28" s="4">
        <f t="shared" si="9"/>
        <v>1</v>
      </c>
      <c r="L28" s="4">
        <f t="shared" si="10"/>
        <v>1</v>
      </c>
      <c r="M28" s="4">
        <f t="shared" si="11"/>
        <v>1</v>
      </c>
      <c r="N28" s="4">
        <f t="shared" si="12"/>
        <v>1</v>
      </c>
      <c r="O28" s="4">
        <f t="shared" si="13"/>
        <v>1</v>
      </c>
      <c r="P28" s="4">
        <f t="shared" si="14"/>
        <v>1</v>
      </c>
      <c r="Q28" s="4">
        <f t="shared" si="15"/>
        <v>1</v>
      </c>
      <c r="R28" s="4">
        <f t="shared" si="16"/>
        <v>1</v>
      </c>
      <c r="S28" s="4">
        <f t="shared" si="17"/>
        <v>-1</v>
      </c>
      <c r="T28" s="4">
        <f t="shared" si="18"/>
        <v>-1</v>
      </c>
      <c r="U28" s="4">
        <f t="shared" si="19"/>
        <v>1</v>
      </c>
      <c r="V28" s="4">
        <f t="shared" si="20"/>
        <v>1</v>
      </c>
      <c r="W28" s="4">
        <f t="shared" si="21"/>
        <v>1</v>
      </c>
      <c r="X28" s="4">
        <f t="shared" si="22"/>
        <v>1</v>
      </c>
      <c r="Y28" s="4">
        <f t="shared" si="23"/>
        <v>1</v>
      </c>
      <c r="Z28" s="4">
        <f t="shared" si="24"/>
        <v>-1</v>
      </c>
      <c r="AA28" s="4">
        <f t="shared" si="25"/>
        <v>1</v>
      </c>
      <c r="AB28" s="4">
        <f t="shared" ref="AB28:AB42" si="26">+IFS($B28-$B$28&gt;0,1,$B28-$B$28=0,0,$B28-$B$28&lt;0,-1)</f>
        <v>0</v>
      </c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</row>
    <row r="29">
      <c r="A29" s="4">
        <v>2007.0</v>
      </c>
      <c r="B29" s="2">
        <v>0.0</v>
      </c>
      <c r="C29" s="4">
        <f t="shared" si="1"/>
        <v>0</v>
      </c>
      <c r="D29" s="4">
        <f t="shared" si="2"/>
        <v>-1</v>
      </c>
      <c r="E29" s="4">
        <f t="shared" si="3"/>
        <v>-1</v>
      </c>
      <c r="F29" s="4">
        <f t="shared" si="4"/>
        <v>0</v>
      </c>
      <c r="G29" s="4">
        <f t="shared" si="5"/>
        <v>-1</v>
      </c>
      <c r="H29" s="4">
        <f t="shared" si="6"/>
        <v>-1</v>
      </c>
      <c r="I29" s="4">
        <f t="shared" si="7"/>
        <v>0</v>
      </c>
      <c r="J29" s="4">
        <f t="shared" si="8"/>
        <v>-1</v>
      </c>
      <c r="K29" s="4">
        <f t="shared" si="9"/>
        <v>-1</v>
      </c>
      <c r="L29" s="4">
        <f t="shared" si="10"/>
        <v>-1</v>
      </c>
      <c r="M29" s="4">
        <f t="shared" si="11"/>
        <v>-1</v>
      </c>
      <c r="N29" s="4">
        <f t="shared" si="12"/>
        <v>-1</v>
      </c>
      <c r="O29" s="4">
        <f t="shared" si="13"/>
        <v>-1</v>
      </c>
      <c r="P29" s="4">
        <f t="shared" si="14"/>
        <v>0</v>
      </c>
      <c r="Q29" s="4">
        <f t="shared" si="15"/>
        <v>-1</v>
      </c>
      <c r="R29" s="4">
        <f t="shared" si="16"/>
        <v>-1</v>
      </c>
      <c r="S29" s="4">
        <f t="shared" si="17"/>
        <v>-1</v>
      </c>
      <c r="T29" s="4">
        <f t="shared" si="18"/>
        <v>-1</v>
      </c>
      <c r="U29" s="4">
        <f t="shared" si="19"/>
        <v>-1</v>
      </c>
      <c r="V29" s="4">
        <f t="shared" si="20"/>
        <v>0</v>
      </c>
      <c r="W29" s="4">
        <f t="shared" si="21"/>
        <v>-1</v>
      </c>
      <c r="X29" s="4">
        <f t="shared" si="22"/>
        <v>0</v>
      </c>
      <c r="Y29" s="4">
        <f t="shared" si="23"/>
        <v>0</v>
      </c>
      <c r="Z29" s="4">
        <f t="shared" si="24"/>
        <v>-1</v>
      </c>
      <c r="AA29" s="4">
        <f t="shared" si="25"/>
        <v>0</v>
      </c>
      <c r="AB29" s="4">
        <f t="shared" si="26"/>
        <v>-1</v>
      </c>
      <c r="AC29" s="4">
        <f t="shared" ref="AC29:AC42" si="27">+IFS($B29-$B$29&gt;0,1,$B29-$B$29=0,0,$B29-$B$29&lt;0,-1)</f>
        <v>0</v>
      </c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</row>
    <row r="30">
      <c r="A30" s="4">
        <v>2008.0</v>
      </c>
      <c r="B30" s="2">
        <v>4.0</v>
      </c>
      <c r="C30" s="4">
        <f t="shared" si="1"/>
        <v>1</v>
      </c>
      <c r="D30" s="4">
        <f t="shared" si="2"/>
        <v>-1</v>
      </c>
      <c r="E30" s="4">
        <f t="shared" si="3"/>
        <v>-1</v>
      </c>
      <c r="F30" s="4">
        <f t="shared" si="4"/>
        <v>1</v>
      </c>
      <c r="G30" s="4">
        <f t="shared" si="5"/>
        <v>-1</v>
      </c>
      <c r="H30" s="4">
        <f t="shared" si="6"/>
        <v>-1</v>
      </c>
      <c r="I30" s="4">
        <f t="shared" si="7"/>
        <v>1</v>
      </c>
      <c r="J30" s="4">
        <f t="shared" si="8"/>
        <v>-1</v>
      </c>
      <c r="K30" s="4">
        <f t="shared" si="9"/>
        <v>-1</v>
      </c>
      <c r="L30" s="4">
        <f t="shared" si="10"/>
        <v>-1</v>
      </c>
      <c r="M30" s="4">
        <f t="shared" si="11"/>
        <v>-1</v>
      </c>
      <c r="N30" s="4">
        <f t="shared" si="12"/>
        <v>-1</v>
      </c>
      <c r="O30" s="4">
        <f t="shared" si="13"/>
        <v>-1</v>
      </c>
      <c r="P30" s="4">
        <f t="shared" si="14"/>
        <v>1</v>
      </c>
      <c r="Q30" s="4">
        <f t="shared" si="15"/>
        <v>-1</v>
      </c>
      <c r="R30" s="4">
        <f t="shared" si="16"/>
        <v>-1</v>
      </c>
      <c r="S30" s="4">
        <f t="shared" si="17"/>
        <v>-1</v>
      </c>
      <c r="T30" s="4">
        <f t="shared" si="18"/>
        <v>-1</v>
      </c>
      <c r="U30" s="4">
        <f t="shared" si="19"/>
        <v>-1</v>
      </c>
      <c r="V30" s="4">
        <f t="shared" si="20"/>
        <v>1</v>
      </c>
      <c r="W30" s="4">
        <f t="shared" si="21"/>
        <v>-1</v>
      </c>
      <c r="X30" s="4">
        <f t="shared" si="22"/>
        <v>1</v>
      </c>
      <c r="Y30" s="4">
        <f t="shared" si="23"/>
        <v>1</v>
      </c>
      <c r="Z30" s="4">
        <f t="shared" si="24"/>
        <v>-1</v>
      </c>
      <c r="AA30" s="4">
        <f t="shared" si="25"/>
        <v>1</v>
      </c>
      <c r="AB30" s="4">
        <f t="shared" si="26"/>
        <v>-1</v>
      </c>
      <c r="AC30" s="4">
        <f t="shared" si="27"/>
        <v>1</v>
      </c>
      <c r="AD30" s="4">
        <f t="shared" ref="AD30:AD42" si="28">+IFS($B30-$B$30&gt;0,1,$B30-$B$30=0,0,$B30-$B$30&lt;0,-1)</f>
        <v>0</v>
      </c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</row>
    <row r="31">
      <c r="A31" s="4">
        <v>2009.0</v>
      </c>
      <c r="B31" s="2">
        <v>10.0</v>
      </c>
      <c r="C31" s="4">
        <f t="shared" si="1"/>
        <v>1</v>
      </c>
      <c r="D31" s="4">
        <f t="shared" si="2"/>
        <v>-1</v>
      </c>
      <c r="E31" s="4">
        <f t="shared" si="3"/>
        <v>-1</v>
      </c>
      <c r="F31" s="4">
        <f t="shared" si="4"/>
        <v>1</v>
      </c>
      <c r="G31" s="4">
        <f t="shared" si="5"/>
        <v>-1</v>
      </c>
      <c r="H31" s="4">
        <f t="shared" si="6"/>
        <v>-1</v>
      </c>
      <c r="I31" s="4">
        <f t="shared" si="7"/>
        <v>1</v>
      </c>
      <c r="J31" s="4">
        <f t="shared" si="8"/>
        <v>1</v>
      </c>
      <c r="K31" s="4">
        <f t="shared" si="9"/>
        <v>1</v>
      </c>
      <c r="L31" s="4">
        <f t="shared" si="10"/>
        <v>-1</v>
      </c>
      <c r="M31" s="4">
        <f t="shared" si="11"/>
        <v>-1</v>
      </c>
      <c r="N31" s="4">
        <f t="shared" si="12"/>
        <v>-1</v>
      </c>
      <c r="O31" s="4">
        <f t="shared" si="13"/>
        <v>1</v>
      </c>
      <c r="P31" s="4">
        <f t="shared" si="14"/>
        <v>1</v>
      </c>
      <c r="Q31" s="4">
        <f t="shared" si="15"/>
        <v>-1</v>
      </c>
      <c r="R31" s="4">
        <f t="shared" si="16"/>
        <v>-1</v>
      </c>
      <c r="S31" s="4">
        <f t="shared" si="17"/>
        <v>-1</v>
      </c>
      <c r="T31" s="4">
        <f t="shared" si="18"/>
        <v>-1</v>
      </c>
      <c r="U31" s="4">
        <f t="shared" si="19"/>
        <v>-1</v>
      </c>
      <c r="V31" s="4">
        <f t="shared" si="20"/>
        <v>1</v>
      </c>
      <c r="W31" s="4">
        <f t="shared" si="21"/>
        <v>-1</v>
      </c>
      <c r="X31" s="4">
        <f t="shared" si="22"/>
        <v>1</v>
      </c>
      <c r="Y31" s="4">
        <f t="shared" si="23"/>
        <v>1</v>
      </c>
      <c r="Z31" s="4">
        <f t="shared" si="24"/>
        <v>-1</v>
      </c>
      <c r="AA31" s="4">
        <f t="shared" si="25"/>
        <v>1</v>
      </c>
      <c r="AB31" s="4">
        <f t="shared" si="26"/>
        <v>-1</v>
      </c>
      <c r="AC31" s="4">
        <f t="shared" si="27"/>
        <v>1</v>
      </c>
      <c r="AD31" s="4">
        <f t="shared" si="28"/>
        <v>1</v>
      </c>
      <c r="AE31" s="4">
        <f t="shared" ref="AE31:AE42" si="29">+IFS($B31-$B$31&gt;0,1,$B31-$B$31=0,0,$B31-$B$31&lt;0,-1)</f>
        <v>0</v>
      </c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</row>
    <row r="32">
      <c r="A32" s="4">
        <v>2010.0</v>
      </c>
      <c r="B32" s="2">
        <v>17.0</v>
      </c>
      <c r="C32" s="4">
        <f t="shared" si="1"/>
        <v>1</v>
      </c>
      <c r="D32" s="4">
        <f t="shared" si="2"/>
        <v>-1</v>
      </c>
      <c r="E32" s="4">
        <f t="shared" si="3"/>
        <v>-1</v>
      </c>
      <c r="F32" s="4">
        <f t="shared" si="4"/>
        <v>1</v>
      </c>
      <c r="G32" s="4">
        <f t="shared" si="5"/>
        <v>-1</v>
      </c>
      <c r="H32" s="4">
        <f t="shared" si="6"/>
        <v>-1</v>
      </c>
      <c r="I32" s="4">
        <f t="shared" si="7"/>
        <v>1</v>
      </c>
      <c r="J32" s="4">
        <f t="shared" si="8"/>
        <v>1</v>
      </c>
      <c r="K32" s="4">
        <f t="shared" si="9"/>
        <v>1</v>
      </c>
      <c r="L32" s="4">
        <f t="shared" si="10"/>
        <v>-1</v>
      </c>
      <c r="M32" s="4">
        <f t="shared" si="11"/>
        <v>-1</v>
      </c>
      <c r="N32" s="4">
        <f t="shared" si="12"/>
        <v>-1</v>
      </c>
      <c r="O32" s="4">
        <f t="shared" si="13"/>
        <v>1</v>
      </c>
      <c r="P32" s="4">
        <f t="shared" si="14"/>
        <v>1</v>
      </c>
      <c r="Q32" s="4">
        <f t="shared" si="15"/>
        <v>1</v>
      </c>
      <c r="R32" s="4">
        <f t="shared" si="16"/>
        <v>-1</v>
      </c>
      <c r="S32" s="4">
        <f t="shared" si="17"/>
        <v>-1</v>
      </c>
      <c r="T32" s="4">
        <f t="shared" si="18"/>
        <v>-1</v>
      </c>
      <c r="U32" s="4">
        <f t="shared" si="19"/>
        <v>-1</v>
      </c>
      <c r="V32" s="4">
        <f t="shared" si="20"/>
        <v>1</v>
      </c>
      <c r="W32" s="4">
        <f t="shared" si="21"/>
        <v>-1</v>
      </c>
      <c r="X32" s="4">
        <f t="shared" si="22"/>
        <v>1</v>
      </c>
      <c r="Y32" s="4">
        <f t="shared" si="23"/>
        <v>1</v>
      </c>
      <c r="Z32" s="4">
        <f t="shared" si="24"/>
        <v>-1</v>
      </c>
      <c r="AA32" s="4">
        <f t="shared" si="25"/>
        <v>1</v>
      </c>
      <c r="AB32" s="4">
        <f t="shared" si="26"/>
        <v>-1</v>
      </c>
      <c r="AC32" s="4">
        <f t="shared" si="27"/>
        <v>1</v>
      </c>
      <c r="AD32" s="4">
        <f t="shared" si="28"/>
        <v>1</v>
      </c>
      <c r="AE32" s="4">
        <f t="shared" si="29"/>
        <v>1</v>
      </c>
      <c r="AF32" s="4">
        <f t="shared" ref="AF32:AF42" si="30">+IFS($B32-$B$32&gt;0,1,$B32-$B$32=0,0,$B32-$B$32&lt;0,-1)</f>
        <v>0</v>
      </c>
      <c r="AG32" s="3"/>
      <c r="AH32" s="3"/>
      <c r="AI32" s="3"/>
      <c r="AJ32" s="3"/>
      <c r="AK32" s="3"/>
      <c r="AL32" s="3"/>
      <c r="AM32" s="3"/>
      <c r="AN32" s="3"/>
      <c r="AO32" s="3"/>
      <c r="AP32" s="3"/>
    </row>
    <row r="33">
      <c r="A33" s="4">
        <v>2011.0</v>
      </c>
      <c r="B33" s="2">
        <v>0.0</v>
      </c>
      <c r="C33" s="4">
        <f t="shared" si="1"/>
        <v>0</v>
      </c>
      <c r="D33" s="4">
        <f t="shared" si="2"/>
        <v>-1</v>
      </c>
      <c r="E33" s="4">
        <f t="shared" si="3"/>
        <v>-1</v>
      </c>
      <c r="F33" s="4">
        <f t="shared" si="4"/>
        <v>0</v>
      </c>
      <c r="G33" s="4">
        <f t="shared" si="5"/>
        <v>-1</v>
      </c>
      <c r="H33" s="4">
        <f t="shared" si="6"/>
        <v>-1</v>
      </c>
      <c r="I33" s="4">
        <f t="shared" si="7"/>
        <v>0</v>
      </c>
      <c r="J33" s="4">
        <f t="shared" si="8"/>
        <v>-1</v>
      </c>
      <c r="K33" s="4">
        <f t="shared" si="9"/>
        <v>-1</v>
      </c>
      <c r="L33" s="4">
        <f t="shared" si="10"/>
        <v>-1</v>
      </c>
      <c r="M33" s="4">
        <f t="shared" si="11"/>
        <v>-1</v>
      </c>
      <c r="N33" s="4">
        <f t="shared" si="12"/>
        <v>-1</v>
      </c>
      <c r="O33" s="4">
        <f t="shared" si="13"/>
        <v>-1</v>
      </c>
      <c r="P33" s="4">
        <f t="shared" si="14"/>
        <v>0</v>
      </c>
      <c r="Q33" s="4">
        <f t="shared" si="15"/>
        <v>-1</v>
      </c>
      <c r="R33" s="4">
        <f t="shared" si="16"/>
        <v>-1</v>
      </c>
      <c r="S33" s="4">
        <f t="shared" si="17"/>
        <v>-1</v>
      </c>
      <c r="T33" s="4">
        <f t="shared" si="18"/>
        <v>-1</v>
      </c>
      <c r="U33" s="4">
        <f t="shared" si="19"/>
        <v>-1</v>
      </c>
      <c r="V33" s="4">
        <f t="shared" si="20"/>
        <v>0</v>
      </c>
      <c r="W33" s="4">
        <f t="shared" si="21"/>
        <v>-1</v>
      </c>
      <c r="X33" s="4">
        <f t="shared" si="22"/>
        <v>0</v>
      </c>
      <c r="Y33" s="4">
        <f t="shared" si="23"/>
        <v>0</v>
      </c>
      <c r="Z33" s="4">
        <f t="shared" si="24"/>
        <v>-1</v>
      </c>
      <c r="AA33" s="4">
        <f t="shared" si="25"/>
        <v>0</v>
      </c>
      <c r="AB33" s="4">
        <f t="shared" si="26"/>
        <v>-1</v>
      </c>
      <c r="AC33" s="4">
        <f t="shared" si="27"/>
        <v>0</v>
      </c>
      <c r="AD33" s="4">
        <f t="shared" si="28"/>
        <v>-1</v>
      </c>
      <c r="AE33" s="4">
        <f t="shared" si="29"/>
        <v>-1</v>
      </c>
      <c r="AF33" s="4">
        <f t="shared" si="30"/>
        <v>-1</v>
      </c>
      <c r="AG33" s="4">
        <f t="shared" ref="AG33:AG42" si="31">+IFS($B33-$B$33&gt;0,1,$B33-$B$33=0,0,$B33-$B$33&lt;0,-1)</f>
        <v>0</v>
      </c>
      <c r="AH33" s="3"/>
      <c r="AI33" s="3"/>
      <c r="AJ33" s="3"/>
      <c r="AK33" s="3"/>
      <c r="AL33" s="3"/>
      <c r="AM33" s="3"/>
      <c r="AN33" s="3"/>
      <c r="AO33" s="3"/>
      <c r="AP33" s="3"/>
    </row>
    <row r="34">
      <c r="A34" s="4">
        <v>2012.0</v>
      </c>
      <c r="B34" s="2">
        <v>20.0</v>
      </c>
      <c r="C34" s="4">
        <f t="shared" si="1"/>
        <v>1</v>
      </c>
      <c r="D34" s="4">
        <f t="shared" si="2"/>
        <v>-1</v>
      </c>
      <c r="E34" s="4">
        <f t="shared" si="3"/>
        <v>-1</v>
      </c>
      <c r="F34" s="4">
        <f t="shared" si="4"/>
        <v>1</v>
      </c>
      <c r="G34" s="4">
        <f t="shared" si="5"/>
        <v>-1</v>
      </c>
      <c r="H34" s="4">
        <f t="shared" si="6"/>
        <v>-1</v>
      </c>
      <c r="I34" s="4">
        <f t="shared" si="7"/>
        <v>1</v>
      </c>
      <c r="J34" s="4">
        <f t="shared" si="8"/>
        <v>1</v>
      </c>
      <c r="K34" s="4">
        <f t="shared" si="9"/>
        <v>1</v>
      </c>
      <c r="L34" s="4">
        <f t="shared" si="10"/>
        <v>-1</v>
      </c>
      <c r="M34" s="4">
        <f t="shared" si="11"/>
        <v>-1</v>
      </c>
      <c r="N34" s="4">
        <f t="shared" si="12"/>
        <v>-1</v>
      </c>
      <c r="O34" s="4">
        <f t="shared" si="13"/>
        <v>1</v>
      </c>
      <c r="P34" s="4">
        <f t="shared" si="14"/>
        <v>1</v>
      </c>
      <c r="Q34" s="4">
        <f t="shared" si="15"/>
        <v>1</v>
      </c>
      <c r="R34" s="4">
        <f t="shared" si="16"/>
        <v>1</v>
      </c>
      <c r="S34" s="4">
        <f t="shared" si="17"/>
        <v>-1</v>
      </c>
      <c r="T34" s="4">
        <f t="shared" si="18"/>
        <v>-1</v>
      </c>
      <c r="U34" s="4">
        <f t="shared" si="19"/>
        <v>-1</v>
      </c>
      <c r="V34" s="4">
        <f t="shared" si="20"/>
        <v>1</v>
      </c>
      <c r="W34" s="4">
        <f t="shared" si="21"/>
        <v>-1</v>
      </c>
      <c r="X34" s="4">
        <f t="shared" si="22"/>
        <v>1</v>
      </c>
      <c r="Y34" s="4">
        <f t="shared" si="23"/>
        <v>1</v>
      </c>
      <c r="Z34" s="4">
        <f t="shared" si="24"/>
        <v>-1</v>
      </c>
      <c r="AA34" s="4">
        <f t="shared" si="25"/>
        <v>1</v>
      </c>
      <c r="AB34" s="4">
        <f t="shared" si="26"/>
        <v>-1</v>
      </c>
      <c r="AC34" s="4">
        <f t="shared" si="27"/>
        <v>1</v>
      </c>
      <c r="AD34" s="4">
        <f t="shared" si="28"/>
        <v>1</v>
      </c>
      <c r="AE34" s="4">
        <f t="shared" si="29"/>
        <v>1</v>
      </c>
      <c r="AF34" s="4">
        <f t="shared" si="30"/>
        <v>1</v>
      </c>
      <c r="AG34" s="4">
        <f t="shared" si="31"/>
        <v>1</v>
      </c>
      <c r="AH34" s="4">
        <f t="shared" ref="AH34:AH42" si="32">+IFS($B34-$B$34&gt;0,1,$B34-$B$34=0,0,$B34-$B$34&lt;0,-1)</f>
        <v>0</v>
      </c>
      <c r="AI34" s="3"/>
      <c r="AJ34" s="3"/>
      <c r="AK34" s="3"/>
      <c r="AL34" s="3"/>
      <c r="AM34" s="3"/>
      <c r="AN34" s="3"/>
      <c r="AO34" s="3"/>
      <c r="AP34" s="3"/>
    </row>
    <row r="35">
      <c r="A35" s="4">
        <v>2013.0</v>
      </c>
      <c r="B35" s="2">
        <v>75.0</v>
      </c>
      <c r="C35" s="4">
        <f t="shared" si="1"/>
        <v>1</v>
      </c>
      <c r="D35" s="4">
        <f t="shared" si="2"/>
        <v>-1</v>
      </c>
      <c r="E35" s="4">
        <f t="shared" si="3"/>
        <v>1</v>
      </c>
      <c r="F35" s="4">
        <f t="shared" si="4"/>
        <v>1</v>
      </c>
      <c r="G35" s="4">
        <f t="shared" si="5"/>
        <v>-1</v>
      </c>
      <c r="H35" s="4">
        <f t="shared" si="6"/>
        <v>1</v>
      </c>
      <c r="I35" s="4">
        <f t="shared" si="7"/>
        <v>1</v>
      </c>
      <c r="J35" s="4">
        <f t="shared" si="8"/>
        <v>1</v>
      </c>
      <c r="K35" s="4">
        <f t="shared" si="9"/>
        <v>1</v>
      </c>
      <c r="L35" s="4">
        <f t="shared" si="10"/>
        <v>1</v>
      </c>
      <c r="M35" s="4">
        <f t="shared" si="11"/>
        <v>1</v>
      </c>
      <c r="N35" s="4">
        <f t="shared" si="12"/>
        <v>-1</v>
      </c>
      <c r="O35" s="4">
        <f t="shared" si="13"/>
        <v>1</v>
      </c>
      <c r="P35" s="4">
        <f t="shared" si="14"/>
        <v>1</v>
      </c>
      <c r="Q35" s="4">
        <f t="shared" si="15"/>
        <v>1</v>
      </c>
      <c r="R35" s="4">
        <f t="shared" si="16"/>
        <v>1</v>
      </c>
      <c r="S35" s="4">
        <f t="shared" si="17"/>
        <v>-1</v>
      </c>
      <c r="T35" s="4">
        <f t="shared" si="18"/>
        <v>-1</v>
      </c>
      <c r="U35" s="4">
        <f t="shared" si="19"/>
        <v>1</v>
      </c>
      <c r="V35" s="4">
        <f t="shared" si="20"/>
        <v>1</v>
      </c>
      <c r="W35" s="4">
        <f t="shared" si="21"/>
        <v>1</v>
      </c>
      <c r="X35" s="4">
        <f t="shared" si="22"/>
        <v>1</v>
      </c>
      <c r="Y35" s="4">
        <f t="shared" si="23"/>
        <v>1</v>
      </c>
      <c r="Z35" s="4">
        <f t="shared" si="24"/>
        <v>-1</v>
      </c>
      <c r="AA35" s="4">
        <f t="shared" si="25"/>
        <v>1</v>
      </c>
      <c r="AB35" s="4">
        <f t="shared" si="26"/>
        <v>-1</v>
      </c>
      <c r="AC35" s="4">
        <f t="shared" si="27"/>
        <v>1</v>
      </c>
      <c r="AD35" s="4">
        <f t="shared" si="28"/>
        <v>1</v>
      </c>
      <c r="AE35" s="4">
        <f t="shared" si="29"/>
        <v>1</v>
      </c>
      <c r="AF35" s="4">
        <f t="shared" si="30"/>
        <v>1</v>
      </c>
      <c r="AG35" s="4">
        <f t="shared" si="31"/>
        <v>1</v>
      </c>
      <c r="AH35" s="4">
        <f t="shared" si="32"/>
        <v>1</v>
      </c>
      <c r="AI35" s="4">
        <f t="shared" ref="AI35:AI42" si="33">+IFS($B35-$B$35&gt;0,1,$B35-$B$35=0,0,$B35-$B$35&lt;0,-1)</f>
        <v>0</v>
      </c>
      <c r="AJ35" s="3"/>
      <c r="AK35" s="3"/>
      <c r="AL35" s="3"/>
      <c r="AM35" s="3"/>
      <c r="AN35" s="3"/>
      <c r="AO35" s="3"/>
      <c r="AP35" s="3"/>
    </row>
    <row r="36">
      <c r="A36" s="4">
        <v>2014.0</v>
      </c>
      <c r="B36" s="2">
        <v>114.0</v>
      </c>
      <c r="C36" s="4">
        <f t="shared" si="1"/>
        <v>1</v>
      </c>
      <c r="D36" s="4">
        <f t="shared" si="2"/>
        <v>-1</v>
      </c>
      <c r="E36" s="4">
        <f t="shared" si="3"/>
        <v>1</v>
      </c>
      <c r="F36" s="4">
        <f t="shared" si="4"/>
        <v>1</v>
      </c>
      <c r="G36" s="4">
        <f t="shared" si="5"/>
        <v>1</v>
      </c>
      <c r="H36" s="4">
        <f t="shared" si="6"/>
        <v>1</v>
      </c>
      <c r="I36" s="4">
        <f t="shared" si="7"/>
        <v>1</v>
      </c>
      <c r="J36" s="4">
        <f t="shared" si="8"/>
        <v>1</v>
      </c>
      <c r="K36" s="4">
        <f t="shared" si="9"/>
        <v>1</v>
      </c>
      <c r="L36" s="4">
        <f t="shared" si="10"/>
        <v>1</v>
      </c>
      <c r="M36" s="4">
        <f t="shared" si="11"/>
        <v>1</v>
      </c>
      <c r="N36" s="4">
        <f t="shared" si="12"/>
        <v>1</v>
      </c>
      <c r="O36" s="4">
        <f t="shared" si="13"/>
        <v>1</v>
      </c>
      <c r="P36" s="4">
        <f t="shared" si="14"/>
        <v>1</v>
      </c>
      <c r="Q36" s="4">
        <f t="shared" si="15"/>
        <v>1</v>
      </c>
      <c r="R36" s="4">
        <f t="shared" si="16"/>
        <v>1</v>
      </c>
      <c r="S36" s="4">
        <f t="shared" si="17"/>
        <v>-1</v>
      </c>
      <c r="T36" s="4">
        <f t="shared" si="18"/>
        <v>-1</v>
      </c>
      <c r="U36" s="4">
        <f t="shared" si="19"/>
        <v>1</v>
      </c>
      <c r="V36" s="4">
        <f t="shared" si="20"/>
        <v>1</v>
      </c>
      <c r="W36" s="4">
        <f t="shared" si="21"/>
        <v>1</v>
      </c>
      <c r="X36" s="4">
        <f t="shared" si="22"/>
        <v>1</v>
      </c>
      <c r="Y36" s="4">
        <f t="shared" si="23"/>
        <v>1</v>
      </c>
      <c r="Z36" s="4">
        <f t="shared" si="24"/>
        <v>-1</v>
      </c>
      <c r="AA36" s="4">
        <f t="shared" si="25"/>
        <v>1</v>
      </c>
      <c r="AB36" s="4">
        <f t="shared" si="26"/>
        <v>-1</v>
      </c>
      <c r="AC36" s="4">
        <f t="shared" si="27"/>
        <v>1</v>
      </c>
      <c r="AD36" s="4">
        <f t="shared" si="28"/>
        <v>1</v>
      </c>
      <c r="AE36" s="4">
        <f t="shared" si="29"/>
        <v>1</v>
      </c>
      <c r="AF36" s="4">
        <f t="shared" si="30"/>
        <v>1</v>
      </c>
      <c r="AG36" s="4">
        <f t="shared" si="31"/>
        <v>1</v>
      </c>
      <c r="AH36" s="4">
        <f t="shared" si="32"/>
        <v>1</v>
      </c>
      <c r="AI36" s="4">
        <f t="shared" si="33"/>
        <v>1</v>
      </c>
      <c r="AJ36" s="4">
        <f t="shared" ref="AJ36:AJ42" si="34">+IFS($B36-$B$36&gt;0,1,$B36-$B$36=0,0,$B36-$B$36&lt;0,-1)</f>
        <v>0</v>
      </c>
      <c r="AK36" s="3"/>
      <c r="AL36" s="3"/>
      <c r="AM36" s="3"/>
      <c r="AN36" s="3"/>
      <c r="AO36" s="3"/>
      <c r="AP36" s="3"/>
    </row>
    <row r="37">
      <c r="A37" s="4">
        <v>2015.0</v>
      </c>
      <c r="B37" s="2">
        <v>37.0</v>
      </c>
      <c r="C37" s="4">
        <f t="shared" si="1"/>
        <v>1</v>
      </c>
      <c r="D37" s="4">
        <f t="shared" si="2"/>
        <v>-1</v>
      </c>
      <c r="E37" s="4">
        <f t="shared" si="3"/>
        <v>-1</v>
      </c>
      <c r="F37" s="4">
        <f t="shared" si="4"/>
        <v>1</v>
      </c>
      <c r="G37" s="4">
        <f t="shared" si="5"/>
        <v>-1</v>
      </c>
      <c r="H37" s="4">
        <f t="shared" si="6"/>
        <v>-1</v>
      </c>
      <c r="I37" s="4">
        <f t="shared" si="7"/>
        <v>1</v>
      </c>
      <c r="J37" s="4">
        <f t="shared" si="8"/>
        <v>1</v>
      </c>
      <c r="K37" s="4">
        <f t="shared" si="9"/>
        <v>1</v>
      </c>
      <c r="L37" s="4">
        <f t="shared" si="10"/>
        <v>-1</v>
      </c>
      <c r="M37" s="4">
        <f t="shared" si="11"/>
        <v>-1</v>
      </c>
      <c r="N37" s="4">
        <f t="shared" si="12"/>
        <v>-1</v>
      </c>
      <c r="O37" s="4">
        <f t="shared" si="13"/>
        <v>1</v>
      </c>
      <c r="P37" s="4">
        <f t="shared" si="14"/>
        <v>1</v>
      </c>
      <c r="Q37" s="4">
        <f t="shared" si="15"/>
        <v>1</v>
      </c>
      <c r="R37" s="4">
        <f t="shared" si="16"/>
        <v>1</v>
      </c>
      <c r="S37" s="4">
        <f t="shared" si="17"/>
        <v>-1</v>
      </c>
      <c r="T37" s="4">
        <f t="shared" si="18"/>
        <v>-1</v>
      </c>
      <c r="U37" s="4">
        <f t="shared" si="19"/>
        <v>-1</v>
      </c>
      <c r="V37" s="4">
        <f t="shared" si="20"/>
        <v>1</v>
      </c>
      <c r="W37" s="4">
        <f t="shared" si="21"/>
        <v>1</v>
      </c>
      <c r="X37" s="4">
        <f t="shared" si="22"/>
        <v>1</v>
      </c>
      <c r="Y37" s="4">
        <f t="shared" si="23"/>
        <v>1</v>
      </c>
      <c r="Z37" s="4">
        <f t="shared" si="24"/>
        <v>-1</v>
      </c>
      <c r="AA37" s="4">
        <f t="shared" si="25"/>
        <v>1</v>
      </c>
      <c r="AB37" s="4">
        <f t="shared" si="26"/>
        <v>-1</v>
      </c>
      <c r="AC37" s="4">
        <f t="shared" si="27"/>
        <v>1</v>
      </c>
      <c r="AD37" s="4">
        <f t="shared" si="28"/>
        <v>1</v>
      </c>
      <c r="AE37" s="4">
        <f t="shared" si="29"/>
        <v>1</v>
      </c>
      <c r="AF37" s="4">
        <f t="shared" si="30"/>
        <v>1</v>
      </c>
      <c r="AG37" s="4">
        <f t="shared" si="31"/>
        <v>1</v>
      </c>
      <c r="AH37" s="4">
        <f t="shared" si="32"/>
        <v>1</v>
      </c>
      <c r="AI37" s="4">
        <f t="shared" si="33"/>
        <v>-1</v>
      </c>
      <c r="AJ37" s="4">
        <f t="shared" si="34"/>
        <v>-1</v>
      </c>
      <c r="AK37" s="4">
        <f t="shared" ref="AK37:AK42" si="35">+IFS($B37-$B$37&gt;0,1,$B37-$B$37=0,0,$B37-$B$37&lt;0,-1)</f>
        <v>0</v>
      </c>
      <c r="AL37" s="3"/>
      <c r="AM37" s="3"/>
      <c r="AN37" s="3"/>
      <c r="AO37" s="3"/>
      <c r="AP37" s="3"/>
    </row>
    <row r="38">
      <c r="A38" s="4">
        <v>2016.0</v>
      </c>
      <c r="B38" s="2">
        <v>108.0</v>
      </c>
      <c r="C38" s="4">
        <f t="shared" si="1"/>
        <v>1</v>
      </c>
      <c r="D38" s="4">
        <f t="shared" si="2"/>
        <v>-1</v>
      </c>
      <c r="E38" s="4">
        <f t="shared" si="3"/>
        <v>1</v>
      </c>
      <c r="F38" s="4">
        <f t="shared" si="4"/>
        <v>1</v>
      </c>
      <c r="G38" s="4">
        <f t="shared" si="5"/>
        <v>1</v>
      </c>
      <c r="H38" s="4">
        <f t="shared" si="6"/>
        <v>1</v>
      </c>
      <c r="I38" s="4">
        <f t="shared" si="7"/>
        <v>1</v>
      </c>
      <c r="J38" s="4">
        <f t="shared" si="8"/>
        <v>1</v>
      </c>
      <c r="K38" s="4">
        <f t="shared" si="9"/>
        <v>1</v>
      </c>
      <c r="L38" s="4">
        <f t="shared" si="10"/>
        <v>1</v>
      </c>
      <c r="M38" s="4">
        <f t="shared" si="11"/>
        <v>1</v>
      </c>
      <c r="N38" s="4">
        <f t="shared" si="12"/>
        <v>-1</v>
      </c>
      <c r="O38" s="4">
        <f t="shared" si="13"/>
        <v>1</v>
      </c>
      <c r="P38" s="4">
        <f t="shared" si="14"/>
        <v>1</v>
      </c>
      <c r="Q38" s="4">
        <f t="shared" si="15"/>
        <v>1</v>
      </c>
      <c r="R38" s="4">
        <f t="shared" si="16"/>
        <v>1</v>
      </c>
      <c r="S38" s="4">
        <f t="shared" si="17"/>
        <v>-1</v>
      </c>
      <c r="T38" s="4">
        <f t="shared" si="18"/>
        <v>-1</v>
      </c>
      <c r="U38" s="4">
        <f t="shared" si="19"/>
        <v>1</v>
      </c>
      <c r="V38" s="4">
        <f t="shared" si="20"/>
        <v>1</v>
      </c>
      <c r="W38" s="4">
        <f t="shared" si="21"/>
        <v>1</v>
      </c>
      <c r="X38" s="4">
        <f t="shared" si="22"/>
        <v>1</v>
      </c>
      <c r="Y38" s="4">
        <f t="shared" si="23"/>
        <v>1</v>
      </c>
      <c r="Z38" s="4">
        <f t="shared" si="24"/>
        <v>-1</v>
      </c>
      <c r="AA38" s="4">
        <f t="shared" si="25"/>
        <v>1</v>
      </c>
      <c r="AB38" s="4">
        <f t="shared" si="26"/>
        <v>-1</v>
      </c>
      <c r="AC38" s="4">
        <f t="shared" si="27"/>
        <v>1</v>
      </c>
      <c r="AD38" s="4">
        <f t="shared" si="28"/>
        <v>1</v>
      </c>
      <c r="AE38" s="4">
        <f t="shared" si="29"/>
        <v>1</v>
      </c>
      <c r="AF38" s="4">
        <f t="shared" si="30"/>
        <v>1</v>
      </c>
      <c r="AG38" s="4">
        <f t="shared" si="31"/>
        <v>1</v>
      </c>
      <c r="AH38" s="4">
        <f t="shared" si="32"/>
        <v>1</v>
      </c>
      <c r="AI38" s="4">
        <f t="shared" si="33"/>
        <v>1</v>
      </c>
      <c r="AJ38" s="4">
        <f t="shared" si="34"/>
        <v>-1</v>
      </c>
      <c r="AK38" s="4">
        <f t="shared" si="35"/>
        <v>1</v>
      </c>
      <c r="AL38" s="4">
        <f t="shared" ref="AL38:AL42" si="36">+IFS($B38-$B$38&gt;0,1,$B38-$B$38=0,0,$B38-$B$38&lt;0,-1)</f>
        <v>0</v>
      </c>
      <c r="AM38" s="3"/>
      <c r="AN38" s="3"/>
      <c r="AO38" s="3"/>
      <c r="AP38" s="3"/>
    </row>
    <row r="39">
      <c r="A39" s="4">
        <v>2017.0</v>
      </c>
      <c r="B39" s="2">
        <v>0.0</v>
      </c>
      <c r="C39" s="4">
        <f t="shared" si="1"/>
        <v>0</v>
      </c>
      <c r="D39" s="4">
        <f t="shared" si="2"/>
        <v>-1</v>
      </c>
      <c r="E39" s="4">
        <f t="shared" si="3"/>
        <v>-1</v>
      </c>
      <c r="F39" s="4">
        <f t="shared" si="4"/>
        <v>0</v>
      </c>
      <c r="G39" s="4">
        <f t="shared" si="5"/>
        <v>-1</v>
      </c>
      <c r="H39" s="4">
        <f t="shared" si="6"/>
        <v>-1</v>
      </c>
      <c r="I39" s="4">
        <f t="shared" si="7"/>
        <v>0</v>
      </c>
      <c r="J39" s="4">
        <f t="shared" si="8"/>
        <v>-1</v>
      </c>
      <c r="K39" s="4">
        <f t="shared" si="9"/>
        <v>-1</v>
      </c>
      <c r="L39" s="4">
        <f t="shared" si="10"/>
        <v>-1</v>
      </c>
      <c r="M39" s="4">
        <f t="shared" si="11"/>
        <v>-1</v>
      </c>
      <c r="N39" s="4">
        <f t="shared" si="12"/>
        <v>-1</v>
      </c>
      <c r="O39" s="4">
        <f t="shared" si="13"/>
        <v>-1</v>
      </c>
      <c r="P39" s="4">
        <f t="shared" si="14"/>
        <v>0</v>
      </c>
      <c r="Q39" s="4">
        <f t="shared" si="15"/>
        <v>-1</v>
      </c>
      <c r="R39" s="4">
        <f t="shared" si="16"/>
        <v>-1</v>
      </c>
      <c r="S39" s="4">
        <f t="shared" si="17"/>
        <v>-1</v>
      </c>
      <c r="T39" s="4">
        <f t="shared" si="18"/>
        <v>-1</v>
      </c>
      <c r="U39" s="4">
        <f t="shared" si="19"/>
        <v>-1</v>
      </c>
      <c r="V39" s="4">
        <f t="shared" si="20"/>
        <v>0</v>
      </c>
      <c r="W39" s="4">
        <f t="shared" si="21"/>
        <v>-1</v>
      </c>
      <c r="X39" s="4">
        <f t="shared" si="22"/>
        <v>0</v>
      </c>
      <c r="Y39" s="4">
        <f t="shared" si="23"/>
        <v>0</v>
      </c>
      <c r="Z39" s="4">
        <f t="shared" si="24"/>
        <v>-1</v>
      </c>
      <c r="AA39" s="4">
        <f t="shared" si="25"/>
        <v>0</v>
      </c>
      <c r="AB39" s="4">
        <f t="shared" si="26"/>
        <v>-1</v>
      </c>
      <c r="AC39" s="4">
        <f t="shared" si="27"/>
        <v>0</v>
      </c>
      <c r="AD39" s="4">
        <f t="shared" si="28"/>
        <v>-1</v>
      </c>
      <c r="AE39" s="4">
        <f t="shared" si="29"/>
        <v>-1</v>
      </c>
      <c r="AF39" s="4">
        <f t="shared" si="30"/>
        <v>-1</v>
      </c>
      <c r="AG39" s="4">
        <f t="shared" si="31"/>
        <v>0</v>
      </c>
      <c r="AH39" s="4">
        <f t="shared" si="32"/>
        <v>-1</v>
      </c>
      <c r="AI39" s="4">
        <f t="shared" si="33"/>
        <v>-1</v>
      </c>
      <c r="AJ39" s="4">
        <f t="shared" si="34"/>
        <v>-1</v>
      </c>
      <c r="AK39" s="4">
        <f t="shared" si="35"/>
        <v>-1</v>
      </c>
      <c r="AL39" s="4">
        <f t="shared" si="36"/>
        <v>-1</v>
      </c>
      <c r="AM39" s="4">
        <f t="shared" ref="AM39:AM42" si="37">+IFS($B39-$B$39&gt;0,1,$B39-$B$39=0,0,$B39-$B$39&lt;0,-1)</f>
        <v>0</v>
      </c>
      <c r="AN39" s="3"/>
      <c r="AO39" s="3"/>
      <c r="AP39" s="3"/>
    </row>
    <row r="40">
      <c r="A40" s="4">
        <v>2018.0</v>
      </c>
      <c r="B40" s="2">
        <v>5.0</v>
      </c>
      <c r="C40" s="4">
        <f t="shared" si="1"/>
        <v>1</v>
      </c>
      <c r="D40" s="4">
        <f t="shared" si="2"/>
        <v>-1</v>
      </c>
      <c r="E40" s="4">
        <f t="shared" si="3"/>
        <v>-1</v>
      </c>
      <c r="F40" s="4">
        <f t="shared" si="4"/>
        <v>1</v>
      </c>
      <c r="G40" s="4">
        <f t="shared" si="5"/>
        <v>-1</v>
      </c>
      <c r="H40" s="4">
        <f t="shared" si="6"/>
        <v>-1</v>
      </c>
      <c r="I40" s="4">
        <f t="shared" si="7"/>
        <v>1</v>
      </c>
      <c r="J40" s="4">
        <f t="shared" si="8"/>
        <v>-1</v>
      </c>
      <c r="K40" s="4">
        <f t="shared" si="9"/>
        <v>-1</v>
      </c>
      <c r="L40" s="4">
        <f t="shared" si="10"/>
        <v>-1</v>
      </c>
      <c r="M40" s="4">
        <f t="shared" si="11"/>
        <v>-1</v>
      </c>
      <c r="N40" s="4">
        <f t="shared" si="12"/>
        <v>-1</v>
      </c>
      <c r="O40" s="4">
        <f t="shared" si="13"/>
        <v>0</v>
      </c>
      <c r="P40" s="4">
        <f t="shared" si="14"/>
        <v>1</v>
      </c>
      <c r="Q40" s="4">
        <f t="shared" si="15"/>
        <v>-1</v>
      </c>
      <c r="R40" s="4">
        <f t="shared" si="16"/>
        <v>-1</v>
      </c>
      <c r="S40" s="4">
        <f t="shared" si="17"/>
        <v>-1</v>
      </c>
      <c r="T40" s="4">
        <f t="shared" si="18"/>
        <v>-1</v>
      </c>
      <c r="U40" s="4">
        <f t="shared" si="19"/>
        <v>-1</v>
      </c>
      <c r="V40" s="4">
        <f t="shared" si="20"/>
        <v>1</v>
      </c>
      <c r="W40" s="4">
        <f t="shared" si="21"/>
        <v>-1</v>
      </c>
      <c r="X40" s="4">
        <f t="shared" si="22"/>
        <v>1</v>
      </c>
      <c r="Y40" s="4">
        <f t="shared" si="23"/>
        <v>1</v>
      </c>
      <c r="Z40" s="4">
        <f t="shared" si="24"/>
        <v>-1</v>
      </c>
      <c r="AA40" s="4">
        <f t="shared" si="25"/>
        <v>1</v>
      </c>
      <c r="AB40" s="4">
        <f t="shared" si="26"/>
        <v>-1</v>
      </c>
      <c r="AC40" s="4">
        <f t="shared" si="27"/>
        <v>1</v>
      </c>
      <c r="AD40" s="4">
        <f t="shared" si="28"/>
        <v>1</v>
      </c>
      <c r="AE40" s="4">
        <f t="shared" si="29"/>
        <v>-1</v>
      </c>
      <c r="AF40" s="4">
        <f t="shared" si="30"/>
        <v>-1</v>
      </c>
      <c r="AG40" s="4">
        <f t="shared" si="31"/>
        <v>1</v>
      </c>
      <c r="AH40" s="4">
        <f t="shared" si="32"/>
        <v>-1</v>
      </c>
      <c r="AI40" s="4">
        <f t="shared" si="33"/>
        <v>-1</v>
      </c>
      <c r="AJ40" s="4">
        <f t="shared" si="34"/>
        <v>-1</v>
      </c>
      <c r="AK40" s="4">
        <f t="shared" si="35"/>
        <v>-1</v>
      </c>
      <c r="AL40" s="4">
        <f t="shared" si="36"/>
        <v>-1</v>
      </c>
      <c r="AM40" s="4">
        <f t="shared" si="37"/>
        <v>1</v>
      </c>
      <c r="AN40" s="4">
        <f t="shared" ref="AN40:AN42" si="38">+IFS($B40-$B$40&gt;0,1,$B40-$B$40=0,0,$B40-$B$40&lt;0,-1)</f>
        <v>0</v>
      </c>
      <c r="AO40" s="3"/>
      <c r="AP40" s="3"/>
    </row>
    <row r="41">
      <c r="A41" s="4">
        <v>2019.0</v>
      </c>
      <c r="B41" s="2">
        <v>51.0</v>
      </c>
      <c r="C41" s="4">
        <f t="shared" si="1"/>
        <v>1</v>
      </c>
      <c r="D41" s="4">
        <f t="shared" si="2"/>
        <v>-1</v>
      </c>
      <c r="E41" s="4">
        <f t="shared" si="3"/>
        <v>-1</v>
      </c>
      <c r="F41" s="4">
        <f t="shared" si="4"/>
        <v>1</v>
      </c>
      <c r="G41" s="4">
        <f t="shared" si="5"/>
        <v>-1</v>
      </c>
      <c r="H41" s="4">
        <f t="shared" si="6"/>
        <v>-1</v>
      </c>
      <c r="I41" s="4">
        <f t="shared" si="7"/>
        <v>1</v>
      </c>
      <c r="J41" s="4">
        <f t="shared" si="8"/>
        <v>1</v>
      </c>
      <c r="K41" s="4">
        <f t="shared" si="9"/>
        <v>1</v>
      </c>
      <c r="L41" s="4">
        <f t="shared" si="10"/>
        <v>-1</v>
      </c>
      <c r="M41" s="4">
        <f t="shared" si="11"/>
        <v>-1</v>
      </c>
      <c r="N41" s="4">
        <f t="shared" si="12"/>
        <v>-1</v>
      </c>
      <c r="O41" s="4">
        <f t="shared" si="13"/>
        <v>1</v>
      </c>
      <c r="P41" s="4">
        <f t="shared" si="14"/>
        <v>1</v>
      </c>
      <c r="Q41" s="4">
        <f t="shared" si="15"/>
        <v>1</v>
      </c>
      <c r="R41" s="4">
        <f t="shared" si="16"/>
        <v>1</v>
      </c>
      <c r="S41" s="4">
        <f t="shared" si="17"/>
        <v>-1</v>
      </c>
      <c r="T41" s="4">
        <f t="shared" si="18"/>
        <v>-1</v>
      </c>
      <c r="U41" s="4">
        <f t="shared" si="19"/>
        <v>-1</v>
      </c>
      <c r="V41" s="4">
        <f t="shared" si="20"/>
        <v>1</v>
      </c>
      <c r="W41" s="4">
        <f t="shared" si="21"/>
        <v>1</v>
      </c>
      <c r="X41" s="4">
        <f t="shared" si="22"/>
        <v>1</v>
      </c>
      <c r="Y41" s="4">
        <f t="shared" si="23"/>
        <v>1</v>
      </c>
      <c r="Z41" s="4">
        <f t="shared" si="24"/>
        <v>-1</v>
      </c>
      <c r="AA41" s="4">
        <f t="shared" si="25"/>
        <v>1</v>
      </c>
      <c r="AB41" s="4">
        <f t="shared" si="26"/>
        <v>-1</v>
      </c>
      <c r="AC41" s="4">
        <f t="shared" si="27"/>
        <v>1</v>
      </c>
      <c r="AD41" s="4">
        <f t="shared" si="28"/>
        <v>1</v>
      </c>
      <c r="AE41" s="4">
        <f t="shared" si="29"/>
        <v>1</v>
      </c>
      <c r="AF41" s="4">
        <f t="shared" si="30"/>
        <v>1</v>
      </c>
      <c r="AG41" s="4">
        <f t="shared" si="31"/>
        <v>1</v>
      </c>
      <c r="AH41" s="4">
        <f t="shared" si="32"/>
        <v>1</v>
      </c>
      <c r="AI41" s="4">
        <f t="shared" si="33"/>
        <v>-1</v>
      </c>
      <c r="AJ41" s="4">
        <f t="shared" si="34"/>
        <v>-1</v>
      </c>
      <c r="AK41" s="4">
        <f t="shared" si="35"/>
        <v>1</v>
      </c>
      <c r="AL41" s="4">
        <f t="shared" si="36"/>
        <v>-1</v>
      </c>
      <c r="AM41" s="4">
        <f t="shared" si="37"/>
        <v>1</v>
      </c>
      <c r="AN41" s="4">
        <f t="shared" si="38"/>
        <v>1</v>
      </c>
      <c r="AO41" s="4">
        <f t="shared" ref="AO41:AO42" si="39">+IFS($B41-$B$41&gt;0,1,$B41-$B$41=0,0,$B41-$B$41&lt;0,-1)</f>
        <v>0</v>
      </c>
      <c r="AP41" s="3"/>
    </row>
    <row r="42">
      <c r="A42" s="4">
        <v>2020.0</v>
      </c>
      <c r="B42" s="2">
        <v>0.0</v>
      </c>
      <c r="C42" s="4">
        <f t="shared" si="1"/>
        <v>0</v>
      </c>
      <c r="D42" s="4">
        <f t="shared" si="2"/>
        <v>-1</v>
      </c>
      <c r="E42" s="4">
        <f t="shared" si="3"/>
        <v>-1</v>
      </c>
      <c r="F42" s="4">
        <f t="shared" si="4"/>
        <v>0</v>
      </c>
      <c r="G42" s="4">
        <f t="shared" si="5"/>
        <v>-1</v>
      </c>
      <c r="H42" s="4">
        <f t="shared" si="6"/>
        <v>-1</v>
      </c>
      <c r="I42" s="4">
        <f t="shared" si="7"/>
        <v>0</v>
      </c>
      <c r="J42" s="4">
        <f t="shared" si="8"/>
        <v>-1</v>
      </c>
      <c r="K42" s="4">
        <f t="shared" si="9"/>
        <v>-1</v>
      </c>
      <c r="L42" s="4">
        <f t="shared" si="10"/>
        <v>-1</v>
      </c>
      <c r="M42" s="4">
        <f t="shared" si="11"/>
        <v>-1</v>
      </c>
      <c r="N42" s="4">
        <f t="shared" si="12"/>
        <v>-1</v>
      </c>
      <c r="O42" s="4">
        <f t="shared" si="13"/>
        <v>-1</v>
      </c>
      <c r="P42" s="4">
        <f t="shared" si="14"/>
        <v>0</v>
      </c>
      <c r="Q42" s="4">
        <f t="shared" si="15"/>
        <v>-1</v>
      </c>
      <c r="R42" s="4">
        <f t="shared" si="16"/>
        <v>-1</v>
      </c>
      <c r="S42" s="4">
        <f t="shared" si="17"/>
        <v>-1</v>
      </c>
      <c r="T42" s="4">
        <f t="shared" si="18"/>
        <v>-1</v>
      </c>
      <c r="U42" s="4">
        <f t="shared" si="19"/>
        <v>-1</v>
      </c>
      <c r="V42" s="4">
        <f t="shared" si="20"/>
        <v>0</v>
      </c>
      <c r="W42" s="4">
        <f t="shared" si="21"/>
        <v>-1</v>
      </c>
      <c r="X42" s="4">
        <f t="shared" si="22"/>
        <v>0</v>
      </c>
      <c r="Y42" s="4">
        <f t="shared" si="23"/>
        <v>0</v>
      </c>
      <c r="Z42" s="4">
        <f t="shared" si="24"/>
        <v>-1</v>
      </c>
      <c r="AA42" s="4">
        <f t="shared" si="25"/>
        <v>0</v>
      </c>
      <c r="AB42" s="4">
        <f t="shared" si="26"/>
        <v>-1</v>
      </c>
      <c r="AC42" s="4">
        <f t="shared" si="27"/>
        <v>0</v>
      </c>
      <c r="AD42" s="4">
        <f t="shared" si="28"/>
        <v>-1</v>
      </c>
      <c r="AE42" s="4">
        <f t="shared" si="29"/>
        <v>-1</v>
      </c>
      <c r="AF42" s="4">
        <f t="shared" si="30"/>
        <v>-1</v>
      </c>
      <c r="AG42" s="4">
        <f t="shared" si="31"/>
        <v>0</v>
      </c>
      <c r="AH42" s="4">
        <f t="shared" si="32"/>
        <v>-1</v>
      </c>
      <c r="AI42" s="4">
        <f t="shared" si="33"/>
        <v>-1</v>
      </c>
      <c r="AJ42" s="4">
        <f t="shared" si="34"/>
        <v>-1</v>
      </c>
      <c r="AK42" s="4">
        <f t="shared" si="35"/>
        <v>-1</v>
      </c>
      <c r="AL42" s="4">
        <f t="shared" si="36"/>
        <v>-1</v>
      </c>
      <c r="AM42" s="4">
        <f t="shared" si="37"/>
        <v>0</v>
      </c>
      <c r="AN42" s="4">
        <f t="shared" si="38"/>
        <v>-1</v>
      </c>
      <c r="AO42" s="4">
        <f t="shared" si="39"/>
        <v>-1</v>
      </c>
      <c r="AP42" s="4">
        <f>+IFS($B42-$B$42&gt;0,1,$B42-$B$42=0,0,$B42-$B$42&lt;0,-1)</f>
        <v>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8.71"/>
  </cols>
  <sheetData>
    <row r="1">
      <c r="A1" s="1" t="s">
        <v>0</v>
      </c>
      <c r="B1" s="2" t="s">
        <v>12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</row>
    <row r="2">
      <c r="A2" s="4">
        <v>1980.0</v>
      </c>
      <c r="B2" s="5">
        <v>28.4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</row>
    <row r="3">
      <c r="A3" s="4">
        <v>1981.0</v>
      </c>
      <c r="B3" s="2">
        <v>132.8</v>
      </c>
      <c r="C3" s="4">
        <f t="shared" ref="C3:C42" si="1">+IFS($B3-$B$3&gt;0,1,$B3-$B$3=0,0,$B3-$B$3&lt;0,-1)</f>
        <v>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>
      <c r="A4" s="4">
        <v>1982.0</v>
      </c>
      <c r="B4" s="2">
        <v>19.2</v>
      </c>
      <c r="C4" s="4">
        <f t="shared" si="1"/>
        <v>-1</v>
      </c>
      <c r="D4" s="4">
        <f t="shared" ref="D4:D42" si="2">+IFS($B4-$B$4&gt;0,1,$B4-$B$4=0,0,$B4-$B$4&lt;0,-1)</f>
        <v>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</row>
    <row r="5">
      <c r="A5" s="4">
        <v>1983.0</v>
      </c>
      <c r="B5" s="2">
        <v>0.0</v>
      </c>
      <c r="C5" s="4">
        <f t="shared" si="1"/>
        <v>-1</v>
      </c>
      <c r="D5" s="4">
        <f t="shared" si="2"/>
        <v>-1</v>
      </c>
      <c r="E5" s="4">
        <f t="shared" ref="E5:E42" si="3">+IFS($B5-$B$5&gt;0,1,$B5-$B$5=0,0,$B5-$B$5&lt;0,-1)</f>
        <v>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</row>
    <row r="6">
      <c r="A6" s="4">
        <v>1984.0</v>
      </c>
      <c r="B6" s="2">
        <v>0.0</v>
      </c>
      <c r="C6" s="4">
        <f t="shared" si="1"/>
        <v>-1</v>
      </c>
      <c r="D6" s="4">
        <f t="shared" si="2"/>
        <v>-1</v>
      </c>
      <c r="E6" s="4">
        <f t="shared" si="3"/>
        <v>0</v>
      </c>
      <c r="F6" s="4">
        <f t="shared" ref="F6:F42" si="4">+IFS($B6-$B$6&gt;0,1,$B6-$B$6=0,0,$B6-$B$6&lt;0,-1)</f>
        <v>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</row>
    <row r="7">
      <c r="A7" s="4">
        <v>1985.0</v>
      </c>
      <c r="B7" s="2">
        <v>0.0</v>
      </c>
      <c r="C7" s="4">
        <f t="shared" si="1"/>
        <v>-1</v>
      </c>
      <c r="D7" s="4">
        <f t="shared" si="2"/>
        <v>-1</v>
      </c>
      <c r="E7" s="4">
        <f t="shared" si="3"/>
        <v>0</v>
      </c>
      <c r="F7" s="4">
        <f t="shared" si="4"/>
        <v>0</v>
      </c>
      <c r="G7" s="4">
        <f t="shared" ref="G7:G42" si="5">+IFS($B7-$B$7&gt;0,1,$B7-$B$7=0,0,$B7-$B$7&lt;0,-1)</f>
        <v>0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</row>
    <row r="8">
      <c r="A8" s="4">
        <v>1986.0</v>
      </c>
      <c r="B8" s="2">
        <v>0.0</v>
      </c>
      <c r="C8" s="4">
        <f t="shared" si="1"/>
        <v>-1</v>
      </c>
      <c r="D8" s="4">
        <f t="shared" si="2"/>
        <v>-1</v>
      </c>
      <c r="E8" s="4">
        <f t="shared" si="3"/>
        <v>0</v>
      </c>
      <c r="F8" s="4">
        <f t="shared" si="4"/>
        <v>0</v>
      </c>
      <c r="G8" s="4">
        <f t="shared" si="5"/>
        <v>0</v>
      </c>
      <c r="H8" s="4">
        <f t="shared" ref="H8:H42" si="6">+IFS($B8-$B$8&gt;0,1,$B8-$B$8=0,0,$B8-$B$8&lt;0,-1)</f>
        <v>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</row>
    <row r="9">
      <c r="A9" s="4">
        <v>1987.0</v>
      </c>
      <c r="B9" s="2">
        <v>0.0</v>
      </c>
      <c r="C9" s="4">
        <f t="shared" si="1"/>
        <v>-1</v>
      </c>
      <c r="D9" s="4">
        <f t="shared" si="2"/>
        <v>-1</v>
      </c>
      <c r="E9" s="4">
        <f t="shared" si="3"/>
        <v>0</v>
      </c>
      <c r="F9" s="4">
        <f t="shared" si="4"/>
        <v>0</v>
      </c>
      <c r="G9" s="4">
        <f t="shared" si="5"/>
        <v>0</v>
      </c>
      <c r="H9" s="4">
        <f t="shared" si="6"/>
        <v>0</v>
      </c>
      <c r="I9" s="4">
        <f t="shared" ref="I9:I42" si="7">+IFS($B9-$B$9&gt;0,1,$B9-$B$9=0,0,$B9-$B$9&lt;0,-1)</f>
        <v>0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</row>
    <row r="10">
      <c r="A10" s="4">
        <v>1988.0</v>
      </c>
      <c r="B10" s="2">
        <v>0.0</v>
      </c>
      <c r="C10" s="4">
        <f t="shared" si="1"/>
        <v>-1</v>
      </c>
      <c r="D10" s="4">
        <f t="shared" si="2"/>
        <v>-1</v>
      </c>
      <c r="E10" s="4">
        <f t="shared" si="3"/>
        <v>0</v>
      </c>
      <c r="F10" s="4">
        <f t="shared" si="4"/>
        <v>0</v>
      </c>
      <c r="G10" s="4">
        <f t="shared" si="5"/>
        <v>0</v>
      </c>
      <c r="H10" s="4">
        <f t="shared" si="6"/>
        <v>0</v>
      </c>
      <c r="I10" s="4">
        <f t="shared" si="7"/>
        <v>0</v>
      </c>
      <c r="J10" s="4">
        <f t="shared" ref="J10:J42" si="8">+IFS($B10-$B$10&gt;0,1,$B10-$B$10=0,0,$B10-$B$10&lt;0,-1)</f>
        <v>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</row>
    <row r="11">
      <c r="A11" s="4">
        <v>1989.0</v>
      </c>
      <c r="B11" s="2">
        <v>3.8</v>
      </c>
      <c r="C11" s="4">
        <f t="shared" si="1"/>
        <v>-1</v>
      </c>
      <c r="D11" s="4">
        <f t="shared" si="2"/>
        <v>-1</v>
      </c>
      <c r="E11" s="4">
        <f t="shared" si="3"/>
        <v>1</v>
      </c>
      <c r="F11" s="4">
        <f t="shared" si="4"/>
        <v>1</v>
      </c>
      <c r="G11" s="4">
        <f t="shared" si="5"/>
        <v>1</v>
      </c>
      <c r="H11" s="4">
        <f t="shared" si="6"/>
        <v>1</v>
      </c>
      <c r="I11" s="4">
        <f t="shared" si="7"/>
        <v>1</v>
      </c>
      <c r="J11" s="4">
        <f t="shared" si="8"/>
        <v>1</v>
      </c>
      <c r="K11" s="4">
        <f t="shared" ref="K11:K42" si="9">+IFS($B11-$B$11&gt;0,1,$B11-$B$11=0,0,$B11-$B$11&lt;0,-1)</f>
        <v>0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</row>
    <row r="12">
      <c r="A12" s="4">
        <v>1990.0</v>
      </c>
      <c r="B12" s="2">
        <v>57.0</v>
      </c>
      <c r="C12" s="4">
        <f t="shared" si="1"/>
        <v>-1</v>
      </c>
      <c r="D12" s="4">
        <f t="shared" si="2"/>
        <v>1</v>
      </c>
      <c r="E12" s="4">
        <f t="shared" si="3"/>
        <v>1</v>
      </c>
      <c r="F12" s="4">
        <f t="shared" si="4"/>
        <v>1</v>
      </c>
      <c r="G12" s="4">
        <f t="shared" si="5"/>
        <v>1</v>
      </c>
      <c r="H12" s="4">
        <f t="shared" si="6"/>
        <v>1</v>
      </c>
      <c r="I12" s="4">
        <f t="shared" si="7"/>
        <v>1</v>
      </c>
      <c r="J12" s="4">
        <f t="shared" si="8"/>
        <v>1</v>
      </c>
      <c r="K12" s="4">
        <f t="shared" si="9"/>
        <v>1</v>
      </c>
      <c r="L12" s="4">
        <f t="shared" ref="L12:L42" si="10">+IFS($B12-$B$12&gt;0,1,$B12-$B$12=0,0,$B12-$B$12&lt;0,-1)</f>
        <v>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</row>
    <row r="13">
      <c r="A13" s="4">
        <v>1991.0</v>
      </c>
      <c r="B13" s="2">
        <v>14.5</v>
      </c>
      <c r="C13" s="4">
        <f t="shared" si="1"/>
        <v>-1</v>
      </c>
      <c r="D13" s="4">
        <f t="shared" si="2"/>
        <v>-1</v>
      </c>
      <c r="E13" s="4">
        <f t="shared" si="3"/>
        <v>1</v>
      </c>
      <c r="F13" s="4">
        <f t="shared" si="4"/>
        <v>1</v>
      </c>
      <c r="G13" s="4">
        <f t="shared" si="5"/>
        <v>1</v>
      </c>
      <c r="H13" s="4">
        <f t="shared" si="6"/>
        <v>1</v>
      </c>
      <c r="I13" s="4">
        <f t="shared" si="7"/>
        <v>1</v>
      </c>
      <c r="J13" s="4">
        <f t="shared" si="8"/>
        <v>1</v>
      </c>
      <c r="K13" s="4">
        <f t="shared" si="9"/>
        <v>1</v>
      </c>
      <c r="L13" s="4">
        <f t="shared" si="10"/>
        <v>-1</v>
      </c>
      <c r="M13" s="4">
        <f t="shared" ref="M13:M42" si="11">+IFS($B13-$B$12&gt;0,1,$B13-$B$12=0,0,$B13-$B$12&lt;0,-1)</f>
        <v>-1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</row>
    <row r="14">
      <c r="A14" s="4">
        <v>1992.0</v>
      </c>
      <c r="B14" s="2">
        <v>31.6</v>
      </c>
      <c r="C14" s="4">
        <f t="shared" si="1"/>
        <v>-1</v>
      </c>
      <c r="D14" s="4">
        <f t="shared" si="2"/>
        <v>1</v>
      </c>
      <c r="E14" s="4">
        <f t="shared" si="3"/>
        <v>1</v>
      </c>
      <c r="F14" s="4">
        <f t="shared" si="4"/>
        <v>1</v>
      </c>
      <c r="G14" s="4">
        <f t="shared" si="5"/>
        <v>1</v>
      </c>
      <c r="H14" s="4">
        <f t="shared" si="6"/>
        <v>1</v>
      </c>
      <c r="I14" s="4">
        <f t="shared" si="7"/>
        <v>1</v>
      </c>
      <c r="J14" s="4">
        <f t="shared" si="8"/>
        <v>1</v>
      </c>
      <c r="K14" s="4">
        <f t="shared" si="9"/>
        <v>1</v>
      </c>
      <c r="L14" s="4">
        <f t="shared" si="10"/>
        <v>-1</v>
      </c>
      <c r="M14" s="4">
        <f t="shared" si="11"/>
        <v>-1</v>
      </c>
      <c r="N14" s="4">
        <f t="shared" ref="N14:N42" si="12">+IFS($B14-$B$14&gt;0,1,$B14-$B$14=0,0,$B14-$B$14&lt;0,-1)</f>
        <v>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</row>
    <row r="15">
      <c r="A15" s="4">
        <v>1993.0</v>
      </c>
      <c r="B15" s="2">
        <v>0.0</v>
      </c>
      <c r="C15" s="4">
        <f t="shared" si="1"/>
        <v>-1</v>
      </c>
      <c r="D15" s="4">
        <f t="shared" si="2"/>
        <v>-1</v>
      </c>
      <c r="E15" s="4">
        <f t="shared" si="3"/>
        <v>0</v>
      </c>
      <c r="F15" s="4">
        <f t="shared" si="4"/>
        <v>0</v>
      </c>
      <c r="G15" s="4">
        <f t="shared" si="5"/>
        <v>0</v>
      </c>
      <c r="H15" s="4">
        <f t="shared" si="6"/>
        <v>0</v>
      </c>
      <c r="I15" s="4">
        <f t="shared" si="7"/>
        <v>0</v>
      </c>
      <c r="J15" s="4">
        <f t="shared" si="8"/>
        <v>0</v>
      </c>
      <c r="K15" s="4">
        <f t="shared" si="9"/>
        <v>-1</v>
      </c>
      <c r="L15" s="4">
        <f t="shared" si="10"/>
        <v>-1</v>
      </c>
      <c r="M15" s="4">
        <f t="shared" si="11"/>
        <v>-1</v>
      </c>
      <c r="N15" s="4">
        <f t="shared" si="12"/>
        <v>-1</v>
      </c>
      <c r="O15" s="4">
        <f t="shared" ref="O15:O42" si="13">+IFS($B15-$B$15&gt;0,1,$B15-$B$15=0,0,$B15-$B$15&lt;0,-1)</f>
        <v>0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</row>
    <row r="16">
      <c r="A16" s="4">
        <v>1994.0</v>
      </c>
      <c r="B16" s="2">
        <v>0.0</v>
      </c>
      <c r="C16" s="4">
        <f t="shared" si="1"/>
        <v>-1</v>
      </c>
      <c r="D16" s="4">
        <f t="shared" si="2"/>
        <v>-1</v>
      </c>
      <c r="E16" s="4">
        <f t="shared" si="3"/>
        <v>0</v>
      </c>
      <c r="F16" s="4">
        <f t="shared" si="4"/>
        <v>0</v>
      </c>
      <c r="G16" s="4">
        <f t="shared" si="5"/>
        <v>0</v>
      </c>
      <c r="H16" s="4">
        <f t="shared" si="6"/>
        <v>0</v>
      </c>
      <c r="I16" s="4">
        <f t="shared" si="7"/>
        <v>0</v>
      </c>
      <c r="J16" s="4">
        <f t="shared" si="8"/>
        <v>0</v>
      </c>
      <c r="K16" s="4">
        <f t="shared" si="9"/>
        <v>-1</v>
      </c>
      <c r="L16" s="4">
        <f t="shared" si="10"/>
        <v>-1</v>
      </c>
      <c r="M16" s="4">
        <f t="shared" si="11"/>
        <v>-1</v>
      </c>
      <c r="N16" s="4">
        <f t="shared" si="12"/>
        <v>-1</v>
      </c>
      <c r="O16" s="4">
        <f t="shared" si="13"/>
        <v>0</v>
      </c>
      <c r="P16" s="4">
        <f t="shared" ref="P16:P42" si="14">+IFS($B16-$B$16&gt;0,1,$B16-$B$16=0,0,$B16-$B$16&lt;0,-1)</f>
        <v>0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</row>
    <row r="17">
      <c r="A17" s="4">
        <v>1995.0</v>
      </c>
      <c r="B17" s="2">
        <v>0.0</v>
      </c>
      <c r="C17" s="4">
        <f t="shared" si="1"/>
        <v>-1</v>
      </c>
      <c r="D17" s="4">
        <f t="shared" si="2"/>
        <v>-1</v>
      </c>
      <c r="E17" s="4">
        <f t="shared" si="3"/>
        <v>0</v>
      </c>
      <c r="F17" s="4">
        <f t="shared" si="4"/>
        <v>0</v>
      </c>
      <c r="G17" s="4">
        <f t="shared" si="5"/>
        <v>0</v>
      </c>
      <c r="H17" s="4">
        <f t="shared" si="6"/>
        <v>0</v>
      </c>
      <c r="I17" s="4">
        <f t="shared" si="7"/>
        <v>0</v>
      </c>
      <c r="J17" s="4">
        <f t="shared" si="8"/>
        <v>0</v>
      </c>
      <c r="K17" s="4">
        <f t="shared" si="9"/>
        <v>-1</v>
      </c>
      <c r="L17" s="4">
        <f t="shared" si="10"/>
        <v>-1</v>
      </c>
      <c r="M17" s="4">
        <f t="shared" si="11"/>
        <v>-1</v>
      </c>
      <c r="N17" s="4">
        <f t="shared" si="12"/>
        <v>-1</v>
      </c>
      <c r="O17" s="4">
        <f t="shared" si="13"/>
        <v>0</v>
      </c>
      <c r="P17" s="4">
        <f t="shared" si="14"/>
        <v>0</v>
      </c>
      <c r="Q17" s="4">
        <f t="shared" ref="Q17:Q42" si="15">+IFS($B17-$B$17&gt;0,1,$B17-$B$17=0,0,$B17-$B$17&lt;0,-1)</f>
        <v>0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</row>
    <row r="18">
      <c r="A18" s="4">
        <v>1996.0</v>
      </c>
      <c r="B18" s="2">
        <v>0.0</v>
      </c>
      <c r="C18" s="4">
        <f t="shared" si="1"/>
        <v>-1</v>
      </c>
      <c r="D18" s="4">
        <f t="shared" si="2"/>
        <v>-1</v>
      </c>
      <c r="E18" s="4">
        <f t="shared" si="3"/>
        <v>0</v>
      </c>
      <c r="F18" s="4">
        <f t="shared" si="4"/>
        <v>0</v>
      </c>
      <c r="G18" s="4">
        <f t="shared" si="5"/>
        <v>0</v>
      </c>
      <c r="H18" s="4">
        <f t="shared" si="6"/>
        <v>0</v>
      </c>
      <c r="I18" s="4">
        <f t="shared" si="7"/>
        <v>0</v>
      </c>
      <c r="J18" s="4">
        <f t="shared" si="8"/>
        <v>0</v>
      </c>
      <c r="K18" s="4">
        <f t="shared" si="9"/>
        <v>-1</v>
      </c>
      <c r="L18" s="4">
        <f t="shared" si="10"/>
        <v>-1</v>
      </c>
      <c r="M18" s="4">
        <f t="shared" si="11"/>
        <v>-1</v>
      </c>
      <c r="N18" s="4">
        <f t="shared" si="12"/>
        <v>-1</v>
      </c>
      <c r="O18" s="4">
        <f t="shared" si="13"/>
        <v>0</v>
      </c>
      <c r="P18" s="4">
        <f t="shared" si="14"/>
        <v>0</v>
      </c>
      <c r="Q18" s="4">
        <f t="shared" si="15"/>
        <v>0</v>
      </c>
      <c r="R18" s="4">
        <f t="shared" ref="R18:R42" si="16">+IFS($B18-$B$18&gt;0,1,$B18-$B$18=0,0,$B18-$B$18&lt;0,-1)</f>
        <v>0</v>
      </c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</row>
    <row r="19">
      <c r="A19" s="4">
        <v>1997.0</v>
      </c>
      <c r="B19" s="2">
        <v>54.0</v>
      </c>
      <c r="C19" s="4">
        <f t="shared" si="1"/>
        <v>-1</v>
      </c>
      <c r="D19" s="4">
        <f t="shared" si="2"/>
        <v>1</v>
      </c>
      <c r="E19" s="4">
        <f t="shared" si="3"/>
        <v>1</v>
      </c>
      <c r="F19" s="4">
        <f t="shared" si="4"/>
        <v>1</v>
      </c>
      <c r="G19" s="4">
        <f t="shared" si="5"/>
        <v>1</v>
      </c>
      <c r="H19" s="4">
        <f t="shared" si="6"/>
        <v>1</v>
      </c>
      <c r="I19" s="4">
        <f t="shared" si="7"/>
        <v>1</v>
      </c>
      <c r="J19" s="4">
        <f t="shared" si="8"/>
        <v>1</v>
      </c>
      <c r="K19" s="4">
        <f t="shared" si="9"/>
        <v>1</v>
      </c>
      <c r="L19" s="4">
        <f t="shared" si="10"/>
        <v>-1</v>
      </c>
      <c r="M19" s="4">
        <f t="shared" si="11"/>
        <v>-1</v>
      </c>
      <c r="N19" s="4">
        <f t="shared" si="12"/>
        <v>1</v>
      </c>
      <c r="O19" s="4">
        <f t="shared" si="13"/>
        <v>1</v>
      </c>
      <c r="P19" s="4">
        <f t="shared" si="14"/>
        <v>1</v>
      </c>
      <c r="Q19" s="4">
        <f t="shared" si="15"/>
        <v>1</v>
      </c>
      <c r="R19" s="4">
        <f t="shared" si="16"/>
        <v>1</v>
      </c>
      <c r="S19" s="4">
        <f t="shared" ref="S19:S42" si="17">+IFS($B19-$B$19&gt;0,1,$B19-$B$19=0,0,$B19-$B$19&lt;0,-1)</f>
        <v>0</v>
      </c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</row>
    <row r="20">
      <c r="A20" s="4">
        <v>1998.0</v>
      </c>
      <c r="B20" s="2">
        <v>75.0</v>
      </c>
      <c r="C20" s="4">
        <f t="shared" si="1"/>
        <v>-1</v>
      </c>
      <c r="D20" s="4">
        <f t="shared" si="2"/>
        <v>1</v>
      </c>
      <c r="E20" s="4">
        <f t="shared" si="3"/>
        <v>1</v>
      </c>
      <c r="F20" s="4">
        <f t="shared" si="4"/>
        <v>1</v>
      </c>
      <c r="G20" s="4">
        <f t="shared" si="5"/>
        <v>1</v>
      </c>
      <c r="H20" s="4">
        <f t="shared" si="6"/>
        <v>1</v>
      </c>
      <c r="I20" s="4">
        <f t="shared" si="7"/>
        <v>1</v>
      </c>
      <c r="J20" s="4">
        <f t="shared" si="8"/>
        <v>1</v>
      </c>
      <c r="K20" s="4">
        <f t="shared" si="9"/>
        <v>1</v>
      </c>
      <c r="L20" s="4">
        <f t="shared" si="10"/>
        <v>1</v>
      </c>
      <c r="M20" s="4">
        <f t="shared" si="11"/>
        <v>1</v>
      </c>
      <c r="N20" s="4">
        <f t="shared" si="12"/>
        <v>1</v>
      </c>
      <c r="O20" s="4">
        <f t="shared" si="13"/>
        <v>1</v>
      </c>
      <c r="P20" s="4">
        <f t="shared" si="14"/>
        <v>1</v>
      </c>
      <c r="Q20" s="4">
        <f t="shared" si="15"/>
        <v>1</v>
      </c>
      <c r="R20" s="4">
        <f t="shared" si="16"/>
        <v>1</v>
      </c>
      <c r="S20" s="4">
        <f t="shared" si="17"/>
        <v>1</v>
      </c>
      <c r="T20" s="4">
        <f t="shared" ref="T20:T42" si="18">+IFS($B20-$B$20&gt;0,1,$B20-$B$20=0,0,$B20-$B$20&lt;0,-1)</f>
        <v>0</v>
      </c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</row>
    <row r="21">
      <c r="A21" s="4">
        <v>1999.0</v>
      </c>
      <c r="B21" s="2">
        <v>0.0</v>
      </c>
      <c r="C21" s="4">
        <f t="shared" si="1"/>
        <v>-1</v>
      </c>
      <c r="D21" s="4">
        <f t="shared" si="2"/>
        <v>-1</v>
      </c>
      <c r="E21" s="4">
        <f t="shared" si="3"/>
        <v>0</v>
      </c>
      <c r="F21" s="4">
        <f t="shared" si="4"/>
        <v>0</v>
      </c>
      <c r="G21" s="4">
        <f t="shared" si="5"/>
        <v>0</v>
      </c>
      <c r="H21" s="4">
        <f t="shared" si="6"/>
        <v>0</v>
      </c>
      <c r="I21" s="4">
        <f t="shared" si="7"/>
        <v>0</v>
      </c>
      <c r="J21" s="4">
        <f t="shared" si="8"/>
        <v>0</v>
      </c>
      <c r="K21" s="4">
        <f t="shared" si="9"/>
        <v>-1</v>
      </c>
      <c r="L21" s="4">
        <f t="shared" si="10"/>
        <v>-1</v>
      </c>
      <c r="M21" s="4">
        <f t="shared" si="11"/>
        <v>-1</v>
      </c>
      <c r="N21" s="4">
        <f t="shared" si="12"/>
        <v>-1</v>
      </c>
      <c r="O21" s="4">
        <f t="shared" si="13"/>
        <v>0</v>
      </c>
      <c r="P21" s="4">
        <f t="shared" si="14"/>
        <v>0</v>
      </c>
      <c r="Q21" s="4">
        <f t="shared" si="15"/>
        <v>0</v>
      </c>
      <c r="R21" s="4">
        <f t="shared" si="16"/>
        <v>0</v>
      </c>
      <c r="S21" s="4">
        <f t="shared" si="17"/>
        <v>-1</v>
      </c>
      <c r="T21" s="4">
        <f t="shared" si="18"/>
        <v>-1</v>
      </c>
      <c r="U21" s="4">
        <f t="shared" ref="U21:U42" si="19">+IFS($B21-$B$21&gt;0,1,$B21-$B$21=0,0,$B21-$B$21&lt;0,-1)</f>
        <v>0</v>
      </c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</row>
    <row r="22">
      <c r="A22" s="4">
        <v>2000.0</v>
      </c>
      <c r="B22" s="2">
        <v>0.0</v>
      </c>
      <c r="C22" s="4">
        <f t="shared" si="1"/>
        <v>-1</v>
      </c>
      <c r="D22" s="4">
        <f t="shared" si="2"/>
        <v>-1</v>
      </c>
      <c r="E22" s="4">
        <f t="shared" si="3"/>
        <v>0</v>
      </c>
      <c r="F22" s="4">
        <f t="shared" si="4"/>
        <v>0</v>
      </c>
      <c r="G22" s="4">
        <f t="shared" si="5"/>
        <v>0</v>
      </c>
      <c r="H22" s="4">
        <f t="shared" si="6"/>
        <v>0</v>
      </c>
      <c r="I22" s="4">
        <f t="shared" si="7"/>
        <v>0</v>
      </c>
      <c r="J22" s="4">
        <f t="shared" si="8"/>
        <v>0</v>
      </c>
      <c r="K22" s="4">
        <f t="shared" si="9"/>
        <v>-1</v>
      </c>
      <c r="L22" s="4">
        <f t="shared" si="10"/>
        <v>-1</v>
      </c>
      <c r="M22" s="4">
        <f t="shared" si="11"/>
        <v>-1</v>
      </c>
      <c r="N22" s="4">
        <f t="shared" si="12"/>
        <v>-1</v>
      </c>
      <c r="O22" s="4">
        <f t="shared" si="13"/>
        <v>0</v>
      </c>
      <c r="P22" s="4">
        <f t="shared" si="14"/>
        <v>0</v>
      </c>
      <c r="Q22" s="4">
        <f t="shared" si="15"/>
        <v>0</v>
      </c>
      <c r="R22" s="4">
        <f t="shared" si="16"/>
        <v>0</v>
      </c>
      <c r="S22" s="4">
        <f t="shared" si="17"/>
        <v>-1</v>
      </c>
      <c r="T22" s="4">
        <f t="shared" si="18"/>
        <v>-1</v>
      </c>
      <c r="U22" s="4">
        <f t="shared" si="19"/>
        <v>0</v>
      </c>
      <c r="V22" s="4">
        <f t="shared" ref="V22:V42" si="20">+IFS($B22-$B$22&gt;0,1,$B22-$B$22=0,0,$B22-$B$22&lt;0,-1)</f>
        <v>0</v>
      </c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</row>
    <row r="23">
      <c r="A23" s="4">
        <v>2001.0</v>
      </c>
      <c r="B23" s="2">
        <v>0.0</v>
      </c>
      <c r="C23" s="4">
        <f t="shared" si="1"/>
        <v>-1</v>
      </c>
      <c r="D23" s="4">
        <f t="shared" si="2"/>
        <v>-1</v>
      </c>
      <c r="E23" s="4">
        <f t="shared" si="3"/>
        <v>0</v>
      </c>
      <c r="F23" s="4">
        <f t="shared" si="4"/>
        <v>0</v>
      </c>
      <c r="G23" s="4">
        <f t="shared" si="5"/>
        <v>0</v>
      </c>
      <c r="H23" s="4">
        <f t="shared" si="6"/>
        <v>0</v>
      </c>
      <c r="I23" s="4">
        <f t="shared" si="7"/>
        <v>0</v>
      </c>
      <c r="J23" s="4">
        <f t="shared" si="8"/>
        <v>0</v>
      </c>
      <c r="K23" s="4">
        <f t="shared" si="9"/>
        <v>-1</v>
      </c>
      <c r="L23" s="4">
        <f t="shared" si="10"/>
        <v>-1</v>
      </c>
      <c r="M23" s="4">
        <f t="shared" si="11"/>
        <v>-1</v>
      </c>
      <c r="N23" s="4">
        <f t="shared" si="12"/>
        <v>-1</v>
      </c>
      <c r="O23" s="4">
        <f t="shared" si="13"/>
        <v>0</v>
      </c>
      <c r="P23" s="4">
        <f t="shared" si="14"/>
        <v>0</v>
      </c>
      <c r="Q23" s="4">
        <f t="shared" si="15"/>
        <v>0</v>
      </c>
      <c r="R23" s="4">
        <f t="shared" si="16"/>
        <v>0</v>
      </c>
      <c r="S23" s="4">
        <f t="shared" si="17"/>
        <v>-1</v>
      </c>
      <c r="T23" s="4">
        <f t="shared" si="18"/>
        <v>-1</v>
      </c>
      <c r="U23" s="4">
        <f t="shared" si="19"/>
        <v>0</v>
      </c>
      <c r="V23" s="4">
        <f t="shared" si="20"/>
        <v>0</v>
      </c>
      <c r="W23" s="4">
        <f t="shared" ref="W23:W42" si="21">+IFS($B23-$B$23&gt;0,1,$B23-$B$23=0,0,$B23-$B$23&lt;0,-1)</f>
        <v>0</v>
      </c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</row>
    <row r="24">
      <c r="A24" s="4">
        <v>2002.0</v>
      </c>
      <c r="B24" s="2">
        <v>0.0</v>
      </c>
      <c r="C24" s="4">
        <f t="shared" si="1"/>
        <v>-1</v>
      </c>
      <c r="D24" s="4">
        <f t="shared" si="2"/>
        <v>-1</v>
      </c>
      <c r="E24" s="4">
        <f t="shared" si="3"/>
        <v>0</v>
      </c>
      <c r="F24" s="4">
        <f t="shared" si="4"/>
        <v>0</v>
      </c>
      <c r="G24" s="4">
        <f t="shared" si="5"/>
        <v>0</v>
      </c>
      <c r="H24" s="4">
        <f t="shared" si="6"/>
        <v>0</v>
      </c>
      <c r="I24" s="4">
        <f t="shared" si="7"/>
        <v>0</v>
      </c>
      <c r="J24" s="4">
        <f t="shared" si="8"/>
        <v>0</v>
      </c>
      <c r="K24" s="4">
        <f t="shared" si="9"/>
        <v>-1</v>
      </c>
      <c r="L24" s="4">
        <f t="shared" si="10"/>
        <v>-1</v>
      </c>
      <c r="M24" s="4">
        <f t="shared" si="11"/>
        <v>-1</v>
      </c>
      <c r="N24" s="4">
        <f t="shared" si="12"/>
        <v>-1</v>
      </c>
      <c r="O24" s="4">
        <f t="shared" si="13"/>
        <v>0</v>
      </c>
      <c r="P24" s="4">
        <f t="shared" si="14"/>
        <v>0</v>
      </c>
      <c r="Q24" s="4">
        <f t="shared" si="15"/>
        <v>0</v>
      </c>
      <c r="R24" s="4">
        <f t="shared" si="16"/>
        <v>0</v>
      </c>
      <c r="S24" s="4">
        <f t="shared" si="17"/>
        <v>-1</v>
      </c>
      <c r="T24" s="4">
        <f t="shared" si="18"/>
        <v>-1</v>
      </c>
      <c r="U24" s="4">
        <f t="shared" si="19"/>
        <v>0</v>
      </c>
      <c r="V24" s="4">
        <f t="shared" si="20"/>
        <v>0</v>
      </c>
      <c r="W24" s="4">
        <f t="shared" si="21"/>
        <v>0</v>
      </c>
      <c r="X24" s="4">
        <f t="shared" ref="X24:X42" si="22">+IFS($B24-$B$24&gt;0,1,$B24-$B$24=0,0,$B24-$B$24&lt;0,-1)</f>
        <v>0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</row>
    <row r="25">
      <c r="A25" s="4">
        <v>2003.0</v>
      </c>
      <c r="B25" s="2">
        <v>0.0</v>
      </c>
      <c r="C25" s="4">
        <f t="shared" si="1"/>
        <v>-1</v>
      </c>
      <c r="D25" s="4">
        <f t="shared" si="2"/>
        <v>-1</v>
      </c>
      <c r="E25" s="4">
        <f t="shared" si="3"/>
        <v>0</v>
      </c>
      <c r="F25" s="4">
        <f t="shared" si="4"/>
        <v>0</v>
      </c>
      <c r="G25" s="4">
        <f t="shared" si="5"/>
        <v>0</v>
      </c>
      <c r="H25" s="4">
        <f t="shared" si="6"/>
        <v>0</v>
      </c>
      <c r="I25" s="4">
        <f t="shared" si="7"/>
        <v>0</v>
      </c>
      <c r="J25" s="4">
        <f t="shared" si="8"/>
        <v>0</v>
      </c>
      <c r="K25" s="4">
        <f t="shared" si="9"/>
        <v>-1</v>
      </c>
      <c r="L25" s="4">
        <f t="shared" si="10"/>
        <v>-1</v>
      </c>
      <c r="M25" s="4">
        <f t="shared" si="11"/>
        <v>-1</v>
      </c>
      <c r="N25" s="4">
        <f t="shared" si="12"/>
        <v>-1</v>
      </c>
      <c r="O25" s="4">
        <f t="shared" si="13"/>
        <v>0</v>
      </c>
      <c r="P25" s="4">
        <f t="shared" si="14"/>
        <v>0</v>
      </c>
      <c r="Q25" s="4">
        <f t="shared" si="15"/>
        <v>0</v>
      </c>
      <c r="R25" s="4">
        <f t="shared" si="16"/>
        <v>0</v>
      </c>
      <c r="S25" s="4">
        <f t="shared" si="17"/>
        <v>-1</v>
      </c>
      <c r="T25" s="4">
        <f t="shared" si="18"/>
        <v>-1</v>
      </c>
      <c r="U25" s="4">
        <f t="shared" si="19"/>
        <v>0</v>
      </c>
      <c r="V25" s="4">
        <f t="shared" si="20"/>
        <v>0</v>
      </c>
      <c r="W25" s="4">
        <f t="shared" si="21"/>
        <v>0</v>
      </c>
      <c r="X25" s="4">
        <f t="shared" si="22"/>
        <v>0</v>
      </c>
      <c r="Y25" s="4">
        <f t="shared" ref="Y25:Y42" si="23">+IFS($B25-$B$25&gt;0,1,$B25-$B$25=0,0,$B25-$B$25&lt;0,-1)</f>
        <v>0</v>
      </c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</row>
    <row r="26">
      <c r="A26" s="4">
        <v>2004.0</v>
      </c>
      <c r="B26" s="2">
        <v>0.0</v>
      </c>
      <c r="C26" s="4">
        <f t="shared" si="1"/>
        <v>-1</v>
      </c>
      <c r="D26" s="4">
        <f t="shared" si="2"/>
        <v>-1</v>
      </c>
      <c r="E26" s="4">
        <f t="shared" si="3"/>
        <v>0</v>
      </c>
      <c r="F26" s="4">
        <f t="shared" si="4"/>
        <v>0</v>
      </c>
      <c r="G26" s="4">
        <f t="shared" si="5"/>
        <v>0</v>
      </c>
      <c r="H26" s="4">
        <f t="shared" si="6"/>
        <v>0</v>
      </c>
      <c r="I26" s="4">
        <f t="shared" si="7"/>
        <v>0</v>
      </c>
      <c r="J26" s="4">
        <f t="shared" si="8"/>
        <v>0</v>
      </c>
      <c r="K26" s="4">
        <f t="shared" si="9"/>
        <v>-1</v>
      </c>
      <c r="L26" s="4">
        <f t="shared" si="10"/>
        <v>-1</v>
      </c>
      <c r="M26" s="4">
        <f t="shared" si="11"/>
        <v>-1</v>
      </c>
      <c r="N26" s="4">
        <f t="shared" si="12"/>
        <v>-1</v>
      </c>
      <c r="O26" s="4">
        <f t="shared" si="13"/>
        <v>0</v>
      </c>
      <c r="P26" s="4">
        <f t="shared" si="14"/>
        <v>0</v>
      </c>
      <c r="Q26" s="4">
        <f t="shared" si="15"/>
        <v>0</v>
      </c>
      <c r="R26" s="4">
        <f t="shared" si="16"/>
        <v>0</v>
      </c>
      <c r="S26" s="4">
        <f t="shared" si="17"/>
        <v>-1</v>
      </c>
      <c r="T26" s="4">
        <f t="shared" si="18"/>
        <v>-1</v>
      </c>
      <c r="U26" s="4">
        <f t="shared" si="19"/>
        <v>0</v>
      </c>
      <c r="V26" s="4">
        <f t="shared" si="20"/>
        <v>0</v>
      </c>
      <c r="W26" s="4">
        <f t="shared" si="21"/>
        <v>0</v>
      </c>
      <c r="X26" s="4">
        <f t="shared" si="22"/>
        <v>0</v>
      </c>
      <c r="Y26" s="4">
        <f t="shared" si="23"/>
        <v>0</v>
      </c>
      <c r="Z26" s="4">
        <f t="shared" ref="Z26:Z42" si="24">+IFS($B26-$B$26&gt;0,1,$B26-$B$26=0,0,$B26-$B$26&lt;0,-1)</f>
        <v>0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</row>
    <row r="27">
      <c r="A27" s="4">
        <v>2005.0</v>
      </c>
      <c r="B27" s="2">
        <v>0.0</v>
      </c>
      <c r="C27" s="4">
        <f t="shared" si="1"/>
        <v>-1</v>
      </c>
      <c r="D27" s="4">
        <f t="shared" si="2"/>
        <v>-1</v>
      </c>
      <c r="E27" s="4">
        <f t="shared" si="3"/>
        <v>0</v>
      </c>
      <c r="F27" s="4">
        <f t="shared" si="4"/>
        <v>0</v>
      </c>
      <c r="G27" s="4">
        <f t="shared" si="5"/>
        <v>0</v>
      </c>
      <c r="H27" s="4">
        <f t="shared" si="6"/>
        <v>0</v>
      </c>
      <c r="I27" s="4">
        <f t="shared" si="7"/>
        <v>0</v>
      </c>
      <c r="J27" s="4">
        <f t="shared" si="8"/>
        <v>0</v>
      </c>
      <c r="K27" s="4">
        <f t="shared" si="9"/>
        <v>-1</v>
      </c>
      <c r="L27" s="4">
        <f t="shared" si="10"/>
        <v>-1</v>
      </c>
      <c r="M27" s="4">
        <f t="shared" si="11"/>
        <v>-1</v>
      </c>
      <c r="N27" s="4">
        <f t="shared" si="12"/>
        <v>-1</v>
      </c>
      <c r="O27" s="4">
        <f t="shared" si="13"/>
        <v>0</v>
      </c>
      <c r="P27" s="4">
        <f t="shared" si="14"/>
        <v>0</v>
      </c>
      <c r="Q27" s="4">
        <f t="shared" si="15"/>
        <v>0</v>
      </c>
      <c r="R27" s="4">
        <f t="shared" si="16"/>
        <v>0</v>
      </c>
      <c r="S27" s="4">
        <f t="shared" si="17"/>
        <v>-1</v>
      </c>
      <c r="T27" s="4">
        <f t="shared" si="18"/>
        <v>-1</v>
      </c>
      <c r="U27" s="4">
        <f t="shared" si="19"/>
        <v>0</v>
      </c>
      <c r="V27" s="4">
        <f t="shared" si="20"/>
        <v>0</v>
      </c>
      <c r="W27" s="4">
        <f t="shared" si="21"/>
        <v>0</v>
      </c>
      <c r="X27" s="4">
        <f t="shared" si="22"/>
        <v>0</v>
      </c>
      <c r="Y27" s="4">
        <f t="shared" si="23"/>
        <v>0</v>
      </c>
      <c r="Z27" s="4">
        <f t="shared" si="24"/>
        <v>0</v>
      </c>
      <c r="AA27" s="4">
        <f t="shared" ref="AA27:AA42" si="25">+IFS($B27-$B$27&gt;0,1,$B27-$B$27=0,0,$B27-$B$27&lt;0,-1)</f>
        <v>0</v>
      </c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</row>
    <row r="28">
      <c r="A28" s="4">
        <v>2006.0</v>
      </c>
      <c r="B28" s="2">
        <v>4.0</v>
      </c>
      <c r="C28" s="4">
        <f t="shared" si="1"/>
        <v>-1</v>
      </c>
      <c r="D28" s="4">
        <f t="shared" si="2"/>
        <v>-1</v>
      </c>
      <c r="E28" s="4">
        <f t="shared" si="3"/>
        <v>1</v>
      </c>
      <c r="F28" s="4">
        <f t="shared" si="4"/>
        <v>1</v>
      </c>
      <c r="G28" s="4">
        <f t="shared" si="5"/>
        <v>1</v>
      </c>
      <c r="H28" s="4">
        <f t="shared" si="6"/>
        <v>1</v>
      </c>
      <c r="I28" s="4">
        <f t="shared" si="7"/>
        <v>1</v>
      </c>
      <c r="J28" s="4">
        <f t="shared" si="8"/>
        <v>1</v>
      </c>
      <c r="K28" s="4">
        <f t="shared" si="9"/>
        <v>1</v>
      </c>
      <c r="L28" s="4">
        <f t="shared" si="10"/>
        <v>-1</v>
      </c>
      <c r="M28" s="4">
        <f t="shared" si="11"/>
        <v>-1</v>
      </c>
      <c r="N28" s="4">
        <f t="shared" si="12"/>
        <v>-1</v>
      </c>
      <c r="O28" s="4">
        <f t="shared" si="13"/>
        <v>1</v>
      </c>
      <c r="P28" s="4">
        <f t="shared" si="14"/>
        <v>1</v>
      </c>
      <c r="Q28" s="4">
        <f t="shared" si="15"/>
        <v>1</v>
      </c>
      <c r="R28" s="4">
        <f t="shared" si="16"/>
        <v>1</v>
      </c>
      <c r="S28" s="4">
        <f t="shared" si="17"/>
        <v>-1</v>
      </c>
      <c r="T28" s="4">
        <f t="shared" si="18"/>
        <v>-1</v>
      </c>
      <c r="U28" s="4">
        <f t="shared" si="19"/>
        <v>1</v>
      </c>
      <c r="V28" s="4">
        <f t="shared" si="20"/>
        <v>1</v>
      </c>
      <c r="W28" s="4">
        <f t="shared" si="21"/>
        <v>1</v>
      </c>
      <c r="X28" s="4">
        <f t="shared" si="22"/>
        <v>1</v>
      </c>
      <c r="Y28" s="4">
        <f t="shared" si="23"/>
        <v>1</v>
      </c>
      <c r="Z28" s="4">
        <f t="shared" si="24"/>
        <v>1</v>
      </c>
      <c r="AA28" s="4">
        <f t="shared" si="25"/>
        <v>1</v>
      </c>
      <c r="AB28" s="4">
        <f t="shared" ref="AB28:AB42" si="26">+IFS($B28-$B$28&gt;0,1,$B28-$B$28=0,0,$B28-$B$28&lt;0,-1)</f>
        <v>0</v>
      </c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</row>
    <row r="29">
      <c r="A29" s="4">
        <v>2007.0</v>
      </c>
      <c r="B29" s="2">
        <v>0.0</v>
      </c>
      <c r="C29" s="4">
        <f t="shared" si="1"/>
        <v>-1</v>
      </c>
      <c r="D29" s="4">
        <f t="shared" si="2"/>
        <v>-1</v>
      </c>
      <c r="E29" s="4">
        <f t="shared" si="3"/>
        <v>0</v>
      </c>
      <c r="F29" s="4">
        <f t="shared" si="4"/>
        <v>0</v>
      </c>
      <c r="G29" s="4">
        <f t="shared" si="5"/>
        <v>0</v>
      </c>
      <c r="H29" s="4">
        <f t="shared" si="6"/>
        <v>0</v>
      </c>
      <c r="I29" s="4">
        <f t="shared" si="7"/>
        <v>0</v>
      </c>
      <c r="J29" s="4">
        <f t="shared" si="8"/>
        <v>0</v>
      </c>
      <c r="K29" s="4">
        <f t="shared" si="9"/>
        <v>-1</v>
      </c>
      <c r="L29" s="4">
        <f t="shared" si="10"/>
        <v>-1</v>
      </c>
      <c r="M29" s="4">
        <f t="shared" si="11"/>
        <v>-1</v>
      </c>
      <c r="N29" s="4">
        <f t="shared" si="12"/>
        <v>-1</v>
      </c>
      <c r="O29" s="4">
        <f t="shared" si="13"/>
        <v>0</v>
      </c>
      <c r="P29" s="4">
        <f t="shared" si="14"/>
        <v>0</v>
      </c>
      <c r="Q29" s="4">
        <f t="shared" si="15"/>
        <v>0</v>
      </c>
      <c r="R29" s="4">
        <f t="shared" si="16"/>
        <v>0</v>
      </c>
      <c r="S29" s="4">
        <f t="shared" si="17"/>
        <v>-1</v>
      </c>
      <c r="T29" s="4">
        <f t="shared" si="18"/>
        <v>-1</v>
      </c>
      <c r="U29" s="4">
        <f t="shared" si="19"/>
        <v>0</v>
      </c>
      <c r="V29" s="4">
        <f t="shared" si="20"/>
        <v>0</v>
      </c>
      <c r="W29" s="4">
        <f t="shared" si="21"/>
        <v>0</v>
      </c>
      <c r="X29" s="4">
        <f t="shared" si="22"/>
        <v>0</v>
      </c>
      <c r="Y29" s="4">
        <f t="shared" si="23"/>
        <v>0</v>
      </c>
      <c r="Z29" s="4">
        <f t="shared" si="24"/>
        <v>0</v>
      </c>
      <c r="AA29" s="4">
        <f t="shared" si="25"/>
        <v>0</v>
      </c>
      <c r="AB29" s="4">
        <f t="shared" si="26"/>
        <v>-1</v>
      </c>
      <c r="AC29" s="4">
        <f t="shared" ref="AC29:AC42" si="27">+IFS($B29-$B$29&gt;0,1,$B29-$B$29=0,0,$B29-$B$29&lt;0,-1)</f>
        <v>0</v>
      </c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</row>
    <row r="30">
      <c r="A30" s="4">
        <v>2008.0</v>
      </c>
      <c r="B30" s="2">
        <v>21.0</v>
      </c>
      <c r="C30" s="4">
        <f t="shared" si="1"/>
        <v>-1</v>
      </c>
      <c r="D30" s="4">
        <f t="shared" si="2"/>
        <v>1</v>
      </c>
      <c r="E30" s="4">
        <f t="shared" si="3"/>
        <v>1</v>
      </c>
      <c r="F30" s="4">
        <f t="shared" si="4"/>
        <v>1</v>
      </c>
      <c r="G30" s="4">
        <f t="shared" si="5"/>
        <v>1</v>
      </c>
      <c r="H30" s="4">
        <f t="shared" si="6"/>
        <v>1</v>
      </c>
      <c r="I30" s="4">
        <f t="shared" si="7"/>
        <v>1</v>
      </c>
      <c r="J30" s="4">
        <f t="shared" si="8"/>
        <v>1</v>
      </c>
      <c r="K30" s="4">
        <f t="shared" si="9"/>
        <v>1</v>
      </c>
      <c r="L30" s="4">
        <f t="shared" si="10"/>
        <v>-1</v>
      </c>
      <c r="M30" s="4">
        <f t="shared" si="11"/>
        <v>-1</v>
      </c>
      <c r="N30" s="4">
        <f t="shared" si="12"/>
        <v>-1</v>
      </c>
      <c r="O30" s="4">
        <f t="shared" si="13"/>
        <v>1</v>
      </c>
      <c r="P30" s="4">
        <f t="shared" si="14"/>
        <v>1</v>
      </c>
      <c r="Q30" s="4">
        <f t="shared" si="15"/>
        <v>1</v>
      </c>
      <c r="R30" s="4">
        <f t="shared" si="16"/>
        <v>1</v>
      </c>
      <c r="S30" s="4">
        <f t="shared" si="17"/>
        <v>-1</v>
      </c>
      <c r="T30" s="4">
        <f t="shared" si="18"/>
        <v>-1</v>
      </c>
      <c r="U30" s="4">
        <f t="shared" si="19"/>
        <v>1</v>
      </c>
      <c r="V30" s="4">
        <f t="shared" si="20"/>
        <v>1</v>
      </c>
      <c r="W30" s="4">
        <f t="shared" si="21"/>
        <v>1</v>
      </c>
      <c r="X30" s="4">
        <f t="shared" si="22"/>
        <v>1</v>
      </c>
      <c r="Y30" s="4">
        <f t="shared" si="23"/>
        <v>1</v>
      </c>
      <c r="Z30" s="4">
        <f t="shared" si="24"/>
        <v>1</v>
      </c>
      <c r="AA30" s="4">
        <f t="shared" si="25"/>
        <v>1</v>
      </c>
      <c r="AB30" s="4">
        <f t="shared" si="26"/>
        <v>1</v>
      </c>
      <c r="AC30" s="4">
        <f t="shared" si="27"/>
        <v>1</v>
      </c>
      <c r="AD30" s="4">
        <f t="shared" ref="AD30:AD42" si="28">+IFS($B30-$B$30&gt;0,1,$B30-$B$30=0,0,$B30-$B$30&lt;0,-1)</f>
        <v>0</v>
      </c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</row>
    <row r="31">
      <c r="A31" s="4">
        <v>2009.0</v>
      </c>
      <c r="B31" s="2">
        <v>2.0</v>
      </c>
      <c r="C31" s="4">
        <f t="shared" si="1"/>
        <v>-1</v>
      </c>
      <c r="D31" s="4">
        <f t="shared" si="2"/>
        <v>-1</v>
      </c>
      <c r="E31" s="4">
        <f t="shared" si="3"/>
        <v>1</v>
      </c>
      <c r="F31" s="4">
        <f t="shared" si="4"/>
        <v>1</v>
      </c>
      <c r="G31" s="4">
        <f t="shared" si="5"/>
        <v>1</v>
      </c>
      <c r="H31" s="4">
        <f t="shared" si="6"/>
        <v>1</v>
      </c>
      <c r="I31" s="4">
        <f t="shared" si="7"/>
        <v>1</v>
      </c>
      <c r="J31" s="4">
        <f t="shared" si="8"/>
        <v>1</v>
      </c>
      <c r="K31" s="4">
        <f t="shared" si="9"/>
        <v>-1</v>
      </c>
      <c r="L31" s="4">
        <f t="shared" si="10"/>
        <v>-1</v>
      </c>
      <c r="M31" s="4">
        <f t="shared" si="11"/>
        <v>-1</v>
      </c>
      <c r="N31" s="4">
        <f t="shared" si="12"/>
        <v>-1</v>
      </c>
      <c r="O31" s="4">
        <f t="shared" si="13"/>
        <v>1</v>
      </c>
      <c r="P31" s="4">
        <f t="shared" si="14"/>
        <v>1</v>
      </c>
      <c r="Q31" s="4">
        <f t="shared" si="15"/>
        <v>1</v>
      </c>
      <c r="R31" s="4">
        <f t="shared" si="16"/>
        <v>1</v>
      </c>
      <c r="S31" s="4">
        <f t="shared" si="17"/>
        <v>-1</v>
      </c>
      <c r="T31" s="4">
        <f t="shared" si="18"/>
        <v>-1</v>
      </c>
      <c r="U31" s="4">
        <f t="shared" si="19"/>
        <v>1</v>
      </c>
      <c r="V31" s="4">
        <f t="shared" si="20"/>
        <v>1</v>
      </c>
      <c r="W31" s="4">
        <f t="shared" si="21"/>
        <v>1</v>
      </c>
      <c r="X31" s="4">
        <f t="shared" si="22"/>
        <v>1</v>
      </c>
      <c r="Y31" s="4">
        <f t="shared" si="23"/>
        <v>1</v>
      </c>
      <c r="Z31" s="4">
        <f t="shared" si="24"/>
        <v>1</v>
      </c>
      <c r="AA31" s="4">
        <f t="shared" si="25"/>
        <v>1</v>
      </c>
      <c r="AB31" s="4">
        <f t="shared" si="26"/>
        <v>-1</v>
      </c>
      <c r="AC31" s="4">
        <f t="shared" si="27"/>
        <v>1</v>
      </c>
      <c r="AD31" s="4">
        <f t="shared" si="28"/>
        <v>-1</v>
      </c>
      <c r="AE31" s="4">
        <f t="shared" ref="AE31:AE42" si="29">+IFS($B31-$B$31&gt;0,1,$B31-$B$31=0,0,$B31-$B$31&lt;0,-1)</f>
        <v>0</v>
      </c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</row>
    <row r="32">
      <c r="A32" s="4">
        <v>2010.0</v>
      </c>
      <c r="B32" s="2">
        <v>161.0</v>
      </c>
      <c r="C32" s="4">
        <f t="shared" si="1"/>
        <v>1</v>
      </c>
      <c r="D32" s="4">
        <f t="shared" si="2"/>
        <v>1</v>
      </c>
      <c r="E32" s="4">
        <f t="shared" si="3"/>
        <v>1</v>
      </c>
      <c r="F32" s="4">
        <f t="shared" si="4"/>
        <v>1</v>
      </c>
      <c r="G32" s="4">
        <f t="shared" si="5"/>
        <v>1</v>
      </c>
      <c r="H32" s="4">
        <f t="shared" si="6"/>
        <v>1</v>
      </c>
      <c r="I32" s="4">
        <f t="shared" si="7"/>
        <v>1</v>
      </c>
      <c r="J32" s="4">
        <f t="shared" si="8"/>
        <v>1</v>
      </c>
      <c r="K32" s="4">
        <f t="shared" si="9"/>
        <v>1</v>
      </c>
      <c r="L32" s="4">
        <f t="shared" si="10"/>
        <v>1</v>
      </c>
      <c r="M32" s="4">
        <f t="shared" si="11"/>
        <v>1</v>
      </c>
      <c r="N32" s="4">
        <f t="shared" si="12"/>
        <v>1</v>
      </c>
      <c r="O32" s="4">
        <f t="shared" si="13"/>
        <v>1</v>
      </c>
      <c r="P32" s="4">
        <f t="shared" si="14"/>
        <v>1</v>
      </c>
      <c r="Q32" s="4">
        <f t="shared" si="15"/>
        <v>1</v>
      </c>
      <c r="R32" s="4">
        <f t="shared" si="16"/>
        <v>1</v>
      </c>
      <c r="S32" s="4">
        <f t="shared" si="17"/>
        <v>1</v>
      </c>
      <c r="T32" s="4">
        <f t="shared" si="18"/>
        <v>1</v>
      </c>
      <c r="U32" s="4">
        <f t="shared" si="19"/>
        <v>1</v>
      </c>
      <c r="V32" s="4">
        <f t="shared" si="20"/>
        <v>1</v>
      </c>
      <c r="W32" s="4">
        <f t="shared" si="21"/>
        <v>1</v>
      </c>
      <c r="X32" s="4">
        <f t="shared" si="22"/>
        <v>1</v>
      </c>
      <c r="Y32" s="4">
        <f t="shared" si="23"/>
        <v>1</v>
      </c>
      <c r="Z32" s="4">
        <f t="shared" si="24"/>
        <v>1</v>
      </c>
      <c r="AA32" s="4">
        <f t="shared" si="25"/>
        <v>1</v>
      </c>
      <c r="AB32" s="4">
        <f t="shared" si="26"/>
        <v>1</v>
      </c>
      <c r="AC32" s="4">
        <f t="shared" si="27"/>
        <v>1</v>
      </c>
      <c r="AD32" s="4">
        <f t="shared" si="28"/>
        <v>1</v>
      </c>
      <c r="AE32" s="4">
        <f t="shared" si="29"/>
        <v>1</v>
      </c>
      <c r="AF32" s="4">
        <f t="shared" ref="AF32:AF42" si="30">+IFS($B32-$B$32&gt;0,1,$B32-$B$32=0,0,$B32-$B$32&lt;0,-1)</f>
        <v>0</v>
      </c>
      <c r="AG32" s="3"/>
      <c r="AH32" s="3"/>
      <c r="AI32" s="3"/>
      <c r="AJ32" s="3"/>
      <c r="AK32" s="3"/>
      <c r="AL32" s="3"/>
      <c r="AM32" s="3"/>
      <c r="AN32" s="3"/>
      <c r="AO32" s="3"/>
      <c r="AP32" s="3"/>
    </row>
    <row r="33">
      <c r="A33" s="4">
        <v>2011.0</v>
      </c>
      <c r="B33" s="2">
        <v>0.0</v>
      </c>
      <c r="C33" s="4">
        <f t="shared" si="1"/>
        <v>-1</v>
      </c>
      <c r="D33" s="4">
        <f t="shared" si="2"/>
        <v>-1</v>
      </c>
      <c r="E33" s="4">
        <f t="shared" si="3"/>
        <v>0</v>
      </c>
      <c r="F33" s="4">
        <f t="shared" si="4"/>
        <v>0</v>
      </c>
      <c r="G33" s="4">
        <f t="shared" si="5"/>
        <v>0</v>
      </c>
      <c r="H33" s="4">
        <f t="shared" si="6"/>
        <v>0</v>
      </c>
      <c r="I33" s="4">
        <f t="shared" si="7"/>
        <v>0</v>
      </c>
      <c r="J33" s="4">
        <f t="shared" si="8"/>
        <v>0</v>
      </c>
      <c r="K33" s="4">
        <f t="shared" si="9"/>
        <v>-1</v>
      </c>
      <c r="L33" s="4">
        <f t="shared" si="10"/>
        <v>-1</v>
      </c>
      <c r="M33" s="4">
        <f t="shared" si="11"/>
        <v>-1</v>
      </c>
      <c r="N33" s="4">
        <f t="shared" si="12"/>
        <v>-1</v>
      </c>
      <c r="O33" s="4">
        <f t="shared" si="13"/>
        <v>0</v>
      </c>
      <c r="P33" s="4">
        <f t="shared" si="14"/>
        <v>0</v>
      </c>
      <c r="Q33" s="4">
        <f t="shared" si="15"/>
        <v>0</v>
      </c>
      <c r="R33" s="4">
        <f t="shared" si="16"/>
        <v>0</v>
      </c>
      <c r="S33" s="4">
        <f t="shared" si="17"/>
        <v>-1</v>
      </c>
      <c r="T33" s="4">
        <f t="shared" si="18"/>
        <v>-1</v>
      </c>
      <c r="U33" s="4">
        <f t="shared" si="19"/>
        <v>0</v>
      </c>
      <c r="V33" s="4">
        <f t="shared" si="20"/>
        <v>0</v>
      </c>
      <c r="W33" s="4">
        <f t="shared" si="21"/>
        <v>0</v>
      </c>
      <c r="X33" s="4">
        <f t="shared" si="22"/>
        <v>0</v>
      </c>
      <c r="Y33" s="4">
        <f t="shared" si="23"/>
        <v>0</v>
      </c>
      <c r="Z33" s="4">
        <f t="shared" si="24"/>
        <v>0</v>
      </c>
      <c r="AA33" s="4">
        <f t="shared" si="25"/>
        <v>0</v>
      </c>
      <c r="AB33" s="4">
        <f t="shared" si="26"/>
        <v>-1</v>
      </c>
      <c r="AC33" s="4">
        <f t="shared" si="27"/>
        <v>0</v>
      </c>
      <c r="AD33" s="4">
        <f t="shared" si="28"/>
        <v>-1</v>
      </c>
      <c r="AE33" s="4">
        <f t="shared" si="29"/>
        <v>-1</v>
      </c>
      <c r="AF33" s="4">
        <f t="shared" si="30"/>
        <v>-1</v>
      </c>
      <c r="AG33" s="4">
        <f t="shared" ref="AG33:AG42" si="31">+IFS($B33-$B$33&gt;0,1,$B33-$B$33=0,0,$B33-$B$33&lt;0,-1)</f>
        <v>0</v>
      </c>
      <c r="AH33" s="3"/>
      <c r="AI33" s="3"/>
      <c r="AJ33" s="3"/>
      <c r="AK33" s="3"/>
      <c r="AL33" s="3"/>
      <c r="AM33" s="3"/>
      <c r="AN33" s="3"/>
      <c r="AO33" s="3"/>
      <c r="AP33" s="3"/>
    </row>
    <row r="34">
      <c r="A34" s="4">
        <v>2012.0</v>
      </c>
      <c r="B34" s="2">
        <v>0.0</v>
      </c>
      <c r="C34" s="4">
        <f t="shared" si="1"/>
        <v>-1</v>
      </c>
      <c r="D34" s="4">
        <f t="shared" si="2"/>
        <v>-1</v>
      </c>
      <c r="E34" s="4">
        <f t="shared" si="3"/>
        <v>0</v>
      </c>
      <c r="F34" s="4">
        <f t="shared" si="4"/>
        <v>0</v>
      </c>
      <c r="G34" s="4">
        <f t="shared" si="5"/>
        <v>0</v>
      </c>
      <c r="H34" s="4">
        <f t="shared" si="6"/>
        <v>0</v>
      </c>
      <c r="I34" s="4">
        <f t="shared" si="7"/>
        <v>0</v>
      </c>
      <c r="J34" s="4">
        <f t="shared" si="8"/>
        <v>0</v>
      </c>
      <c r="K34" s="4">
        <f t="shared" si="9"/>
        <v>-1</v>
      </c>
      <c r="L34" s="4">
        <f t="shared" si="10"/>
        <v>-1</v>
      </c>
      <c r="M34" s="4">
        <f t="shared" si="11"/>
        <v>-1</v>
      </c>
      <c r="N34" s="4">
        <f t="shared" si="12"/>
        <v>-1</v>
      </c>
      <c r="O34" s="4">
        <f t="shared" si="13"/>
        <v>0</v>
      </c>
      <c r="P34" s="4">
        <f t="shared" si="14"/>
        <v>0</v>
      </c>
      <c r="Q34" s="4">
        <f t="shared" si="15"/>
        <v>0</v>
      </c>
      <c r="R34" s="4">
        <f t="shared" si="16"/>
        <v>0</v>
      </c>
      <c r="S34" s="4">
        <f t="shared" si="17"/>
        <v>-1</v>
      </c>
      <c r="T34" s="4">
        <f t="shared" si="18"/>
        <v>-1</v>
      </c>
      <c r="U34" s="4">
        <f t="shared" si="19"/>
        <v>0</v>
      </c>
      <c r="V34" s="4">
        <f t="shared" si="20"/>
        <v>0</v>
      </c>
      <c r="W34" s="4">
        <f t="shared" si="21"/>
        <v>0</v>
      </c>
      <c r="X34" s="4">
        <f t="shared" si="22"/>
        <v>0</v>
      </c>
      <c r="Y34" s="4">
        <f t="shared" si="23"/>
        <v>0</v>
      </c>
      <c r="Z34" s="4">
        <f t="shared" si="24"/>
        <v>0</v>
      </c>
      <c r="AA34" s="4">
        <f t="shared" si="25"/>
        <v>0</v>
      </c>
      <c r="AB34" s="4">
        <f t="shared" si="26"/>
        <v>-1</v>
      </c>
      <c r="AC34" s="4">
        <f t="shared" si="27"/>
        <v>0</v>
      </c>
      <c r="AD34" s="4">
        <f t="shared" si="28"/>
        <v>-1</v>
      </c>
      <c r="AE34" s="4">
        <f t="shared" si="29"/>
        <v>-1</v>
      </c>
      <c r="AF34" s="4">
        <f t="shared" si="30"/>
        <v>-1</v>
      </c>
      <c r="AG34" s="4">
        <f t="shared" si="31"/>
        <v>0</v>
      </c>
      <c r="AH34" s="4">
        <f t="shared" ref="AH34:AH42" si="32">+IFS($B34-$B$34&gt;0,1,$B34-$B$34=0,0,$B34-$B$34&lt;0,-1)</f>
        <v>0</v>
      </c>
      <c r="AI34" s="3"/>
      <c r="AJ34" s="3"/>
      <c r="AK34" s="3"/>
      <c r="AL34" s="3"/>
      <c r="AM34" s="3"/>
      <c r="AN34" s="3"/>
      <c r="AO34" s="3"/>
      <c r="AP34" s="3"/>
    </row>
    <row r="35">
      <c r="A35" s="4">
        <v>2013.0</v>
      </c>
      <c r="B35" s="2">
        <v>92.0</v>
      </c>
      <c r="C35" s="4">
        <f t="shared" si="1"/>
        <v>-1</v>
      </c>
      <c r="D35" s="4">
        <f t="shared" si="2"/>
        <v>1</v>
      </c>
      <c r="E35" s="4">
        <f t="shared" si="3"/>
        <v>1</v>
      </c>
      <c r="F35" s="4">
        <f t="shared" si="4"/>
        <v>1</v>
      </c>
      <c r="G35" s="4">
        <f t="shared" si="5"/>
        <v>1</v>
      </c>
      <c r="H35" s="4">
        <f t="shared" si="6"/>
        <v>1</v>
      </c>
      <c r="I35" s="4">
        <f t="shared" si="7"/>
        <v>1</v>
      </c>
      <c r="J35" s="4">
        <f t="shared" si="8"/>
        <v>1</v>
      </c>
      <c r="K35" s="4">
        <f t="shared" si="9"/>
        <v>1</v>
      </c>
      <c r="L35" s="4">
        <f t="shared" si="10"/>
        <v>1</v>
      </c>
      <c r="M35" s="4">
        <f t="shared" si="11"/>
        <v>1</v>
      </c>
      <c r="N35" s="4">
        <f t="shared" si="12"/>
        <v>1</v>
      </c>
      <c r="O35" s="4">
        <f t="shared" si="13"/>
        <v>1</v>
      </c>
      <c r="P35" s="4">
        <f t="shared" si="14"/>
        <v>1</v>
      </c>
      <c r="Q35" s="4">
        <f t="shared" si="15"/>
        <v>1</v>
      </c>
      <c r="R35" s="4">
        <f t="shared" si="16"/>
        <v>1</v>
      </c>
      <c r="S35" s="4">
        <f t="shared" si="17"/>
        <v>1</v>
      </c>
      <c r="T35" s="4">
        <f t="shared" si="18"/>
        <v>1</v>
      </c>
      <c r="U35" s="4">
        <f t="shared" si="19"/>
        <v>1</v>
      </c>
      <c r="V35" s="4">
        <f t="shared" si="20"/>
        <v>1</v>
      </c>
      <c r="W35" s="4">
        <f t="shared" si="21"/>
        <v>1</v>
      </c>
      <c r="X35" s="4">
        <f t="shared" si="22"/>
        <v>1</v>
      </c>
      <c r="Y35" s="4">
        <f t="shared" si="23"/>
        <v>1</v>
      </c>
      <c r="Z35" s="4">
        <f t="shared" si="24"/>
        <v>1</v>
      </c>
      <c r="AA35" s="4">
        <f t="shared" si="25"/>
        <v>1</v>
      </c>
      <c r="AB35" s="4">
        <f t="shared" si="26"/>
        <v>1</v>
      </c>
      <c r="AC35" s="4">
        <f t="shared" si="27"/>
        <v>1</v>
      </c>
      <c r="AD35" s="4">
        <f t="shared" si="28"/>
        <v>1</v>
      </c>
      <c r="AE35" s="4">
        <f t="shared" si="29"/>
        <v>1</v>
      </c>
      <c r="AF35" s="4">
        <f t="shared" si="30"/>
        <v>-1</v>
      </c>
      <c r="AG35" s="4">
        <f t="shared" si="31"/>
        <v>1</v>
      </c>
      <c r="AH35" s="4">
        <f t="shared" si="32"/>
        <v>1</v>
      </c>
      <c r="AI35" s="4">
        <f t="shared" ref="AI35:AI42" si="33">+IFS($B35-$B$35&gt;0,1,$B35-$B$35=0,0,$B35-$B$35&lt;0,-1)</f>
        <v>0</v>
      </c>
      <c r="AJ35" s="3"/>
      <c r="AK35" s="3"/>
      <c r="AL35" s="3"/>
      <c r="AM35" s="3"/>
      <c r="AN35" s="3"/>
      <c r="AO35" s="3"/>
      <c r="AP35" s="3"/>
    </row>
    <row r="36">
      <c r="A36" s="4">
        <v>2014.0</v>
      </c>
      <c r="B36" s="2">
        <v>0.0</v>
      </c>
      <c r="C36" s="4">
        <f t="shared" si="1"/>
        <v>-1</v>
      </c>
      <c r="D36" s="4">
        <f t="shared" si="2"/>
        <v>-1</v>
      </c>
      <c r="E36" s="4">
        <f t="shared" si="3"/>
        <v>0</v>
      </c>
      <c r="F36" s="4">
        <f t="shared" si="4"/>
        <v>0</v>
      </c>
      <c r="G36" s="4">
        <f t="shared" si="5"/>
        <v>0</v>
      </c>
      <c r="H36" s="4">
        <f t="shared" si="6"/>
        <v>0</v>
      </c>
      <c r="I36" s="4">
        <f t="shared" si="7"/>
        <v>0</v>
      </c>
      <c r="J36" s="4">
        <f t="shared" si="8"/>
        <v>0</v>
      </c>
      <c r="K36" s="4">
        <f t="shared" si="9"/>
        <v>-1</v>
      </c>
      <c r="L36" s="4">
        <f t="shared" si="10"/>
        <v>-1</v>
      </c>
      <c r="M36" s="4">
        <f t="shared" si="11"/>
        <v>-1</v>
      </c>
      <c r="N36" s="4">
        <f t="shared" si="12"/>
        <v>-1</v>
      </c>
      <c r="O36" s="4">
        <f t="shared" si="13"/>
        <v>0</v>
      </c>
      <c r="P36" s="4">
        <f t="shared" si="14"/>
        <v>0</v>
      </c>
      <c r="Q36" s="4">
        <f t="shared" si="15"/>
        <v>0</v>
      </c>
      <c r="R36" s="4">
        <f t="shared" si="16"/>
        <v>0</v>
      </c>
      <c r="S36" s="4">
        <f t="shared" si="17"/>
        <v>-1</v>
      </c>
      <c r="T36" s="4">
        <f t="shared" si="18"/>
        <v>-1</v>
      </c>
      <c r="U36" s="4">
        <f t="shared" si="19"/>
        <v>0</v>
      </c>
      <c r="V36" s="4">
        <f t="shared" si="20"/>
        <v>0</v>
      </c>
      <c r="W36" s="4">
        <f t="shared" si="21"/>
        <v>0</v>
      </c>
      <c r="X36" s="4">
        <f t="shared" si="22"/>
        <v>0</v>
      </c>
      <c r="Y36" s="4">
        <f t="shared" si="23"/>
        <v>0</v>
      </c>
      <c r="Z36" s="4">
        <f t="shared" si="24"/>
        <v>0</v>
      </c>
      <c r="AA36" s="4">
        <f t="shared" si="25"/>
        <v>0</v>
      </c>
      <c r="AB36" s="4">
        <f t="shared" si="26"/>
        <v>-1</v>
      </c>
      <c r="AC36" s="4">
        <f t="shared" si="27"/>
        <v>0</v>
      </c>
      <c r="AD36" s="4">
        <f t="shared" si="28"/>
        <v>-1</v>
      </c>
      <c r="AE36" s="4">
        <f t="shared" si="29"/>
        <v>-1</v>
      </c>
      <c r="AF36" s="4">
        <f t="shared" si="30"/>
        <v>-1</v>
      </c>
      <c r="AG36" s="4">
        <f t="shared" si="31"/>
        <v>0</v>
      </c>
      <c r="AH36" s="4">
        <f t="shared" si="32"/>
        <v>0</v>
      </c>
      <c r="AI36" s="4">
        <f t="shared" si="33"/>
        <v>-1</v>
      </c>
      <c r="AJ36" s="4">
        <f t="shared" ref="AJ36:AJ42" si="34">+IFS($B36-$B$36&gt;0,1,$B36-$B$36=0,0,$B36-$B$36&lt;0,-1)</f>
        <v>0</v>
      </c>
      <c r="AK36" s="3"/>
      <c r="AL36" s="3"/>
      <c r="AM36" s="3"/>
      <c r="AN36" s="3"/>
      <c r="AO36" s="3"/>
      <c r="AP36" s="3"/>
    </row>
    <row r="37">
      <c r="A37" s="4">
        <v>2015.0</v>
      </c>
      <c r="B37" s="2">
        <v>0.0</v>
      </c>
      <c r="C37" s="4">
        <f t="shared" si="1"/>
        <v>-1</v>
      </c>
      <c r="D37" s="4">
        <f t="shared" si="2"/>
        <v>-1</v>
      </c>
      <c r="E37" s="4">
        <f t="shared" si="3"/>
        <v>0</v>
      </c>
      <c r="F37" s="4">
        <f t="shared" si="4"/>
        <v>0</v>
      </c>
      <c r="G37" s="4">
        <f t="shared" si="5"/>
        <v>0</v>
      </c>
      <c r="H37" s="4">
        <f t="shared" si="6"/>
        <v>0</v>
      </c>
      <c r="I37" s="4">
        <f t="shared" si="7"/>
        <v>0</v>
      </c>
      <c r="J37" s="4">
        <f t="shared" si="8"/>
        <v>0</v>
      </c>
      <c r="K37" s="4">
        <f t="shared" si="9"/>
        <v>-1</v>
      </c>
      <c r="L37" s="4">
        <f t="shared" si="10"/>
        <v>-1</v>
      </c>
      <c r="M37" s="4">
        <f t="shared" si="11"/>
        <v>-1</v>
      </c>
      <c r="N37" s="4">
        <f t="shared" si="12"/>
        <v>-1</v>
      </c>
      <c r="O37" s="4">
        <f t="shared" si="13"/>
        <v>0</v>
      </c>
      <c r="P37" s="4">
        <f t="shared" si="14"/>
        <v>0</v>
      </c>
      <c r="Q37" s="4">
        <f t="shared" si="15"/>
        <v>0</v>
      </c>
      <c r="R37" s="4">
        <f t="shared" si="16"/>
        <v>0</v>
      </c>
      <c r="S37" s="4">
        <f t="shared" si="17"/>
        <v>-1</v>
      </c>
      <c r="T37" s="4">
        <f t="shared" si="18"/>
        <v>-1</v>
      </c>
      <c r="U37" s="4">
        <f t="shared" si="19"/>
        <v>0</v>
      </c>
      <c r="V37" s="4">
        <f t="shared" si="20"/>
        <v>0</v>
      </c>
      <c r="W37" s="4">
        <f t="shared" si="21"/>
        <v>0</v>
      </c>
      <c r="X37" s="4">
        <f t="shared" si="22"/>
        <v>0</v>
      </c>
      <c r="Y37" s="4">
        <f t="shared" si="23"/>
        <v>0</v>
      </c>
      <c r="Z37" s="4">
        <f t="shared" si="24"/>
        <v>0</v>
      </c>
      <c r="AA37" s="4">
        <f t="shared" si="25"/>
        <v>0</v>
      </c>
      <c r="AB37" s="4">
        <f t="shared" si="26"/>
        <v>-1</v>
      </c>
      <c r="AC37" s="4">
        <f t="shared" si="27"/>
        <v>0</v>
      </c>
      <c r="AD37" s="4">
        <f t="shared" si="28"/>
        <v>-1</v>
      </c>
      <c r="AE37" s="4">
        <f t="shared" si="29"/>
        <v>-1</v>
      </c>
      <c r="AF37" s="4">
        <f t="shared" si="30"/>
        <v>-1</v>
      </c>
      <c r="AG37" s="4">
        <f t="shared" si="31"/>
        <v>0</v>
      </c>
      <c r="AH37" s="4">
        <f t="shared" si="32"/>
        <v>0</v>
      </c>
      <c r="AI37" s="4">
        <f t="shared" si="33"/>
        <v>-1</v>
      </c>
      <c r="AJ37" s="4">
        <f t="shared" si="34"/>
        <v>0</v>
      </c>
      <c r="AK37" s="4">
        <f t="shared" ref="AK37:AK42" si="35">+IFS($B37-$B$37&gt;0,1,$B37-$B$37=0,0,$B37-$B$37&lt;0,-1)</f>
        <v>0</v>
      </c>
      <c r="AL37" s="3"/>
      <c r="AM37" s="3"/>
      <c r="AN37" s="3"/>
      <c r="AO37" s="3"/>
      <c r="AP37" s="3"/>
    </row>
    <row r="38">
      <c r="A38" s="4">
        <v>2016.0</v>
      </c>
      <c r="B38" s="2">
        <v>0.0</v>
      </c>
      <c r="C38" s="4">
        <f t="shared" si="1"/>
        <v>-1</v>
      </c>
      <c r="D38" s="4">
        <f t="shared" si="2"/>
        <v>-1</v>
      </c>
      <c r="E38" s="4">
        <f t="shared" si="3"/>
        <v>0</v>
      </c>
      <c r="F38" s="4">
        <f t="shared" si="4"/>
        <v>0</v>
      </c>
      <c r="G38" s="4">
        <f t="shared" si="5"/>
        <v>0</v>
      </c>
      <c r="H38" s="4">
        <f t="shared" si="6"/>
        <v>0</v>
      </c>
      <c r="I38" s="4">
        <f t="shared" si="7"/>
        <v>0</v>
      </c>
      <c r="J38" s="4">
        <f t="shared" si="8"/>
        <v>0</v>
      </c>
      <c r="K38" s="4">
        <f t="shared" si="9"/>
        <v>-1</v>
      </c>
      <c r="L38" s="4">
        <f t="shared" si="10"/>
        <v>-1</v>
      </c>
      <c r="M38" s="4">
        <f t="shared" si="11"/>
        <v>-1</v>
      </c>
      <c r="N38" s="4">
        <f t="shared" si="12"/>
        <v>-1</v>
      </c>
      <c r="O38" s="4">
        <f t="shared" si="13"/>
        <v>0</v>
      </c>
      <c r="P38" s="4">
        <f t="shared" si="14"/>
        <v>0</v>
      </c>
      <c r="Q38" s="4">
        <f t="shared" si="15"/>
        <v>0</v>
      </c>
      <c r="R38" s="4">
        <f t="shared" si="16"/>
        <v>0</v>
      </c>
      <c r="S38" s="4">
        <f t="shared" si="17"/>
        <v>-1</v>
      </c>
      <c r="T38" s="4">
        <f t="shared" si="18"/>
        <v>-1</v>
      </c>
      <c r="U38" s="4">
        <f t="shared" si="19"/>
        <v>0</v>
      </c>
      <c r="V38" s="4">
        <f t="shared" si="20"/>
        <v>0</v>
      </c>
      <c r="W38" s="4">
        <f t="shared" si="21"/>
        <v>0</v>
      </c>
      <c r="X38" s="4">
        <f t="shared" si="22"/>
        <v>0</v>
      </c>
      <c r="Y38" s="4">
        <f t="shared" si="23"/>
        <v>0</v>
      </c>
      <c r="Z38" s="4">
        <f t="shared" si="24"/>
        <v>0</v>
      </c>
      <c r="AA38" s="4">
        <f t="shared" si="25"/>
        <v>0</v>
      </c>
      <c r="AB38" s="4">
        <f t="shared" si="26"/>
        <v>-1</v>
      </c>
      <c r="AC38" s="4">
        <f t="shared" si="27"/>
        <v>0</v>
      </c>
      <c r="AD38" s="4">
        <f t="shared" si="28"/>
        <v>-1</v>
      </c>
      <c r="AE38" s="4">
        <f t="shared" si="29"/>
        <v>-1</v>
      </c>
      <c r="AF38" s="4">
        <f t="shared" si="30"/>
        <v>-1</v>
      </c>
      <c r="AG38" s="4">
        <f t="shared" si="31"/>
        <v>0</v>
      </c>
      <c r="AH38" s="4">
        <f t="shared" si="32"/>
        <v>0</v>
      </c>
      <c r="AI38" s="4">
        <f t="shared" si="33"/>
        <v>-1</v>
      </c>
      <c r="AJ38" s="4">
        <f t="shared" si="34"/>
        <v>0</v>
      </c>
      <c r="AK38" s="4">
        <f t="shared" si="35"/>
        <v>0</v>
      </c>
      <c r="AL38" s="4">
        <f t="shared" ref="AL38:AL42" si="36">+IFS($B38-$B$38&gt;0,1,$B38-$B$38=0,0,$B38-$B$38&lt;0,-1)</f>
        <v>0</v>
      </c>
      <c r="AM38" s="3"/>
      <c r="AN38" s="3"/>
      <c r="AO38" s="3"/>
      <c r="AP38" s="3"/>
    </row>
    <row r="39">
      <c r="A39" s="4">
        <v>2017.0</v>
      </c>
      <c r="B39" s="2">
        <v>30.0</v>
      </c>
      <c r="C39" s="4">
        <f t="shared" si="1"/>
        <v>-1</v>
      </c>
      <c r="D39" s="4">
        <f t="shared" si="2"/>
        <v>1</v>
      </c>
      <c r="E39" s="4">
        <f t="shared" si="3"/>
        <v>1</v>
      </c>
      <c r="F39" s="4">
        <f t="shared" si="4"/>
        <v>1</v>
      </c>
      <c r="G39" s="4">
        <f t="shared" si="5"/>
        <v>1</v>
      </c>
      <c r="H39" s="4">
        <f t="shared" si="6"/>
        <v>1</v>
      </c>
      <c r="I39" s="4">
        <f t="shared" si="7"/>
        <v>1</v>
      </c>
      <c r="J39" s="4">
        <f t="shared" si="8"/>
        <v>1</v>
      </c>
      <c r="K39" s="4">
        <f t="shared" si="9"/>
        <v>1</v>
      </c>
      <c r="L39" s="4">
        <f t="shared" si="10"/>
        <v>-1</v>
      </c>
      <c r="M39" s="4">
        <f t="shared" si="11"/>
        <v>-1</v>
      </c>
      <c r="N39" s="4">
        <f t="shared" si="12"/>
        <v>-1</v>
      </c>
      <c r="O39" s="4">
        <f t="shared" si="13"/>
        <v>1</v>
      </c>
      <c r="P39" s="4">
        <f t="shared" si="14"/>
        <v>1</v>
      </c>
      <c r="Q39" s="4">
        <f t="shared" si="15"/>
        <v>1</v>
      </c>
      <c r="R39" s="4">
        <f t="shared" si="16"/>
        <v>1</v>
      </c>
      <c r="S39" s="4">
        <f t="shared" si="17"/>
        <v>-1</v>
      </c>
      <c r="T39" s="4">
        <f t="shared" si="18"/>
        <v>-1</v>
      </c>
      <c r="U39" s="4">
        <f t="shared" si="19"/>
        <v>1</v>
      </c>
      <c r="V39" s="4">
        <f t="shared" si="20"/>
        <v>1</v>
      </c>
      <c r="W39" s="4">
        <f t="shared" si="21"/>
        <v>1</v>
      </c>
      <c r="X39" s="4">
        <f t="shared" si="22"/>
        <v>1</v>
      </c>
      <c r="Y39" s="4">
        <f t="shared" si="23"/>
        <v>1</v>
      </c>
      <c r="Z39" s="4">
        <f t="shared" si="24"/>
        <v>1</v>
      </c>
      <c r="AA39" s="4">
        <f t="shared" si="25"/>
        <v>1</v>
      </c>
      <c r="AB39" s="4">
        <f t="shared" si="26"/>
        <v>1</v>
      </c>
      <c r="AC39" s="4">
        <f t="shared" si="27"/>
        <v>1</v>
      </c>
      <c r="AD39" s="4">
        <f t="shared" si="28"/>
        <v>1</v>
      </c>
      <c r="AE39" s="4">
        <f t="shared" si="29"/>
        <v>1</v>
      </c>
      <c r="AF39" s="4">
        <f t="shared" si="30"/>
        <v>-1</v>
      </c>
      <c r="AG39" s="4">
        <f t="shared" si="31"/>
        <v>1</v>
      </c>
      <c r="AH39" s="4">
        <f t="shared" si="32"/>
        <v>1</v>
      </c>
      <c r="AI39" s="4">
        <f t="shared" si="33"/>
        <v>-1</v>
      </c>
      <c r="AJ39" s="4">
        <f t="shared" si="34"/>
        <v>1</v>
      </c>
      <c r="AK39" s="4">
        <f t="shared" si="35"/>
        <v>1</v>
      </c>
      <c r="AL39" s="4">
        <f t="shared" si="36"/>
        <v>1</v>
      </c>
      <c r="AM39" s="4">
        <f t="shared" ref="AM39:AM42" si="37">+IFS($B39-$B$39&gt;0,1,$B39-$B$39=0,0,$B39-$B$39&lt;0,-1)</f>
        <v>0</v>
      </c>
      <c r="AN39" s="3"/>
      <c r="AO39" s="3"/>
      <c r="AP39" s="3"/>
    </row>
    <row r="40">
      <c r="A40" s="4">
        <v>2018.0</v>
      </c>
      <c r="B40" s="2">
        <v>14.0</v>
      </c>
      <c r="C40" s="4">
        <f t="shared" si="1"/>
        <v>-1</v>
      </c>
      <c r="D40" s="4">
        <f t="shared" si="2"/>
        <v>-1</v>
      </c>
      <c r="E40" s="4">
        <f t="shared" si="3"/>
        <v>1</v>
      </c>
      <c r="F40" s="4">
        <f t="shared" si="4"/>
        <v>1</v>
      </c>
      <c r="G40" s="4">
        <f t="shared" si="5"/>
        <v>1</v>
      </c>
      <c r="H40" s="4">
        <f t="shared" si="6"/>
        <v>1</v>
      </c>
      <c r="I40" s="4">
        <f t="shared" si="7"/>
        <v>1</v>
      </c>
      <c r="J40" s="4">
        <f t="shared" si="8"/>
        <v>1</v>
      </c>
      <c r="K40" s="4">
        <f t="shared" si="9"/>
        <v>1</v>
      </c>
      <c r="L40" s="4">
        <f t="shared" si="10"/>
        <v>-1</v>
      </c>
      <c r="M40" s="4">
        <f t="shared" si="11"/>
        <v>-1</v>
      </c>
      <c r="N40" s="4">
        <f t="shared" si="12"/>
        <v>-1</v>
      </c>
      <c r="O40" s="4">
        <f t="shared" si="13"/>
        <v>1</v>
      </c>
      <c r="P40" s="4">
        <f t="shared" si="14"/>
        <v>1</v>
      </c>
      <c r="Q40" s="4">
        <f t="shared" si="15"/>
        <v>1</v>
      </c>
      <c r="R40" s="4">
        <f t="shared" si="16"/>
        <v>1</v>
      </c>
      <c r="S40" s="4">
        <f t="shared" si="17"/>
        <v>-1</v>
      </c>
      <c r="T40" s="4">
        <f t="shared" si="18"/>
        <v>-1</v>
      </c>
      <c r="U40" s="4">
        <f t="shared" si="19"/>
        <v>1</v>
      </c>
      <c r="V40" s="4">
        <f t="shared" si="20"/>
        <v>1</v>
      </c>
      <c r="W40" s="4">
        <f t="shared" si="21"/>
        <v>1</v>
      </c>
      <c r="X40" s="4">
        <f t="shared" si="22"/>
        <v>1</v>
      </c>
      <c r="Y40" s="4">
        <f t="shared" si="23"/>
        <v>1</v>
      </c>
      <c r="Z40" s="4">
        <f t="shared" si="24"/>
        <v>1</v>
      </c>
      <c r="AA40" s="4">
        <f t="shared" si="25"/>
        <v>1</v>
      </c>
      <c r="AB40" s="4">
        <f t="shared" si="26"/>
        <v>1</v>
      </c>
      <c r="AC40" s="4">
        <f t="shared" si="27"/>
        <v>1</v>
      </c>
      <c r="AD40" s="4">
        <f t="shared" si="28"/>
        <v>-1</v>
      </c>
      <c r="AE40" s="4">
        <f t="shared" si="29"/>
        <v>1</v>
      </c>
      <c r="AF40" s="4">
        <f t="shared" si="30"/>
        <v>-1</v>
      </c>
      <c r="AG40" s="4">
        <f t="shared" si="31"/>
        <v>1</v>
      </c>
      <c r="AH40" s="4">
        <f t="shared" si="32"/>
        <v>1</v>
      </c>
      <c r="AI40" s="4">
        <f t="shared" si="33"/>
        <v>-1</v>
      </c>
      <c r="AJ40" s="4">
        <f t="shared" si="34"/>
        <v>1</v>
      </c>
      <c r="AK40" s="4">
        <f t="shared" si="35"/>
        <v>1</v>
      </c>
      <c r="AL40" s="4">
        <f t="shared" si="36"/>
        <v>1</v>
      </c>
      <c r="AM40" s="4">
        <f t="shared" si="37"/>
        <v>-1</v>
      </c>
      <c r="AN40" s="4">
        <f t="shared" ref="AN40:AN42" si="38">+IFS($B40-$B$40&gt;0,1,$B40-$B$40=0,0,$B40-$B$40&lt;0,-1)</f>
        <v>0</v>
      </c>
      <c r="AO40" s="3"/>
      <c r="AP40" s="3"/>
    </row>
    <row r="41">
      <c r="A41" s="4">
        <v>2019.0</v>
      </c>
      <c r="B41" s="2">
        <v>85.0</v>
      </c>
      <c r="C41" s="4">
        <f t="shared" si="1"/>
        <v>-1</v>
      </c>
      <c r="D41" s="4">
        <f t="shared" si="2"/>
        <v>1</v>
      </c>
      <c r="E41" s="4">
        <f t="shared" si="3"/>
        <v>1</v>
      </c>
      <c r="F41" s="4">
        <f t="shared" si="4"/>
        <v>1</v>
      </c>
      <c r="G41" s="4">
        <f t="shared" si="5"/>
        <v>1</v>
      </c>
      <c r="H41" s="4">
        <f t="shared" si="6"/>
        <v>1</v>
      </c>
      <c r="I41" s="4">
        <f t="shared" si="7"/>
        <v>1</v>
      </c>
      <c r="J41" s="4">
        <f t="shared" si="8"/>
        <v>1</v>
      </c>
      <c r="K41" s="4">
        <f t="shared" si="9"/>
        <v>1</v>
      </c>
      <c r="L41" s="4">
        <f t="shared" si="10"/>
        <v>1</v>
      </c>
      <c r="M41" s="4">
        <f t="shared" si="11"/>
        <v>1</v>
      </c>
      <c r="N41" s="4">
        <f t="shared" si="12"/>
        <v>1</v>
      </c>
      <c r="O41" s="4">
        <f t="shared" si="13"/>
        <v>1</v>
      </c>
      <c r="P41" s="4">
        <f t="shared" si="14"/>
        <v>1</v>
      </c>
      <c r="Q41" s="4">
        <f t="shared" si="15"/>
        <v>1</v>
      </c>
      <c r="R41" s="4">
        <f t="shared" si="16"/>
        <v>1</v>
      </c>
      <c r="S41" s="4">
        <f t="shared" si="17"/>
        <v>1</v>
      </c>
      <c r="T41" s="4">
        <f t="shared" si="18"/>
        <v>1</v>
      </c>
      <c r="U41" s="4">
        <f t="shared" si="19"/>
        <v>1</v>
      </c>
      <c r="V41" s="4">
        <f t="shared" si="20"/>
        <v>1</v>
      </c>
      <c r="W41" s="4">
        <f t="shared" si="21"/>
        <v>1</v>
      </c>
      <c r="X41" s="4">
        <f t="shared" si="22"/>
        <v>1</v>
      </c>
      <c r="Y41" s="4">
        <f t="shared" si="23"/>
        <v>1</v>
      </c>
      <c r="Z41" s="4">
        <f t="shared" si="24"/>
        <v>1</v>
      </c>
      <c r="AA41" s="4">
        <f t="shared" si="25"/>
        <v>1</v>
      </c>
      <c r="AB41" s="4">
        <f t="shared" si="26"/>
        <v>1</v>
      </c>
      <c r="AC41" s="4">
        <f t="shared" si="27"/>
        <v>1</v>
      </c>
      <c r="AD41" s="4">
        <f t="shared" si="28"/>
        <v>1</v>
      </c>
      <c r="AE41" s="4">
        <f t="shared" si="29"/>
        <v>1</v>
      </c>
      <c r="AF41" s="4">
        <f t="shared" si="30"/>
        <v>-1</v>
      </c>
      <c r="AG41" s="4">
        <f t="shared" si="31"/>
        <v>1</v>
      </c>
      <c r="AH41" s="4">
        <f t="shared" si="32"/>
        <v>1</v>
      </c>
      <c r="AI41" s="4">
        <f t="shared" si="33"/>
        <v>-1</v>
      </c>
      <c r="AJ41" s="4">
        <f t="shared" si="34"/>
        <v>1</v>
      </c>
      <c r="AK41" s="4">
        <f t="shared" si="35"/>
        <v>1</v>
      </c>
      <c r="AL41" s="4">
        <f t="shared" si="36"/>
        <v>1</v>
      </c>
      <c r="AM41" s="4">
        <f t="shared" si="37"/>
        <v>1</v>
      </c>
      <c r="AN41" s="4">
        <f t="shared" si="38"/>
        <v>1</v>
      </c>
      <c r="AO41" s="4">
        <f t="shared" ref="AO41:AO42" si="39">+IFS($B41-$B$41&gt;0,1,$B41-$B$41=0,0,$B41-$B$41&lt;0,-1)</f>
        <v>0</v>
      </c>
      <c r="AP41" s="3"/>
    </row>
    <row r="42">
      <c r="A42" s="4">
        <v>2020.0</v>
      </c>
      <c r="B42" s="2">
        <v>0.0</v>
      </c>
      <c r="C42" s="4">
        <f t="shared" si="1"/>
        <v>-1</v>
      </c>
      <c r="D42" s="4">
        <f t="shared" si="2"/>
        <v>-1</v>
      </c>
      <c r="E42" s="4">
        <f t="shared" si="3"/>
        <v>0</v>
      </c>
      <c r="F42" s="4">
        <f t="shared" si="4"/>
        <v>0</v>
      </c>
      <c r="G42" s="4">
        <f t="shared" si="5"/>
        <v>0</v>
      </c>
      <c r="H42" s="4">
        <f t="shared" si="6"/>
        <v>0</v>
      </c>
      <c r="I42" s="4">
        <f t="shared" si="7"/>
        <v>0</v>
      </c>
      <c r="J42" s="4">
        <f t="shared" si="8"/>
        <v>0</v>
      </c>
      <c r="K42" s="4">
        <f t="shared" si="9"/>
        <v>-1</v>
      </c>
      <c r="L42" s="4">
        <f t="shared" si="10"/>
        <v>-1</v>
      </c>
      <c r="M42" s="4">
        <f t="shared" si="11"/>
        <v>-1</v>
      </c>
      <c r="N42" s="4">
        <f t="shared" si="12"/>
        <v>-1</v>
      </c>
      <c r="O42" s="4">
        <f t="shared" si="13"/>
        <v>0</v>
      </c>
      <c r="P42" s="4">
        <f t="shared" si="14"/>
        <v>0</v>
      </c>
      <c r="Q42" s="4">
        <f t="shared" si="15"/>
        <v>0</v>
      </c>
      <c r="R42" s="4">
        <f t="shared" si="16"/>
        <v>0</v>
      </c>
      <c r="S42" s="4">
        <f t="shared" si="17"/>
        <v>-1</v>
      </c>
      <c r="T42" s="4">
        <f t="shared" si="18"/>
        <v>-1</v>
      </c>
      <c r="U42" s="4">
        <f t="shared" si="19"/>
        <v>0</v>
      </c>
      <c r="V42" s="4">
        <f t="shared" si="20"/>
        <v>0</v>
      </c>
      <c r="W42" s="4">
        <f t="shared" si="21"/>
        <v>0</v>
      </c>
      <c r="X42" s="4">
        <f t="shared" si="22"/>
        <v>0</v>
      </c>
      <c r="Y42" s="4">
        <f t="shared" si="23"/>
        <v>0</v>
      </c>
      <c r="Z42" s="4">
        <f t="shared" si="24"/>
        <v>0</v>
      </c>
      <c r="AA42" s="4">
        <f t="shared" si="25"/>
        <v>0</v>
      </c>
      <c r="AB42" s="4">
        <f t="shared" si="26"/>
        <v>-1</v>
      </c>
      <c r="AC42" s="4">
        <f t="shared" si="27"/>
        <v>0</v>
      </c>
      <c r="AD42" s="4">
        <f t="shared" si="28"/>
        <v>-1</v>
      </c>
      <c r="AE42" s="4">
        <f t="shared" si="29"/>
        <v>-1</v>
      </c>
      <c r="AF42" s="4">
        <f t="shared" si="30"/>
        <v>-1</v>
      </c>
      <c r="AG42" s="4">
        <f t="shared" si="31"/>
        <v>0</v>
      </c>
      <c r="AH42" s="4">
        <f t="shared" si="32"/>
        <v>0</v>
      </c>
      <c r="AI42" s="4">
        <f t="shared" si="33"/>
        <v>-1</v>
      </c>
      <c r="AJ42" s="4">
        <f t="shared" si="34"/>
        <v>0</v>
      </c>
      <c r="AK42" s="4">
        <f t="shared" si="35"/>
        <v>0</v>
      </c>
      <c r="AL42" s="4">
        <f t="shared" si="36"/>
        <v>0</v>
      </c>
      <c r="AM42" s="4">
        <f t="shared" si="37"/>
        <v>-1</v>
      </c>
      <c r="AN42" s="4">
        <f t="shared" si="38"/>
        <v>-1</v>
      </c>
      <c r="AO42" s="4">
        <f t="shared" si="39"/>
        <v>-1</v>
      </c>
      <c r="AP42" s="4">
        <f>+IFS($B42-$B$42&gt;0,1,$B42-$B$42=0,0,$B42-$B$42&lt;0,-1)</f>
        <v>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8.71"/>
  </cols>
  <sheetData>
    <row r="1">
      <c r="A1" s="1" t="s">
        <v>0</v>
      </c>
      <c r="B1" s="2" t="s">
        <v>13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</row>
    <row r="2">
      <c r="A2" s="4">
        <v>1980.0</v>
      </c>
      <c r="B2" s="5">
        <v>153.6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</row>
    <row r="3">
      <c r="A3" s="4">
        <v>1981.0</v>
      </c>
      <c r="B3" s="2">
        <v>0.0</v>
      </c>
      <c r="C3" s="4">
        <f t="shared" ref="C3:C42" si="1">+IFS($B3-$B$3&gt;0,1,$B3-$B$3=0,0,$B3-$B$3&lt;0,-1)</f>
        <v>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>
      <c r="A4" s="4">
        <v>1982.0</v>
      </c>
      <c r="B4" s="2">
        <v>58.2</v>
      </c>
      <c r="C4" s="4">
        <f t="shared" si="1"/>
        <v>1</v>
      </c>
      <c r="D4" s="4">
        <f t="shared" ref="D4:D42" si="2">+IFS($B4-$B$4&gt;0,1,$B4-$B$4=0,0,$B4-$B$4&lt;0,-1)</f>
        <v>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</row>
    <row r="5">
      <c r="A5" s="4">
        <v>1983.0</v>
      </c>
      <c r="B5" s="2">
        <v>9.0</v>
      </c>
      <c r="C5" s="4">
        <f t="shared" si="1"/>
        <v>1</v>
      </c>
      <c r="D5" s="4">
        <f t="shared" si="2"/>
        <v>-1</v>
      </c>
      <c r="E5" s="4">
        <f t="shared" ref="E5:E42" si="3">+IFS($B5-$B$5&gt;0,1,$B5-$B$5=0,0,$B5-$B$5&lt;0,-1)</f>
        <v>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</row>
    <row r="6">
      <c r="A6" s="4">
        <v>1984.0</v>
      </c>
      <c r="B6" s="2">
        <v>0.0</v>
      </c>
      <c r="C6" s="4">
        <f t="shared" si="1"/>
        <v>0</v>
      </c>
      <c r="D6" s="4">
        <f t="shared" si="2"/>
        <v>-1</v>
      </c>
      <c r="E6" s="4">
        <f t="shared" si="3"/>
        <v>-1</v>
      </c>
      <c r="F6" s="4">
        <f t="shared" ref="F6:F42" si="4">+IFS($B6-$B$6&gt;0,1,$B6-$B$6=0,0,$B6-$B$6&lt;0,-1)</f>
        <v>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</row>
    <row r="7">
      <c r="A7" s="4">
        <v>1985.0</v>
      </c>
      <c r="B7" s="2">
        <v>61.2</v>
      </c>
      <c r="C7" s="4">
        <f t="shared" si="1"/>
        <v>1</v>
      </c>
      <c r="D7" s="4">
        <f t="shared" si="2"/>
        <v>1</v>
      </c>
      <c r="E7" s="4">
        <f t="shared" si="3"/>
        <v>1</v>
      </c>
      <c r="F7" s="4">
        <f t="shared" si="4"/>
        <v>1</v>
      </c>
      <c r="G7" s="4">
        <f t="shared" ref="G7:G42" si="5">+IFS($B7-$B$7&gt;0,1,$B7-$B$7=0,0,$B7-$B$7&lt;0,-1)</f>
        <v>0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</row>
    <row r="8">
      <c r="A8" s="4">
        <v>1986.0</v>
      </c>
      <c r="B8" s="2">
        <v>0.0</v>
      </c>
      <c r="C8" s="4">
        <f t="shared" si="1"/>
        <v>0</v>
      </c>
      <c r="D8" s="4">
        <f t="shared" si="2"/>
        <v>-1</v>
      </c>
      <c r="E8" s="4">
        <f t="shared" si="3"/>
        <v>-1</v>
      </c>
      <c r="F8" s="4">
        <f t="shared" si="4"/>
        <v>0</v>
      </c>
      <c r="G8" s="4">
        <f t="shared" si="5"/>
        <v>-1</v>
      </c>
      <c r="H8" s="4">
        <f t="shared" ref="H8:H42" si="6">+IFS($B8-$B$8&gt;0,1,$B8-$B$8=0,0,$B8-$B$8&lt;0,-1)</f>
        <v>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</row>
    <row r="9">
      <c r="A9" s="4">
        <v>1987.0</v>
      </c>
      <c r="B9" s="2">
        <v>3.0</v>
      </c>
      <c r="C9" s="4">
        <f t="shared" si="1"/>
        <v>1</v>
      </c>
      <c r="D9" s="4">
        <f t="shared" si="2"/>
        <v>-1</v>
      </c>
      <c r="E9" s="4">
        <f t="shared" si="3"/>
        <v>-1</v>
      </c>
      <c r="F9" s="4">
        <f t="shared" si="4"/>
        <v>1</v>
      </c>
      <c r="G9" s="4">
        <f t="shared" si="5"/>
        <v>-1</v>
      </c>
      <c r="H9" s="4">
        <f t="shared" si="6"/>
        <v>1</v>
      </c>
      <c r="I9" s="4">
        <f t="shared" ref="I9:I42" si="7">+IFS($B9-$B$9&gt;0,1,$B9-$B$9=0,0,$B9-$B$9&lt;0,-1)</f>
        <v>0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</row>
    <row r="10">
      <c r="A10" s="4">
        <v>1988.0</v>
      </c>
      <c r="B10" s="2">
        <v>0.4</v>
      </c>
      <c r="C10" s="4">
        <f t="shared" si="1"/>
        <v>1</v>
      </c>
      <c r="D10" s="4">
        <f t="shared" si="2"/>
        <v>-1</v>
      </c>
      <c r="E10" s="4">
        <f t="shared" si="3"/>
        <v>-1</v>
      </c>
      <c r="F10" s="4">
        <f t="shared" si="4"/>
        <v>1</v>
      </c>
      <c r="G10" s="4">
        <f t="shared" si="5"/>
        <v>-1</v>
      </c>
      <c r="H10" s="4">
        <f t="shared" si="6"/>
        <v>1</v>
      </c>
      <c r="I10" s="4">
        <f t="shared" si="7"/>
        <v>-1</v>
      </c>
      <c r="J10" s="4">
        <f t="shared" ref="J10:J42" si="8">+IFS($B10-$B$10&gt;0,1,$B10-$B$10=0,0,$B10-$B$10&lt;0,-1)</f>
        <v>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</row>
    <row r="11">
      <c r="A11" s="4">
        <v>1989.0</v>
      </c>
      <c r="B11" s="2">
        <v>2.0</v>
      </c>
      <c r="C11" s="4">
        <f t="shared" si="1"/>
        <v>1</v>
      </c>
      <c r="D11" s="4">
        <f t="shared" si="2"/>
        <v>-1</v>
      </c>
      <c r="E11" s="4">
        <f t="shared" si="3"/>
        <v>-1</v>
      </c>
      <c r="F11" s="4">
        <f t="shared" si="4"/>
        <v>1</v>
      </c>
      <c r="G11" s="4">
        <f t="shared" si="5"/>
        <v>-1</v>
      </c>
      <c r="H11" s="4">
        <f t="shared" si="6"/>
        <v>1</v>
      </c>
      <c r="I11" s="4">
        <f t="shared" si="7"/>
        <v>-1</v>
      </c>
      <c r="J11" s="4">
        <f t="shared" si="8"/>
        <v>1</v>
      </c>
      <c r="K11" s="4">
        <f t="shared" ref="K11:K42" si="9">+IFS($B11-$B$11&gt;0,1,$B11-$B$11=0,0,$B11-$B$11&lt;0,-1)</f>
        <v>0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</row>
    <row r="12">
      <c r="A12" s="4">
        <v>1990.0</v>
      </c>
      <c r="B12" s="2">
        <v>27.1</v>
      </c>
      <c r="C12" s="4">
        <f t="shared" si="1"/>
        <v>1</v>
      </c>
      <c r="D12" s="4">
        <f t="shared" si="2"/>
        <v>-1</v>
      </c>
      <c r="E12" s="4">
        <f t="shared" si="3"/>
        <v>1</v>
      </c>
      <c r="F12" s="4">
        <f t="shared" si="4"/>
        <v>1</v>
      </c>
      <c r="G12" s="4">
        <f t="shared" si="5"/>
        <v>-1</v>
      </c>
      <c r="H12" s="4">
        <f t="shared" si="6"/>
        <v>1</v>
      </c>
      <c r="I12" s="4">
        <f t="shared" si="7"/>
        <v>1</v>
      </c>
      <c r="J12" s="4">
        <f t="shared" si="8"/>
        <v>1</v>
      </c>
      <c r="K12" s="4">
        <f t="shared" si="9"/>
        <v>1</v>
      </c>
      <c r="L12" s="4">
        <f t="shared" ref="L12:L42" si="10">+IFS($B12-$B$12&gt;0,1,$B12-$B$12=0,0,$B12-$B$12&lt;0,-1)</f>
        <v>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</row>
    <row r="13">
      <c r="A13" s="4">
        <v>1991.0</v>
      </c>
      <c r="B13" s="2">
        <v>10.0</v>
      </c>
      <c r="C13" s="4">
        <f t="shared" si="1"/>
        <v>1</v>
      </c>
      <c r="D13" s="4">
        <f t="shared" si="2"/>
        <v>-1</v>
      </c>
      <c r="E13" s="4">
        <f t="shared" si="3"/>
        <v>1</v>
      </c>
      <c r="F13" s="4">
        <f t="shared" si="4"/>
        <v>1</v>
      </c>
      <c r="G13" s="4">
        <f t="shared" si="5"/>
        <v>-1</v>
      </c>
      <c r="H13" s="4">
        <f t="shared" si="6"/>
        <v>1</v>
      </c>
      <c r="I13" s="4">
        <f t="shared" si="7"/>
        <v>1</v>
      </c>
      <c r="J13" s="4">
        <f t="shared" si="8"/>
        <v>1</v>
      </c>
      <c r="K13" s="4">
        <f t="shared" si="9"/>
        <v>1</v>
      </c>
      <c r="L13" s="4">
        <f t="shared" si="10"/>
        <v>-1</v>
      </c>
      <c r="M13" s="4">
        <f t="shared" ref="M13:M42" si="11">+IFS($B13-$B$12&gt;0,1,$B13-$B$12=0,0,$B13-$B$12&lt;0,-1)</f>
        <v>-1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</row>
    <row r="14">
      <c r="A14" s="4">
        <v>1992.0</v>
      </c>
      <c r="B14" s="2">
        <v>10.0</v>
      </c>
      <c r="C14" s="4">
        <f t="shared" si="1"/>
        <v>1</v>
      </c>
      <c r="D14" s="4">
        <f t="shared" si="2"/>
        <v>-1</v>
      </c>
      <c r="E14" s="4">
        <f t="shared" si="3"/>
        <v>1</v>
      </c>
      <c r="F14" s="4">
        <f t="shared" si="4"/>
        <v>1</v>
      </c>
      <c r="G14" s="4">
        <f t="shared" si="5"/>
        <v>-1</v>
      </c>
      <c r="H14" s="4">
        <f t="shared" si="6"/>
        <v>1</v>
      </c>
      <c r="I14" s="4">
        <f t="shared" si="7"/>
        <v>1</v>
      </c>
      <c r="J14" s="4">
        <f t="shared" si="8"/>
        <v>1</v>
      </c>
      <c r="K14" s="4">
        <f t="shared" si="9"/>
        <v>1</v>
      </c>
      <c r="L14" s="4">
        <f t="shared" si="10"/>
        <v>-1</v>
      </c>
      <c r="M14" s="4">
        <f t="shared" si="11"/>
        <v>-1</v>
      </c>
      <c r="N14" s="4">
        <f t="shared" ref="N14:N42" si="12">+IFS($B14-$B$14&gt;0,1,$B14-$B$14=0,0,$B14-$B$14&lt;0,-1)</f>
        <v>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</row>
    <row r="15">
      <c r="A15" s="4">
        <v>1993.0</v>
      </c>
      <c r="B15" s="2">
        <v>0.0</v>
      </c>
      <c r="C15" s="4">
        <f t="shared" si="1"/>
        <v>0</v>
      </c>
      <c r="D15" s="4">
        <f t="shared" si="2"/>
        <v>-1</v>
      </c>
      <c r="E15" s="4">
        <f t="shared" si="3"/>
        <v>-1</v>
      </c>
      <c r="F15" s="4">
        <f t="shared" si="4"/>
        <v>0</v>
      </c>
      <c r="G15" s="4">
        <f t="shared" si="5"/>
        <v>-1</v>
      </c>
      <c r="H15" s="4">
        <f t="shared" si="6"/>
        <v>0</v>
      </c>
      <c r="I15" s="4">
        <f t="shared" si="7"/>
        <v>-1</v>
      </c>
      <c r="J15" s="4">
        <f t="shared" si="8"/>
        <v>-1</v>
      </c>
      <c r="K15" s="4">
        <f t="shared" si="9"/>
        <v>-1</v>
      </c>
      <c r="L15" s="4">
        <f t="shared" si="10"/>
        <v>-1</v>
      </c>
      <c r="M15" s="4">
        <f t="shared" si="11"/>
        <v>-1</v>
      </c>
      <c r="N15" s="4">
        <f t="shared" si="12"/>
        <v>-1</v>
      </c>
      <c r="O15" s="4">
        <f t="shared" ref="O15:O42" si="13">+IFS($B15-$B$15&gt;0,1,$B15-$B$15=0,0,$B15-$B$15&lt;0,-1)</f>
        <v>0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</row>
    <row r="16">
      <c r="A16" s="4">
        <v>1994.0</v>
      </c>
      <c r="B16" s="2">
        <v>0.0</v>
      </c>
      <c r="C16" s="4">
        <f t="shared" si="1"/>
        <v>0</v>
      </c>
      <c r="D16" s="4">
        <f t="shared" si="2"/>
        <v>-1</v>
      </c>
      <c r="E16" s="4">
        <f t="shared" si="3"/>
        <v>-1</v>
      </c>
      <c r="F16" s="4">
        <f t="shared" si="4"/>
        <v>0</v>
      </c>
      <c r="G16" s="4">
        <f t="shared" si="5"/>
        <v>-1</v>
      </c>
      <c r="H16" s="4">
        <f t="shared" si="6"/>
        <v>0</v>
      </c>
      <c r="I16" s="4">
        <f t="shared" si="7"/>
        <v>-1</v>
      </c>
      <c r="J16" s="4">
        <f t="shared" si="8"/>
        <v>-1</v>
      </c>
      <c r="K16" s="4">
        <f t="shared" si="9"/>
        <v>-1</v>
      </c>
      <c r="L16" s="4">
        <f t="shared" si="10"/>
        <v>-1</v>
      </c>
      <c r="M16" s="4">
        <f t="shared" si="11"/>
        <v>-1</v>
      </c>
      <c r="N16" s="4">
        <f t="shared" si="12"/>
        <v>-1</v>
      </c>
      <c r="O16" s="4">
        <f t="shared" si="13"/>
        <v>0</v>
      </c>
      <c r="P16" s="4">
        <f t="shared" ref="P16:P42" si="14">+IFS($B16-$B$16&gt;0,1,$B16-$B$16=0,0,$B16-$B$16&lt;0,-1)</f>
        <v>0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</row>
    <row r="17">
      <c r="A17" s="4">
        <v>1995.0</v>
      </c>
      <c r="B17" s="2">
        <v>0.0</v>
      </c>
      <c r="C17" s="4">
        <f t="shared" si="1"/>
        <v>0</v>
      </c>
      <c r="D17" s="4">
        <f t="shared" si="2"/>
        <v>-1</v>
      </c>
      <c r="E17" s="4">
        <f t="shared" si="3"/>
        <v>-1</v>
      </c>
      <c r="F17" s="4">
        <f t="shared" si="4"/>
        <v>0</v>
      </c>
      <c r="G17" s="4">
        <f t="shared" si="5"/>
        <v>-1</v>
      </c>
      <c r="H17" s="4">
        <f t="shared" si="6"/>
        <v>0</v>
      </c>
      <c r="I17" s="4">
        <f t="shared" si="7"/>
        <v>-1</v>
      </c>
      <c r="J17" s="4">
        <f t="shared" si="8"/>
        <v>-1</v>
      </c>
      <c r="K17" s="4">
        <f t="shared" si="9"/>
        <v>-1</v>
      </c>
      <c r="L17" s="4">
        <f t="shared" si="10"/>
        <v>-1</v>
      </c>
      <c r="M17" s="4">
        <f t="shared" si="11"/>
        <v>-1</v>
      </c>
      <c r="N17" s="4">
        <f t="shared" si="12"/>
        <v>-1</v>
      </c>
      <c r="O17" s="4">
        <f t="shared" si="13"/>
        <v>0</v>
      </c>
      <c r="P17" s="4">
        <f t="shared" si="14"/>
        <v>0</v>
      </c>
      <c r="Q17" s="4">
        <f t="shared" ref="Q17:Q42" si="15">+IFS($B17-$B$17&gt;0,1,$B17-$B$17=0,0,$B17-$B$17&lt;0,-1)</f>
        <v>0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</row>
    <row r="18">
      <c r="A18" s="4">
        <v>1996.0</v>
      </c>
      <c r="B18" s="2">
        <v>0.0</v>
      </c>
      <c r="C18" s="4">
        <f t="shared" si="1"/>
        <v>0</v>
      </c>
      <c r="D18" s="4">
        <f t="shared" si="2"/>
        <v>-1</v>
      </c>
      <c r="E18" s="4">
        <f t="shared" si="3"/>
        <v>-1</v>
      </c>
      <c r="F18" s="4">
        <f t="shared" si="4"/>
        <v>0</v>
      </c>
      <c r="G18" s="4">
        <f t="shared" si="5"/>
        <v>-1</v>
      </c>
      <c r="H18" s="4">
        <f t="shared" si="6"/>
        <v>0</v>
      </c>
      <c r="I18" s="4">
        <f t="shared" si="7"/>
        <v>-1</v>
      </c>
      <c r="J18" s="4">
        <f t="shared" si="8"/>
        <v>-1</v>
      </c>
      <c r="K18" s="4">
        <f t="shared" si="9"/>
        <v>-1</v>
      </c>
      <c r="L18" s="4">
        <f t="shared" si="10"/>
        <v>-1</v>
      </c>
      <c r="M18" s="4">
        <f t="shared" si="11"/>
        <v>-1</v>
      </c>
      <c r="N18" s="4">
        <f t="shared" si="12"/>
        <v>-1</v>
      </c>
      <c r="O18" s="4">
        <f t="shared" si="13"/>
        <v>0</v>
      </c>
      <c r="P18" s="4">
        <f t="shared" si="14"/>
        <v>0</v>
      </c>
      <c r="Q18" s="4">
        <f t="shared" si="15"/>
        <v>0</v>
      </c>
      <c r="R18" s="4">
        <f t="shared" ref="R18:R42" si="16">+IFS($B18-$B$18&gt;0,1,$B18-$B$18=0,0,$B18-$B$18&lt;0,-1)</f>
        <v>0</v>
      </c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</row>
    <row r="19">
      <c r="A19" s="4">
        <v>1997.0</v>
      </c>
      <c r="B19" s="2">
        <v>114.0</v>
      </c>
      <c r="C19" s="4">
        <f t="shared" si="1"/>
        <v>1</v>
      </c>
      <c r="D19" s="4">
        <f t="shared" si="2"/>
        <v>1</v>
      </c>
      <c r="E19" s="4">
        <f t="shared" si="3"/>
        <v>1</v>
      </c>
      <c r="F19" s="4">
        <f t="shared" si="4"/>
        <v>1</v>
      </c>
      <c r="G19" s="4">
        <f t="shared" si="5"/>
        <v>1</v>
      </c>
      <c r="H19" s="4">
        <f t="shared" si="6"/>
        <v>1</v>
      </c>
      <c r="I19" s="4">
        <f t="shared" si="7"/>
        <v>1</v>
      </c>
      <c r="J19" s="4">
        <f t="shared" si="8"/>
        <v>1</v>
      </c>
      <c r="K19" s="4">
        <f t="shared" si="9"/>
        <v>1</v>
      </c>
      <c r="L19" s="4">
        <f t="shared" si="10"/>
        <v>1</v>
      </c>
      <c r="M19" s="4">
        <f t="shared" si="11"/>
        <v>1</v>
      </c>
      <c r="N19" s="4">
        <f t="shared" si="12"/>
        <v>1</v>
      </c>
      <c r="O19" s="4">
        <f t="shared" si="13"/>
        <v>1</v>
      </c>
      <c r="P19" s="4">
        <f t="shared" si="14"/>
        <v>1</v>
      </c>
      <c r="Q19" s="4">
        <f t="shared" si="15"/>
        <v>1</v>
      </c>
      <c r="R19" s="4">
        <f t="shared" si="16"/>
        <v>1</v>
      </c>
      <c r="S19" s="4">
        <f t="shared" ref="S19:S42" si="17">+IFS($B19-$B$19&gt;0,1,$B19-$B$19=0,0,$B19-$B$19&lt;0,-1)</f>
        <v>0</v>
      </c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</row>
    <row r="20">
      <c r="A20" s="4">
        <v>1998.0</v>
      </c>
      <c r="B20" s="2">
        <v>0.0</v>
      </c>
      <c r="C20" s="4">
        <f t="shared" si="1"/>
        <v>0</v>
      </c>
      <c r="D20" s="4">
        <f t="shared" si="2"/>
        <v>-1</v>
      </c>
      <c r="E20" s="4">
        <f t="shared" si="3"/>
        <v>-1</v>
      </c>
      <c r="F20" s="4">
        <f t="shared" si="4"/>
        <v>0</v>
      </c>
      <c r="G20" s="4">
        <f t="shared" si="5"/>
        <v>-1</v>
      </c>
      <c r="H20" s="4">
        <f t="shared" si="6"/>
        <v>0</v>
      </c>
      <c r="I20" s="4">
        <f t="shared" si="7"/>
        <v>-1</v>
      </c>
      <c r="J20" s="4">
        <f t="shared" si="8"/>
        <v>-1</v>
      </c>
      <c r="K20" s="4">
        <f t="shared" si="9"/>
        <v>-1</v>
      </c>
      <c r="L20" s="4">
        <f t="shared" si="10"/>
        <v>-1</v>
      </c>
      <c r="M20" s="4">
        <f t="shared" si="11"/>
        <v>-1</v>
      </c>
      <c r="N20" s="4">
        <f t="shared" si="12"/>
        <v>-1</v>
      </c>
      <c r="O20" s="4">
        <f t="shared" si="13"/>
        <v>0</v>
      </c>
      <c r="P20" s="4">
        <f t="shared" si="14"/>
        <v>0</v>
      </c>
      <c r="Q20" s="4">
        <f t="shared" si="15"/>
        <v>0</v>
      </c>
      <c r="R20" s="4">
        <f t="shared" si="16"/>
        <v>0</v>
      </c>
      <c r="S20" s="4">
        <f t="shared" si="17"/>
        <v>-1</v>
      </c>
      <c r="T20" s="4">
        <f t="shared" ref="T20:T42" si="18">+IFS($B20-$B$20&gt;0,1,$B20-$B$20=0,0,$B20-$B$20&lt;0,-1)</f>
        <v>0</v>
      </c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</row>
    <row r="21">
      <c r="A21" s="4">
        <v>1999.0</v>
      </c>
      <c r="B21" s="2">
        <v>0.0</v>
      </c>
      <c r="C21" s="4">
        <f t="shared" si="1"/>
        <v>0</v>
      </c>
      <c r="D21" s="4">
        <f t="shared" si="2"/>
        <v>-1</v>
      </c>
      <c r="E21" s="4">
        <f t="shared" si="3"/>
        <v>-1</v>
      </c>
      <c r="F21" s="4">
        <f t="shared" si="4"/>
        <v>0</v>
      </c>
      <c r="G21" s="4">
        <f t="shared" si="5"/>
        <v>-1</v>
      </c>
      <c r="H21" s="4">
        <f t="shared" si="6"/>
        <v>0</v>
      </c>
      <c r="I21" s="4">
        <f t="shared" si="7"/>
        <v>-1</v>
      </c>
      <c r="J21" s="4">
        <f t="shared" si="8"/>
        <v>-1</v>
      </c>
      <c r="K21" s="4">
        <f t="shared" si="9"/>
        <v>-1</v>
      </c>
      <c r="L21" s="4">
        <f t="shared" si="10"/>
        <v>-1</v>
      </c>
      <c r="M21" s="4">
        <f t="shared" si="11"/>
        <v>-1</v>
      </c>
      <c r="N21" s="4">
        <f t="shared" si="12"/>
        <v>-1</v>
      </c>
      <c r="O21" s="4">
        <f t="shared" si="13"/>
        <v>0</v>
      </c>
      <c r="P21" s="4">
        <f t="shared" si="14"/>
        <v>0</v>
      </c>
      <c r="Q21" s="4">
        <f t="shared" si="15"/>
        <v>0</v>
      </c>
      <c r="R21" s="4">
        <f t="shared" si="16"/>
        <v>0</v>
      </c>
      <c r="S21" s="4">
        <f t="shared" si="17"/>
        <v>-1</v>
      </c>
      <c r="T21" s="4">
        <f t="shared" si="18"/>
        <v>0</v>
      </c>
      <c r="U21" s="4">
        <f t="shared" ref="U21:U42" si="19">+IFS($B21-$B$21&gt;0,1,$B21-$B$21=0,0,$B21-$B$21&lt;0,-1)</f>
        <v>0</v>
      </c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</row>
    <row r="22">
      <c r="A22" s="4">
        <v>2000.0</v>
      </c>
      <c r="B22" s="2">
        <v>0.0</v>
      </c>
      <c r="C22" s="4">
        <f t="shared" si="1"/>
        <v>0</v>
      </c>
      <c r="D22" s="4">
        <f t="shared" si="2"/>
        <v>-1</v>
      </c>
      <c r="E22" s="4">
        <f t="shared" si="3"/>
        <v>-1</v>
      </c>
      <c r="F22" s="4">
        <f t="shared" si="4"/>
        <v>0</v>
      </c>
      <c r="G22" s="4">
        <f t="shared" si="5"/>
        <v>-1</v>
      </c>
      <c r="H22" s="4">
        <f t="shared" si="6"/>
        <v>0</v>
      </c>
      <c r="I22" s="4">
        <f t="shared" si="7"/>
        <v>-1</v>
      </c>
      <c r="J22" s="4">
        <f t="shared" si="8"/>
        <v>-1</v>
      </c>
      <c r="K22" s="4">
        <f t="shared" si="9"/>
        <v>-1</v>
      </c>
      <c r="L22" s="4">
        <f t="shared" si="10"/>
        <v>-1</v>
      </c>
      <c r="M22" s="4">
        <f t="shared" si="11"/>
        <v>-1</v>
      </c>
      <c r="N22" s="4">
        <f t="shared" si="12"/>
        <v>-1</v>
      </c>
      <c r="O22" s="4">
        <f t="shared" si="13"/>
        <v>0</v>
      </c>
      <c r="P22" s="4">
        <f t="shared" si="14"/>
        <v>0</v>
      </c>
      <c r="Q22" s="4">
        <f t="shared" si="15"/>
        <v>0</v>
      </c>
      <c r="R22" s="4">
        <f t="shared" si="16"/>
        <v>0</v>
      </c>
      <c r="S22" s="4">
        <f t="shared" si="17"/>
        <v>-1</v>
      </c>
      <c r="T22" s="4">
        <f t="shared" si="18"/>
        <v>0</v>
      </c>
      <c r="U22" s="4">
        <f t="shared" si="19"/>
        <v>0</v>
      </c>
      <c r="V22" s="4">
        <f t="shared" ref="V22:V42" si="20">+IFS($B22-$B$22&gt;0,1,$B22-$B$22=0,0,$B22-$B$22&lt;0,-1)</f>
        <v>0</v>
      </c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</row>
    <row r="23">
      <c r="A23" s="4">
        <v>2001.0</v>
      </c>
      <c r="B23" s="2">
        <v>0.0</v>
      </c>
      <c r="C23" s="4">
        <f t="shared" si="1"/>
        <v>0</v>
      </c>
      <c r="D23" s="4">
        <f t="shared" si="2"/>
        <v>-1</v>
      </c>
      <c r="E23" s="4">
        <f t="shared" si="3"/>
        <v>-1</v>
      </c>
      <c r="F23" s="4">
        <f t="shared" si="4"/>
        <v>0</v>
      </c>
      <c r="G23" s="4">
        <f t="shared" si="5"/>
        <v>-1</v>
      </c>
      <c r="H23" s="4">
        <f t="shared" si="6"/>
        <v>0</v>
      </c>
      <c r="I23" s="4">
        <f t="shared" si="7"/>
        <v>-1</v>
      </c>
      <c r="J23" s="4">
        <f t="shared" si="8"/>
        <v>-1</v>
      </c>
      <c r="K23" s="4">
        <f t="shared" si="9"/>
        <v>-1</v>
      </c>
      <c r="L23" s="4">
        <f t="shared" si="10"/>
        <v>-1</v>
      </c>
      <c r="M23" s="4">
        <f t="shared" si="11"/>
        <v>-1</v>
      </c>
      <c r="N23" s="4">
        <f t="shared" si="12"/>
        <v>-1</v>
      </c>
      <c r="O23" s="4">
        <f t="shared" si="13"/>
        <v>0</v>
      </c>
      <c r="P23" s="4">
        <f t="shared" si="14"/>
        <v>0</v>
      </c>
      <c r="Q23" s="4">
        <f t="shared" si="15"/>
        <v>0</v>
      </c>
      <c r="R23" s="4">
        <f t="shared" si="16"/>
        <v>0</v>
      </c>
      <c r="S23" s="4">
        <f t="shared" si="17"/>
        <v>-1</v>
      </c>
      <c r="T23" s="4">
        <f t="shared" si="18"/>
        <v>0</v>
      </c>
      <c r="U23" s="4">
        <f t="shared" si="19"/>
        <v>0</v>
      </c>
      <c r="V23" s="4">
        <f t="shared" si="20"/>
        <v>0</v>
      </c>
      <c r="W23" s="4">
        <f t="shared" ref="W23:W42" si="21">+IFS($B23-$B$23&gt;0,1,$B23-$B$23=0,0,$B23-$B$23&lt;0,-1)</f>
        <v>0</v>
      </c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</row>
    <row r="24">
      <c r="A24" s="4">
        <v>2002.0</v>
      </c>
      <c r="B24" s="2">
        <v>90.0</v>
      </c>
      <c r="C24" s="4">
        <f t="shared" si="1"/>
        <v>1</v>
      </c>
      <c r="D24" s="4">
        <f t="shared" si="2"/>
        <v>1</v>
      </c>
      <c r="E24" s="4">
        <f t="shared" si="3"/>
        <v>1</v>
      </c>
      <c r="F24" s="4">
        <f t="shared" si="4"/>
        <v>1</v>
      </c>
      <c r="G24" s="4">
        <f t="shared" si="5"/>
        <v>1</v>
      </c>
      <c r="H24" s="4">
        <f t="shared" si="6"/>
        <v>1</v>
      </c>
      <c r="I24" s="4">
        <f t="shared" si="7"/>
        <v>1</v>
      </c>
      <c r="J24" s="4">
        <f t="shared" si="8"/>
        <v>1</v>
      </c>
      <c r="K24" s="4">
        <f t="shared" si="9"/>
        <v>1</v>
      </c>
      <c r="L24" s="4">
        <f t="shared" si="10"/>
        <v>1</v>
      </c>
      <c r="M24" s="4">
        <f t="shared" si="11"/>
        <v>1</v>
      </c>
      <c r="N24" s="4">
        <f t="shared" si="12"/>
        <v>1</v>
      </c>
      <c r="O24" s="4">
        <f t="shared" si="13"/>
        <v>1</v>
      </c>
      <c r="P24" s="4">
        <f t="shared" si="14"/>
        <v>1</v>
      </c>
      <c r="Q24" s="4">
        <f t="shared" si="15"/>
        <v>1</v>
      </c>
      <c r="R24" s="4">
        <f t="shared" si="16"/>
        <v>1</v>
      </c>
      <c r="S24" s="4">
        <f t="shared" si="17"/>
        <v>-1</v>
      </c>
      <c r="T24" s="4">
        <f t="shared" si="18"/>
        <v>1</v>
      </c>
      <c r="U24" s="4">
        <f t="shared" si="19"/>
        <v>1</v>
      </c>
      <c r="V24" s="4">
        <f t="shared" si="20"/>
        <v>1</v>
      </c>
      <c r="W24" s="4">
        <f t="shared" si="21"/>
        <v>1</v>
      </c>
      <c r="X24" s="4">
        <f t="shared" ref="X24:X42" si="22">+IFS($B24-$B$24&gt;0,1,$B24-$B$24=0,0,$B24-$B$24&lt;0,-1)</f>
        <v>0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</row>
    <row r="25">
      <c r="A25" s="4">
        <v>2003.0</v>
      </c>
      <c r="B25" s="2">
        <v>36.0</v>
      </c>
      <c r="C25" s="4">
        <f t="shared" si="1"/>
        <v>1</v>
      </c>
      <c r="D25" s="4">
        <f t="shared" si="2"/>
        <v>-1</v>
      </c>
      <c r="E25" s="4">
        <f t="shared" si="3"/>
        <v>1</v>
      </c>
      <c r="F25" s="4">
        <f t="shared" si="4"/>
        <v>1</v>
      </c>
      <c r="G25" s="4">
        <f t="shared" si="5"/>
        <v>-1</v>
      </c>
      <c r="H25" s="4">
        <f t="shared" si="6"/>
        <v>1</v>
      </c>
      <c r="I25" s="4">
        <f t="shared" si="7"/>
        <v>1</v>
      </c>
      <c r="J25" s="4">
        <f t="shared" si="8"/>
        <v>1</v>
      </c>
      <c r="K25" s="4">
        <f t="shared" si="9"/>
        <v>1</v>
      </c>
      <c r="L25" s="4">
        <f t="shared" si="10"/>
        <v>1</v>
      </c>
      <c r="M25" s="4">
        <f t="shared" si="11"/>
        <v>1</v>
      </c>
      <c r="N25" s="4">
        <f t="shared" si="12"/>
        <v>1</v>
      </c>
      <c r="O25" s="4">
        <f t="shared" si="13"/>
        <v>1</v>
      </c>
      <c r="P25" s="4">
        <f t="shared" si="14"/>
        <v>1</v>
      </c>
      <c r="Q25" s="4">
        <f t="shared" si="15"/>
        <v>1</v>
      </c>
      <c r="R25" s="4">
        <f t="shared" si="16"/>
        <v>1</v>
      </c>
      <c r="S25" s="4">
        <f t="shared" si="17"/>
        <v>-1</v>
      </c>
      <c r="T25" s="4">
        <f t="shared" si="18"/>
        <v>1</v>
      </c>
      <c r="U25" s="4">
        <f t="shared" si="19"/>
        <v>1</v>
      </c>
      <c r="V25" s="4">
        <f t="shared" si="20"/>
        <v>1</v>
      </c>
      <c r="W25" s="4">
        <f t="shared" si="21"/>
        <v>1</v>
      </c>
      <c r="X25" s="4">
        <f t="shared" si="22"/>
        <v>-1</v>
      </c>
      <c r="Y25" s="4">
        <f t="shared" ref="Y25:Y42" si="23">+IFS($B25-$B$25&gt;0,1,$B25-$B$25=0,0,$B25-$B$25&lt;0,-1)</f>
        <v>0</v>
      </c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</row>
    <row r="26">
      <c r="A26" s="4">
        <v>2004.0</v>
      </c>
      <c r="B26" s="2">
        <v>2.0</v>
      </c>
      <c r="C26" s="4">
        <f t="shared" si="1"/>
        <v>1</v>
      </c>
      <c r="D26" s="4">
        <f t="shared" si="2"/>
        <v>-1</v>
      </c>
      <c r="E26" s="4">
        <f t="shared" si="3"/>
        <v>-1</v>
      </c>
      <c r="F26" s="4">
        <f t="shared" si="4"/>
        <v>1</v>
      </c>
      <c r="G26" s="4">
        <f t="shared" si="5"/>
        <v>-1</v>
      </c>
      <c r="H26" s="4">
        <f t="shared" si="6"/>
        <v>1</v>
      </c>
      <c r="I26" s="4">
        <f t="shared" si="7"/>
        <v>-1</v>
      </c>
      <c r="J26" s="4">
        <f t="shared" si="8"/>
        <v>1</v>
      </c>
      <c r="K26" s="4">
        <f t="shared" si="9"/>
        <v>0</v>
      </c>
      <c r="L26" s="4">
        <f t="shared" si="10"/>
        <v>-1</v>
      </c>
      <c r="M26" s="4">
        <f t="shared" si="11"/>
        <v>-1</v>
      </c>
      <c r="N26" s="4">
        <f t="shared" si="12"/>
        <v>-1</v>
      </c>
      <c r="O26" s="4">
        <f t="shared" si="13"/>
        <v>1</v>
      </c>
      <c r="P26" s="4">
        <f t="shared" si="14"/>
        <v>1</v>
      </c>
      <c r="Q26" s="4">
        <f t="shared" si="15"/>
        <v>1</v>
      </c>
      <c r="R26" s="4">
        <f t="shared" si="16"/>
        <v>1</v>
      </c>
      <c r="S26" s="4">
        <f t="shared" si="17"/>
        <v>-1</v>
      </c>
      <c r="T26" s="4">
        <f t="shared" si="18"/>
        <v>1</v>
      </c>
      <c r="U26" s="4">
        <f t="shared" si="19"/>
        <v>1</v>
      </c>
      <c r="V26" s="4">
        <f t="shared" si="20"/>
        <v>1</v>
      </c>
      <c r="W26" s="4">
        <f t="shared" si="21"/>
        <v>1</v>
      </c>
      <c r="X26" s="4">
        <f t="shared" si="22"/>
        <v>-1</v>
      </c>
      <c r="Y26" s="4">
        <f t="shared" si="23"/>
        <v>-1</v>
      </c>
      <c r="Z26" s="4">
        <f t="shared" ref="Z26:Z42" si="24">+IFS($B26-$B$26&gt;0,1,$B26-$B$26=0,0,$B26-$B$26&lt;0,-1)</f>
        <v>0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</row>
    <row r="27">
      <c r="A27" s="4">
        <v>2005.0</v>
      </c>
      <c r="B27" s="2">
        <v>0.0</v>
      </c>
      <c r="C27" s="4">
        <f t="shared" si="1"/>
        <v>0</v>
      </c>
      <c r="D27" s="4">
        <f t="shared" si="2"/>
        <v>-1</v>
      </c>
      <c r="E27" s="4">
        <f t="shared" si="3"/>
        <v>-1</v>
      </c>
      <c r="F27" s="4">
        <f t="shared" si="4"/>
        <v>0</v>
      </c>
      <c r="G27" s="4">
        <f t="shared" si="5"/>
        <v>-1</v>
      </c>
      <c r="H27" s="4">
        <f t="shared" si="6"/>
        <v>0</v>
      </c>
      <c r="I27" s="4">
        <f t="shared" si="7"/>
        <v>-1</v>
      </c>
      <c r="J27" s="4">
        <f t="shared" si="8"/>
        <v>-1</v>
      </c>
      <c r="K27" s="4">
        <f t="shared" si="9"/>
        <v>-1</v>
      </c>
      <c r="L27" s="4">
        <f t="shared" si="10"/>
        <v>-1</v>
      </c>
      <c r="M27" s="4">
        <f t="shared" si="11"/>
        <v>-1</v>
      </c>
      <c r="N27" s="4">
        <f t="shared" si="12"/>
        <v>-1</v>
      </c>
      <c r="O27" s="4">
        <f t="shared" si="13"/>
        <v>0</v>
      </c>
      <c r="P27" s="4">
        <f t="shared" si="14"/>
        <v>0</v>
      </c>
      <c r="Q27" s="4">
        <f t="shared" si="15"/>
        <v>0</v>
      </c>
      <c r="R27" s="4">
        <f t="shared" si="16"/>
        <v>0</v>
      </c>
      <c r="S27" s="4">
        <f t="shared" si="17"/>
        <v>-1</v>
      </c>
      <c r="T27" s="4">
        <f t="shared" si="18"/>
        <v>0</v>
      </c>
      <c r="U27" s="4">
        <f t="shared" si="19"/>
        <v>0</v>
      </c>
      <c r="V27" s="4">
        <f t="shared" si="20"/>
        <v>0</v>
      </c>
      <c r="W27" s="4">
        <f t="shared" si="21"/>
        <v>0</v>
      </c>
      <c r="X27" s="4">
        <f t="shared" si="22"/>
        <v>-1</v>
      </c>
      <c r="Y27" s="4">
        <f t="shared" si="23"/>
        <v>-1</v>
      </c>
      <c r="Z27" s="4">
        <f t="shared" si="24"/>
        <v>-1</v>
      </c>
      <c r="AA27" s="4">
        <f t="shared" ref="AA27:AA42" si="25">+IFS($B27-$B$27&gt;0,1,$B27-$B$27=0,0,$B27-$B$27&lt;0,-1)</f>
        <v>0</v>
      </c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</row>
    <row r="28">
      <c r="A28" s="4">
        <v>2006.0</v>
      </c>
      <c r="B28" s="2">
        <v>30.0</v>
      </c>
      <c r="C28" s="4">
        <f t="shared" si="1"/>
        <v>1</v>
      </c>
      <c r="D28" s="4">
        <f t="shared" si="2"/>
        <v>-1</v>
      </c>
      <c r="E28" s="4">
        <f t="shared" si="3"/>
        <v>1</v>
      </c>
      <c r="F28" s="4">
        <f t="shared" si="4"/>
        <v>1</v>
      </c>
      <c r="G28" s="4">
        <f t="shared" si="5"/>
        <v>-1</v>
      </c>
      <c r="H28" s="4">
        <f t="shared" si="6"/>
        <v>1</v>
      </c>
      <c r="I28" s="4">
        <f t="shared" si="7"/>
        <v>1</v>
      </c>
      <c r="J28" s="4">
        <f t="shared" si="8"/>
        <v>1</v>
      </c>
      <c r="K28" s="4">
        <f t="shared" si="9"/>
        <v>1</v>
      </c>
      <c r="L28" s="4">
        <f t="shared" si="10"/>
        <v>1</v>
      </c>
      <c r="M28" s="4">
        <f t="shared" si="11"/>
        <v>1</v>
      </c>
      <c r="N28" s="4">
        <f t="shared" si="12"/>
        <v>1</v>
      </c>
      <c r="O28" s="4">
        <f t="shared" si="13"/>
        <v>1</v>
      </c>
      <c r="P28" s="4">
        <f t="shared" si="14"/>
        <v>1</v>
      </c>
      <c r="Q28" s="4">
        <f t="shared" si="15"/>
        <v>1</v>
      </c>
      <c r="R28" s="4">
        <f t="shared" si="16"/>
        <v>1</v>
      </c>
      <c r="S28" s="4">
        <f t="shared" si="17"/>
        <v>-1</v>
      </c>
      <c r="T28" s="4">
        <f t="shared" si="18"/>
        <v>1</v>
      </c>
      <c r="U28" s="4">
        <f t="shared" si="19"/>
        <v>1</v>
      </c>
      <c r="V28" s="4">
        <f t="shared" si="20"/>
        <v>1</v>
      </c>
      <c r="W28" s="4">
        <f t="shared" si="21"/>
        <v>1</v>
      </c>
      <c r="X28" s="4">
        <f t="shared" si="22"/>
        <v>-1</v>
      </c>
      <c r="Y28" s="4">
        <f t="shared" si="23"/>
        <v>-1</v>
      </c>
      <c r="Z28" s="4">
        <f t="shared" si="24"/>
        <v>1</v>
      </c>
      <c r="AA28" s="4">
        <f t="shared" si="25"/>
        <v>1</v>
      </c>
      <c r="AB28" s="4">
        <f t="shared" ref="AB28:AB42" si="26">+IFS($B28-$B$28&gt;0,1,$B28-$B$28=0,0,$B28-$B$28&lt;0,-1)</f>
        <v>0</v>
      </c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</row>
    <row r="29">
      <c r="A29" s="4">
        <v>2007.0</v>
      </c>
      <c r="B29" s="2">
        <v>19.0</v>
      </c>
      <c r="C29" s="4">
        <f t="shared" si="1"/>
        <v>1</v>
      </c>
      <c r="D29" s="4">
        <f t="shared" si="2"/>
        <v>-1</v>
      </c>
      <c r="E29" s="4">
        <f t="shared" si="3"/>
        <v>1</v>
      </c>
      <c r="F29" s="4">
        <f t="shared" si="4"/>
        <v>1</v>
      </c>
      <c r="G29" s="4">
        <f t="shared" si="5"/>
        <v>-1</v>
      </c>
      <c r="H29" s="4">
        <f t="shared" si="6"/>
        <v>1</v>
      </c>
      <c r="I29" s="4">
        <f t="shared" si="7"/>
        <v>1</v>
      </c>
      <c r="J29" s="4">
        <f t="shared" si="8"/>
        <v>1</v>
      </c>
      <c r="K29" s="4">
        <f t="shared" si="9"/>
        <v>1</v>
      </c>
      <c r="L29" s="4">
        <f t="shared" si="10"/>
        <v>-1</v>
      </c>
      <c r="M29" s="4">
        <f t="shared" si="11"/>
        <v>-1</v>
      </c>
      <c r="N29" s="4">
        <f t="shared" si="12"/>
        <v>1</v>
      </c>
      <c r="O29" s="4">
        <f t="shared" si="13"/>
        <v>1</v>
      </c>
      <c r="P29" s="4">
        <f t="shared" si="14"/>
        <v>1</v>
      </c>
      <c r="Q29" s="4">
        <f t="shared" si="15"/>
        <v>1</v>
      </c>
      <c r="R29" s="4">
        <f t="shared" si="16"/>
        <v>1</v>
      </c>
      <c r="S29" s="4">
        <f t="shared" si="17"/>
        <v>-1</v>
      </c>
      <c r="T29" s="4">
        <f t="shared" si="18"/>
        <v>1</v>
      </c>
      <c r="U29" s="4">
        <f t="shared" si="19"/>
        <v>1</v>
      </c>
      <c r="V29" s="4">
        <f t="shared" si="20"/>
        <v>1</v>
      </c>
      <c r="W29" s="4">
        <f t="shared" si="21"/>
        <v>1</v>
      </c>
      <c r="X29" s="4">
        <f t="shared" si="22"/>
        <v>-1</v>
      </c>
      <c r="Y29" s="4">
        <f t="shared" si="23"/>
        <v>-1</v>
      </c>
      <c r="Z29" s="4">
        <f t="shared" si="24"/>
        <v>1</v>
      </c>
      <c r="AA29" s="4">
        <f t="shared" si="25"/>
        <v>1</v>
      </c>
      <c r="AB29" s="4">
        <f t="shared" si="26"/>
        <v>-1</v>
      </c>
      <c r="AC29" s="4">
        <f t="shared" ref="AC29:AC42" si="27">+IFS($B29-$B$29&gt;0,1,$B29-$B$29=0,0,$B29-$B$29&lt;0,-1)</f>
        <v>0</v>
      </c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</row>
    <row r="30">
      <c r="A30" s="4">
        <v>2008.0</v>
      </c>
      <c r="B30" s="2">
        <v>0.0</v>
      </c>
      <c r="C30" s="4">
        <f t="shared" si="1"/>
        <v>0</v>
      </c>
      <c r="D30" s="4">
        <f t="shared" si="2"/>
        <v>-1</v>
      </c>
      <c r="E30" s="4">
        <f t="shared" si="3"/>
        <v>-1</v>
      </c>
      <c r="F30" s="4">
        <f t="shared" si="4"/>
        <v>0</v>
      </c>
      <c r="G30" s="4">
        <f t="shared" si="5"/>
        <v>-1</v>
      </c>
      <c r="H30" s="4">
        <f t="shared" si="6"/>
        <v>0</v>
      </c>
      <c r="I30" s="4">
        <f t="shared" si="7"/>
        <v>-1</v>
      </c>
      <c r="J30" s="4">
        <f t="shared" si="8"/>
        <v>-1</v>
      </c>
      <c r="K30" s="4">
        <f t="shared" si="9"/>
        <v>-1</v>
      </c>
      <c r="L30" s="4">
        <f t="shared" si="10"/>
        <v>-1</v>
      </c>
      <c r="M30" s="4">
        <f t="shared" si="11"/>
        <v>-1</v>
      </c>
      <c r="N30" s="4">
        <f t="shared" si="12"/>
        <v>-1</v>
      </c>
      <c r="O30" s="4">
        <f t="shared" si="13"/>
        <v>0</v>
      </c>
      <c r="P30" s="4">
        <f t="shared" si="14"/>
        <v>0</v>
      </c>
      <c r="Q30" s="4">
        <f t="shared" si="15"/>
        <v>0</v>
      </c>
      <c r="R30" s="4">
        <f t="shared" si="16"/>
        <v>0</v>
      </c>
      <c r="S30" s="4">
        <f t="shared" si="17"/>
        <v>-1</v>
      </c>
      <c r="T30" s="4">
        <f t="shared" si="18"/>
        <v>0</v>
      </c>
      <c r="U30" s="4">
        <f t="shared" si="19"/>
        <v>0</v>
      </c>
      <c r="V30" s="4">
        <f t="shared" si="20"/>
        <v>0</v>
      </c>
      <c r="W30" s="4">
        <f t="shared" si="21"/>
        <v>0</v>
      </c>
      <c r="X30" s="4">
        <f t="shared" si="22"/>
        <v>-1</v>
      </c>
      <c r="Y30" s="4">
        <f t="shared" si="23"/>
        <v>-1</v>
      </c>
      <c r="Z30" s="4">
        <f t="shared" si="24"/>
        <v>-1</v>
      </c>
      <c r="AA30" s="4">
        <f t="shared" si="25"/>
        <v>0</v>
      </c>
      <c r="AB30" s="4">
        <f t="shared" si="26"/>
        <v>-1</v>
      </c>
      <c r="AC30" s="4">
        <f t="shared" si="27"/>
        <v>-1</v>
      </c>
      <c r="AD30" s="4">
        <f t="shared" ref="AD30:AD42" si="28">+IFS($B30-$B$30&gt;0,1,$B30-$B$30=0,0,$B30-$B$30&lt;0,-1)</f>
        <v>0</v>
      </c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</row>
    <row r="31">
      <c r="A31" s="4">
        <v>2009.0</v>
      </c>
      <c r="B31" s="2">
        <v>0.0</v>
      </c>
      <c r="C31" s="4">
        <f t="shared" si="1"/>
        <v>0</v>
      </c>
      <c r="D31" s="4">
        <f t="shared" si="2"/>
        <v>-1</v>
      </c>
      <c r="E31" s="4">
        <f t="shared" si="3"/>
        <v>-1</v>
      </c>
      <c r="F31" s="4">
        <f t="shared" si="4"/>
        <v>0</v>
      </c>
      <c r="G31" s="4">
        <f t="shared" si="5"/>
        <v>-1</v>
      </c>
      <c r="H31" s="4">
        <f t="shared" si="6"/>
        <v>0</v>
      </c>
      <c r="I31" s="4">
        <f t="shared" si="7"/>
        <v>-1</v>
      </c>
      <c r="J31" s="4">
        <f t="shared" si="8"/>
        <v>-1</v>
      </c>
      <c r="K31" s="4">
        <f t="shared" si="9"/>
        <v>-1</v>
      </c>
      <c r="L31" s="4">
        <f t="shared" si="10"/>
        <v>-1</v>
      </c>
      <c r="M31" s="4">
        <f t="shared" si="11"/>
        <v>-1</v>
      </c>
      <c r="N31" s="4">
        <f t="shared" si="12"/>
        <v>-1</v>
      </c>
      <c r="O31" s="4">
        <f t="shared" si="13"/>
        <v>0</v>
      </c>
      <c r="P31" s="4">
        <f t="shared" si="14"/>
        <v>0</v>
      </c>
      <c r="Q31" s="4">
        <f t="shared" si="15"/>
        <v>0</v>
      </c>
      <c r="R31" s="4">
        <f t="shared" si="16"/>
        <v>0</v>
      </c>
      <c r="S31" s="4">
        <f t="shared" si="17"/>
        <v>-1</v>
      </c>
      <c r="T31" s="4">
        <f t="shared" si="18"/>
        <v>0</v>
      </c>
      <c r="U31" s="4">
        <f t="shared" si="19"/>
        <v>0</v>
      </c>
      <c r="V31" s="4">
        <f t="shared" si="20"/>
        <v>0</v>
      </c>
      <c r="W31" s="4">
        <f t="shared" si="21"/>
        <v>0</v>
      </c>
      <c r="X31" s="4">
        <f t="shared" si="22"/>
        <v>-1</v>
      </c>
      <c r="Y31" s="4">
        <f t="shared" si="23"/>
        <v>-1</v>
      </c>
      <c r="Z31" s="4">
        <f t="shared" si="24"/>
        <v>-1</v>
      </c>
      <c r="AA31" s="4">
        <f t="shared" si="25"/>
        <v>0</v>
      </c>
      <c r="AB31" s="4">
        <f t="shared" si="26"/>
        <v>-1</v>
      </c>
      <c r="AC31" s="4">
        <f t="shared" si="27"/>
        <v>-1</v>
      </c>
      <c r="AD31" s="4">
        <f t="shared" si="28"/>
        <v>0</v>
      </c>
      <c r="AE31" s="4">
        <f t="shared" ref="AE31:AE42" si="29">+IFS($B31-$B$31&gt;0,1,$B31-$B$31=0,0,$B31-$B$31&lt;0,-1)</f>
        <v>0</v>
      </c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</row>
    <row r="32">
      <c r="A32" s="4">
        <v>2010.0</v>
      </c>
      <c r="B32" s="2">
        <v>155.0</v>
      </c>
      <c r="C32" s="4">
        <f t="shared" si="1"/>
        <v>1</v>
      </c>
      <c r="D32" s="4">
        <f t="shared" si="2"/>
        <v>1</v>
      </c>
      <c r="E32" s="4">
        <f t="shared" si="3"/>
        <v>1</v>
      </c>
      <c r="F32" s="4">
        <f t="shared" si="4"/>
        <v>1</v>
      </c>
      <c r="G32" s="4">
        <f t="shared" si="5"/>
        <v>1</v>
      </c>
      <c r="H32" s="4">
        <f t="shared" si="6"/>
        <v>1</v>
      </c>
      <c r="I32" s="4">
        <f t="shared" si="7"/>
        <v>1</v>
      </c>
      <c r="J32" s="4">
        <f t="shared" si="8"/>
        <v>1</v>
      </c>
      <c r="K32" s="4">
        <f t="shared" si="9"/>
        <v>1</v>
      </c>
      <c r="L32" s="4">
        <f t="shared" si="10"/>
        <v>1</v>
      </c>
      <c r="M32" s="4">
        <f t="shared" si="11"/>
        <v>1</v>
      </c>
      <c r="N32" s="4">
        <f t="shared" si="12"/>
        <v>1</v>
      </c>
      <c r="O32" s="4">
        <f t="shared" si="13"/>
        <v>1</v>
      </c>
      <c r="P32" s="4">
        <f t="shared" si="14"/>
        <v>1</v>
      </c>
      <c r="Q32" s="4">
        <f t="shared" si="15"/>
        <v>1</v>
      </c>
      <c r="R32" s="4">
        <f t="shared" si="16"/>
        <v>1</v>
      </c>
      <c r="S32" s="4">
        <f t="shared" si="17"/>
        <v>1</v>
      </c>
      <c r="T32" s="4">
        <f t="shared" si="18"/>
        <v>1</v>
      </c>
      <c r="U32" s="4">
        <f t="shared" si="19"/>
        <v>1</v>
      </c>
      <c r="V32" s="4">
        <f t="shared" si="20"/>
        <v>1</v>
      </c>
      <c r="W32" s="4">
        <f t="shared" si="21"/>
        <v>1</v>
      </c>
      <c r="X32" s="4">
        <f t="shared" si="22"/>
        <v>1</v>
      </c>
      <c r="Y32" s="4">
        <f t="shared" si="23"/>
        <v>1</v>
      </c>
      <c r="Z32" s="4">
        <f t="shared" si="24"/>
        <v>1</v>
      </c>
      <c r="AA32" s="4">
        <f t="shared" si="25"/>
        <v>1</v>
      </c>
      <c r="AB32" s="4">
        <f t="shared" si="26"/>
        <v>1</v>
      </c>
      <c r="AC32" s="4">
        <f t="shared" si="27"/>
        <v>1</v>
      </c>
      <c r="AD32" s="4">
        <f t="shared" si="28"/>
        <v>1</v>
      </c>
      <c r="AE32" s="4">
        <f t="shared" si="29"/>
        <v>1</v>
      </c>
      <c r="AF32" s="4">
        <f t="shared" ref="AF32:AF42" si="30">+IFS($B32-$B$32&gt;0,1,$B32-$B$32=0,0,$B32-$B$32&lt;0,-1)</f>
        <v>0</v>
      </c>
      <c r="AG32" s="3"/>
      <c r="AH32" s="3"/>
      <c r="AI32" s="3"/>
      <c r="AJ32" s="3"/>
      <c r="AK32" s="3"/>
      <c r="AL32" s="3"/>
      <c r="AM32" s="3"/>
      <c r="AN32" s="3"/>
      <c r="AO32" s="3"/>
      <c r="AP32" s="3"/>
    </row>
    <row r="33">
      <c r="A33" s="4">
        <v>2011.0</v>
      </c>
      <c r="B33" s="2">
        <v>0.0</v>
      </c>
      <c r="C33" s="4">
        <f t="shared" si="1"/>
        <v>0</v>
      </c>
      <c r="D33" s="4">
        <f t="shared" si="2"/>
        <v>-1</v>
      </c>
      <c r="E33" s="4">
        <f t="shared" si="3"/>
        <v>-1</v>
      </c>
      <c r="F33" s="4">
        <f t="shared" si="4"/>
        <v>0</v>
      </c>
      <c r="G33" s="4">
        <f t="shared" si="5"/>
        <v>-1</v>
      </c>
      <c r="H33" s="4">
        <f t="shared" si="6"/>
        <v>0</v>
      </c>
      <c r="I33" s="4">
        <f t="shared" si="7"/>
        <v>-1</v>
      </c>
      <c r="J33" s="4">
        <f t="shared" si="8"/>
        <v>-1</v>
      </c>
      <c r="K33" s="4">
        <f t="shared" si="9"/>
        <v>-1</v>
      </c>
      <c r="L33" s="4">
        <f t="shared" si="10"/>
        <v>-1</v>
      </c>
      <c r="M33" s="4">
        <f t="shared" si="11"/>
        <v>-1</v>
      </c>
      <c r="N33" s="4">
        <f t="shared" si="12"/>
        <v>-1</v>
      </c>
      <c r="O33" s="4">
        <f t="shared" si="13"/>
        <v>0</v>
      </c>
      <c r="P33" s="4">
        <f t="shared" si="14"/>
        <v>0</v>
      </c>
      <c r="Q33" s="4">
        <f t="shared" si="15"/>
        <v>0</v>
      </c>
      <c r="R33" s="4">
        <f t="shared" si="16"/>
        <v>0</v>
      </c>
      <c r="S33" s="4">
        <f t="shared" si="17"/>
        <v>-1</v>
      </c>
      <c r="T33" s="4">
        <f t="shared" si="18"/>
        <v>0</v>
      </c>
      <c r="U33" s="4">
        <f t="shared" si="19"/>
        <v>0</v>
      </c>
      <c r="V33" s="4">
        <f t="shared" si="20"/>
        <v>0</v>
      </c>
      <c r="W33" s="4">
        <f t="shared" si="21"/>
        <v>0</v>
      </c>
      <c r="X33" s="4">
        <f t="shared" si="22"/>
        <v>-1</v>
      </c>
      <c r="Y33" s="4">
        <f t="shared" si="23"/>
        <v>-1</v>
      </c>
      <c r="Z33" s="4">
        <f t="shared" si="24"/>
        <v>-1</v>
      </c>
      <c r="AA33" s="4">
        <f t="shared" si="25"/>
        <v>0</v>
      </c>
      <c r="AB33" s="4">
        <f t="shared" si="26"/>
        <v>-1</v>
      </c>
      <c r="AC33" s="4">
        <f t="shared" si="27"/>
        <v>-1</v>
      </c>
      <c r="AD33" s="4">
        <f t="shared" si="28"/>
        <v>0</v>
      </c>
      <c r="AE33" s="4">
        <f t="shared" si="29"/>
        <v>0</v>
      </c>
      <c r="AF33" s="4">
        <f t="shared" si="30"/>
        <v>-1</v>
      </c>
      <c r="AG33" s="4">
        <f t="shared" ref="AG33:AG42" si="31">+IFS($B33-$B$33&gt;0,1,$B33-$B$33=0,0,$B33-$B$33&lt;0,-1)</f>
        <v>0</v>
      </c>
      <c r="AH33" s="3"/>
      <c r="AI33" s="3"/>
      <c r="AJ33" s="3"/>
      <c r="AK33" s="3"/>
      <c r="AL33" s="3"/>
      <c r="AM33" s="3"/>
      <c r="AN33" s="3"/>
      <c r="AO33" s="3"/>
      <c r="AP33" s="3"/>
    </row>
    <row r="34">
      <c r="A34" s="4">
        <v>2012.0</v>
      </c>
      <c r="B34" s="2">
        <v>16.0</v>
      </c>
      <c r="C34" s="4">
        <f t="shared" si="1"/>
        <v>1</v>
      </c>
      <c r="D34" s="4">
        <f t="shared" si="2"/>
        <v>-1</v>
      </c>
      <c r="E34" s="4">
        <f t="shared" si="3"/>
        <v>1</v>
      </c>
      <c r="F34" s="4">
        <f t="shared" si="4"/>
        <v>1</v>
      </c>
      <c r="G34" s="4">
        <f t="shared" si="5"/>
        <v>-1</v>
      </c>
      <c r="H34" s="4">
        <f t="shared" si="6"/>
        <v>1</v>
      </c>
      <c r="I34" s="4">
        <f t="shared" si="7"/>
        <v>1</v>
      </c>
      <c r="J34" s="4">
        <f t="shared" si="8"/>
        <v>1</v>
      </c>
      <c r="K34" s="4">
        <f t="shared" si="9"/>
        <v>1</v>
      </c>
      <c r="L34" s="4">
        <f t="shared" si="10"/>
        <v>-1</v>
      </c>
      <c r="M34" s="4">
        <f t="shared" si="11"/>
        <v>-1</v>
      </c>
      <c r="N34" s="4">
        <f t="shared" si="12"/>
        <v>1</v>
      </c>
      <c r="O34" s="4">
        <f t="shared" si="13"/>
        <v>1</v>
      </c>
      <c r="P34" s="4">
        <f t="shared" si="14"/>
        <v>1</v>
      </c>
      <c r="Q34" s="4">
        <f t="shared" si="15"/>
        <v>1</v>
      </c>
      <c r="R34" s="4">
        <f t="shared" si="16"/>
        <v>1</v>
      </c>
      <c r="S34" s="4">
        <f t="shared" si="17"/>
        <v>-1</v>
      </c>
      <c r="T34" s="4">
        <f t="shared" si="18"/>
        <v>1</v>
      </c>
      <c r="U34" s="4">
        <f t="shared" si="19"/>
        <v>1</v>
      </c>
      <c r="V34" s="4">
        <f t="shared" si="20"/>
        <v>1</v>
      </c>
      <c r="W34" s="4">
        <f t="shared" si="21"/>
        <v>1</v>
      </c>
      <c r="X34" s="4">
        <f t="shared" si="22"/>
        <v>-1</v>
      </c>
      <c r="Y34" s="4">
        <f t="shared" si="23"/>
        <v>-1</v>
      </c>
      <c r="Z34" s="4">
        <f t="shared" si="24"/>
        <v>1</v>
      </c>
      <c r="AA34" s="4">
        <f t="shared" si="25"/>
        <v>1</v>
      </c>
      <c r="AB34" s="4">
        <f t="shared" si="26"/>
        <v>-1</v>
      </c>
      <c r="AC34" s="4">
        <f t="shared" si="27"/>
        <v>-1</v>
      </c>
      <c r="AD34" s="4">
        <f t="shared" si="28"/>
        <v>1</v>
      </c>
      <c r="AE34" s="4">
        <f t="shared" si="29"/>
        <v>1</v>
      </c>
      <c r="AF34" s="4">
        <f t="shared" si="30"/>
        <v>-1</v>
      </c>
      <c r="AG34" s="4">
        <f t="shared" si="31"/>
        <v>1</v>
      </c>
      <c r="AH34" s="4">
        <f t="shared" ref="AH34:AH42" si="32">+IFS($B34-$B$34&gt;0,1,$B34-$B$34=0,0,$B34-$B$34&lt;0,-1)</f>
        <v>0</v>
      </c>
      <c r="AI34" s="3"/>
      <c r="AJ34" s="3"/>
      <c r="AK34" s="3"/>
      <c r="AL34" s="3"/>
      <c r="AM34" s="3"/>
      <c r="AN34" s="3"/>
      <c r="AO34" s="3"/>
      <c r="AP34" s="3"/>
    </row>
    <row r="35">
      <c r="A35" s="4">
        <v>2013.0</v>
      </c>
      <c r="B35" s="2">
        <v>0.0</v>
      </c>
      <c r="C35" s="4">
        <f t="shared" si="1"/>
        <v>0</v>
      </c>
      <c r="D35" s="4">
        <f t="shared" si="2"/>
        <v>-1</v>
      </c>
      <c r="E35" s="4">
        <f t="shared" si="3"/>
        <v>-1</v>
      </c>
      <c r="F35" s="4">
        <f t="shared" si="4"/>
        <v>0</v>
      </c>
      <c r="G35" s="4">
        <f t="shared" si="5"/>
        <v>-1</v>
      </c>
      <c r="H35" s="4">
        <f t="shared" si="6"/>
        <v>0</v>
      </c>
      <c r="I35" s="4">
        <f t="shared" si="7"/>
        <v>-1</v>
      </c>
      <c r="J35" s="4">
        <f t="shared" si="8"/>
        <v>-1</v>
      </c>
      <c r="K35" s="4">
        <f t="shared" si="9"/>
        <v>-1</v>
      </c>
      <c r="L35" s="4">
        <f t="shared" si="10"/>
        <v>-1</v>
      </c>
      <c r="M35" s="4">
        <f t="shared" si="11"/>
        <v>-1</v>
      </c>
      <c r="N35" s="4">
        <f t="shared" si="12"/>
        <v>-1</v>
      </c>
      <c r="O35" s="4">
        <f t="shared" si="13"/>
        <v>0</v>
      </c>
      <c r="P35" s="4">
        <f t="shared" si="14"/>
        <v>0</v>
      </c>
      <c r="Q35" s="4">
        <f t="shared" si="15"/>
        <v>0</v>
      </c>
      <c r="R35" s="4">
        <f t="shared" si="16"/>
        <v>0</v>
      </c>
      <c r="S35" s="4">
        <f t="shared" si="17"/>
        <v>-1</v>
      </c>
      <c r="T35" s="4">
        <f t="shared" si="18"/>
        <v>0</v>
      </c>
      <c r="U35" s="4">
        <f t="shared" si="19"/>
        <v>0</v>
      </c>
      <c r="V35" s="4">
        <f t="shared" si="20"/>
        <v>0</v>
      </c>
      <c r="W35" s="4">
        <f t="shared" si="21"/>
        <v>0</v>
      </c>
      <c r="X35" s="4">
        <f t="shared" si="22"/>
        <v>-1</v>
      </c>
      <c r="Y35" s="4">
        <f t="shared" si="23"/>
        <v>-1</v>
      </c>
      <c r="Z35" s="4">
        <f t="shared" si="24"/>
        <v>-1</v>
      </c>
      <c r="AA35" s="4">
        <f t="shared" si="25"/>
        <v>0</v>
      </c>
      <c r="AB35" s="4">
        <f t="shared" si="26"/>
        <v>-1</v>
      </c>
      <c r="AC35" s="4">
        <f t="shared" si="27"/>
        <v>-1</v>
      </c>
      <c r="AD35" s="4">
        <f t="shared" si="28"/>
        <v>0</v>
      </c>
      <c r="AE35" s="4">
        <f t="shared" si="29"/>
        <v>0</v>
      </c>
      <c r="AF35" s="4">
        <f t="shared" si="30"/>
        <v>-1</v>
      </c>
      <c r="AG35" s="4">
        <f t="shared" si="31"/>
        <v>0</v>
      </c>
      <c r="AH35" s="4">
        <f t="shared" si="32"/>
        <v>-1</v>
      </c>
      <c r="AI35" s="4">
        <f t="shared" ref="AI35:AI42" si="33">+IFS($B35-$B$35&gt;0,1,$B35-$B$35=0,0,$B35-$B$35&lt;0,-1)</f>
        <v>0</v>
      </c>
      <c r="AJ35" s="3"/>
      <c r="AK35" s="3"/>
      <c r="AL35" s="3"/>
      <c r="AM35" s="3"/>
      <c r="AN35" s="3"/>
      <c r="AO35" s="3"/>
      <c r="AP35" s="3"/>
    </row>
    <row r="36">
      <c r="A36" s="4">
        <v>2014.0</v>
      </c>
      <c r="B36" s="2">
        <v>0.0</v>
      </c>
      <c r="C36" s="4">
        <f t="shared" si="1"/>
        <v>0</v>
      </c>
      <c r="D36" s="4">
        <f t="shared" si="2"/>
        <v>-1</v>
      </c>
      <c r="E36" s="4">
        <f t="shared" si="3"/>
        <v>-1</v>
      </c>
      <c r="F36" s="4">
        <f t="shared" si="4"/>
        <v>0</v>
      </c>
      <c r="G36" s="4">
        <f t="shared" si="5"/>
        <v>-1</v>
      </c>
      <c r="H36" s="4">
        <f t="shared" si="6"/>
        <v>0</v>
      </c>
      <c r="I36" s="4">
        <f t="shared" si="7"/>
        <v>-1</v>
      </c>
      <c r="J36" s="4">
        <f t="shared" si="8"/>
        <v>-1</v>
      </c>
      <c r="K36" s="4">
        <f t="shared" si="9"/>
        <v>-1</v>
      </c>
      <c r="L36" s="4">
        <f t="shared" si="10"/>
        <v>-1</v>
      </c>
      <c r="M36" s="4">
        <f t="shared" si="11"/>
        <v>-1</v>
      </c>
      <c r="N36" s="4">
        <f t="shared" si="12"/>
        <v>-1</v>
      </c>
      <c r="O36" s="4">
        <f t="shared" si="13"/>
        <v>0</v>
      </c>
      <c r="P36" s="4">
        <f t="shared" si="14"/>
        <v>0</v>
      </c>
      <c r="Q36" s="4">
        <f t="shared" si="15"/>
        <v>0</v>
      </c>
      <c r="R36" s="4">
        <f t="shared" si="16"/>
        <v>0</v>
      </c>
      <c r="S36" s="4">
        <f t="shared" si="17"/>
        <v>-1</v>
      </c>
      <c r="T36" s="4">
        <f t="shared" si="18"/>
        <v>0</v>
      </c>
      <c r="U36" s="4">
        <f t="shared" si="19"/>
        <v>0</v>
      </c>
      <c r="V36" s="4">
        <f t="shared" si="20"/>
        <v>0</v>
      </c>
      <c r="W36" s="4">
        <f t="shared" si="21"/>
        <v>0</v>
      </c>
      <c r="X36" s="4">
        <f t="shared" si="22"/>
        <v>-1</v>
      </c>
      <c r="Y36" s="4">
        <f t="shared" si="23"/>
        <v>-1</v>
      </c>
      <c r="Z36" s="4">
        <f t="shared" si="24"/>
        <v>-1</v>
      </c>
      <c r="AA36" s="4">
        <f t="shared" si="25"/>
        <v>0</v>
      </c>
      <c r="AB36" s="4">
        <f t="shared" si="26"/>
        <v>-1</v>
      </c>
      <c r="AC36" s="4">
        <f t="shared" si="27"/>
        <v>-1</v>
      </c>
      <c r="AD36" s="4">
        <f t="shared" si="28"/>
        <v>0</v>
      </c>
      <c r="AE36" s="4">
        <f t="shared" si="29"/>
        <v>0</v>
      </c>
      <c r="AF36" s="4">
        <f t="shared" si="30"/>
        <v>-1</v>
      </c>
      <c r="AG36" s="4">
        <f t="shared" si="31"/>
        <v>0</v>
      </c>
      <c r="AH36" s="4">
        <f t="shared" si="32"/>
        <v>-1</v>
      </c>
      <c r="AI36" s="4">
        <f t="shared" si="33"/>
        <v>0</v>
      </c>
      <c r="AJ36" s="4">
        <f t="shared" ref="AJ36:AJ42" si="34">+IFS($B36-$B$36&gt;0,1,$B36-$B$36=0,0,$B36-$B$36&lt;0,-1)</f>
        <v>0</v>
      </c>
      <c r="AK36" s="3"/>
      <c r="AL36" s="3"/>
      <c r="AM36" s="3"/>
      <c r="AN36" s="3"/>
      <c r="AO36" s="3"/>
      <c r="AP36" s="3"/>
    </row>
    <row r="37">
      <c r="A37" s="4">
        <v>2015.0</v>
      </c>
      <c r="B37" s="2">
        <v>0.0</v>
      </c>
      <c r="C37" s="4">
        <f t="shared" si="1"/>
        <v>0</v>
      </c>
      <c r="D37" s="4">
        <f t="shared" si="2"/>
        <v>-1</v>
      </c>
      <c r="E37" s="4">
        <f t="shared" si="3"/>
        <v>-1</v>
      </c>
      <c r="F37" s="4">
        <f t="shared" si="4"/>
        <v>0</v>
      </c>
      <c r="G37" s="4">
        <f t="shared" si="5"/>
        <v>-1</v>
      </c>
      <c r="H37" s="4">
        <f t="shared" si="6"/>
        <v>0</v>
      </c>
      <c r="I37" s="4">
        <f t="shared" si="7"/>
        <v>-1</v>
      </c>
      <c r="J37" s="4">
        <f t="shared" si="8"/>
        <v>-1</v>
      </c>
      <c r="K37" s="4">
        <f t="shared" si="9"/>
        <v>-1</v>
      </c>
      <c r="L37" s="4">
        <f t="shared" si="10"/>
        <v>-1</v>
      </c>
      <c r="M37" s="4">
        <f t="shared" si="11"/>
        <v>-1</v>
      </c>
      <c r="N37" s="4">
        <f t="shared" si="12"/>
        <v>-1</v>
      </c>
      <c r="O37" s="4">
        <f t="shared" si="13"/>
        <v>0</v>
      </c>
      <c r="P37" s="4">
        <f t="shared" si="14"/>
        <v>0</v>
      </c>
      <c r="Q37" s="4">
        <f t="shared" si="15"/>
        <v>0</v>
      </c>
      <c r="R37" s="4">
        <f t="shared" si="16"/>
        <v>0</v>
      </c>
      <c r="S37" s="4">
        <f t="shared" si="17"/>
        <v>-1</v>
      </c>
      <c r="T37" s="4">
        <f t="shared" si="18"/>
        <v>0</v>
      </c>
      <c r="U37" s="4">
        <f t="shared" si="19"/>
        <v>0</v>
      </c>
      <c r="V37" s="4">
        <f t="shared" si="20"/>
        <v>0</v>
      </c>
      <c r="W37" s="4">
        <f t="shared" si="21"/>
        <v>0</v>
      </c>
      <c r="X37" s="4">
        <f t="shared" si="22"/>
        <v>-1</v>
      </c>
      <c r="Y37" s="4">
        <f t="shared" si="23"/>
        <v>-1</v>
      </c>
      <c r="Z37" s="4">
        <f t="shared" si="24"/>
        <v>-1</v>
      </c>
      <c r="AA37" s="4">
        <f t="shared" si="25"/>
        <v>0</v>
      </c>
      <c r="AB37" s="4">
        <f t="shared" si="26"/>
        <v>-1</v>
      </c>
      <c r="AC37" s="4">
        <f t="shared" si="27"/>
        <v>-1</v>
      </c>
      <c r="AD37" s="4">
        <f t="shared" si="28"/>
        <v>0</v>
      </c>
      <c r="AE37" s="4">
        <f t="shared" si="29"/>
        <v>0</v>
      </c>
      <c r="AF37" s="4">
        <f t="shared" si="30"/>
        <v>-1</v>
      </c>
      <c r="AG37" s="4">
        <f t="shared" si="31"/>
        <v>0</v>
      </c>
      <c r="AH37" s="4">
        <f t="shared" si="32"/>
        <v>-1</v>
      </c>
      <c r="AI37" s="4">
        <f t="shared" si="33"/>
        <v>0</v>
      </c>
      <c r="AJ37" s="4">
        <f t="shared" si="34"/>
        <v>0</v>
      </c>
      <c r="AK37" s="4">
        <f t="shared" ref="AK37:AK42" si="35">+IFS($B37-$B$37&gt;0,1,$B37-$B$37=0,0,$B37-$B$37&lt;0,-1)</f>
        <v>0</v>
      </c>
      <c r="AL37" s="3"/>
      <c r="AM37" s="3"/>
      <c r="AN37" s="3"/>
      <c r="AO37" s="3"/>
      <c r="AP37" s="3"/>
    </row>
    <row r="38">
      <c r="A38" s="4">
        <v>2016.0</v>
      </c>
      <c r="B38" s="2">
        <v>0.0</v>
      </c>
      <c r="C38" s="4">
        <f t="shared" si="1"/>
        <v>0</v>
      </c>
      <c r="D38" s="4">
        <f t="shared" si="2"/>
        <v>-1</v>
      </c>
      <c r="E38" s="4">
        <f t="shared" si="3"/>
        <v>-1</v>
      </c>
      <c r="F38" s="4">
        <f t="shared" si="4"/>
        <v>0</v>
      </c>
      <c r="G38" s="4">
        <f t="shared" si="5"/>
        <v>-1</v>
      </c>
      <c r="H38" s="4">
        <f t="shared" si="6"/>
        <v>0</v>
      </c>
      <c r="I38" s="4">
        <f t="shared" si="7"/>
        <v>-1</v>
      </c>
      <c r="J38" s="4">
        <f t="shared" si="8"/>
        <v>-1</v>
      </c>
      <c r="K38" s="4">
        <f t="shared" si="9"/>
        <v>-1</v>
      </c>
      <c r="L38" s="4">
        <f t="shared" si="10"/>
        <v>-1</v>
      </c>
      <c r="M38" s="4">
        <f t="shared" si="11"/>
        <v>-1</v>
      </c>
      <c r="N38" s="4">
        <f t="shared" si="12"/>
        <v>-1</v>
      </c>
      <c r="O38" s="4">
        <f t="shared" si="13"/>
        <v>0</v>
      </c>
      <c r="P38" s="4">
        <f t="shared" si="14"/>
        <v>0</v>
      </c>
      <c r="Q38" s="4">
        <f t="shared" si="15"/>
        <v>0</v>
      </c>
      <c r="R38" s="4">
        <f t="shared" si="16"/>
        <v>0</v>
      </c>
      <c r="S38" s="4">
        <f t="shared" si="17"/>
        <v>-1</v>
      </c>
      <c r="T38" s="4">
        <f t="shared" si="18"/>
        <v>0</v>
      </c>
      <c r="U38" s="4">
        <f t="shared" si="19"/>
        <v>0</v>
      </c>
      <c r="V38" s="4">
        <f t="shared" si="20"/>
        <v>0</v>
      </c>
      <c r="W38" s="4">
        <f t="shared" si="21"/>
        <v>0</v>
      </c>
      <c r="X38" s="4">
        <f t="shared" si="22"/>
        <v>-1</v>
      </c>
      <c r="Y38" s="4">
        <f t="shared" si="23"/>
        <v>-1</v>
      </c>
      <c r="Z38" s="4">
        <f t="shared" si="24"/>
        <v>-1</v>
      </c>
      <c r="AA38" s="4">
        <f t="shared" si="25"/>
        <v>0</v>
      </c>
      <c r="AB38" s="4">
        <f t="shared" si="26"/>
        <v>-1</v>
      </c>
      <c r="AC38" s="4">
        <f t="shared" si="27"/>
        <v>-1</v>
      </c>
      <c r="AD38" s="4">
        <f t="shared" si="28"/>
        <v>0</v>
      </c>
      <c r="AE38" s="4">
        <f t="shared" si="29"/>
        <v>0</v>
      </c>
      <c r="AF38" s="4">
        <f t="shared" si="30"/>
        <v>-1</v>
      </c>
      <c r="AG38" s="4">
        <f t="shared" si="31"/>
        <v>0</v>
      </c>
      <c r="AH38" s="4">
        <f t="shared" si="32"/>
        <v>-1</v>
      </c>
      <c r="AI38" s="4">
        <f t="shared" si="33"/>
        <v>0</v>
      </c>
      <c r="AJ38" s="4">
        <f t="shared" si="34"/>
        <v>0</v>
      </c>
      <c r="AK38" s="4">
        <f t="shared" si="35"/>
        <v>0</v>
      </c>
      <c r="AL38" s="4">
        <f t="shared" ref="AL38:AL42" si="36">+IFS($B38-$B$38&gt;0,1,$B38-$B$38=0,0,$B38-$B$38&lt;0,-1)</f>
        <v>0</v>
      </c>
      <c r="AM38" s="3"/>
      <c r="AN38" s="3"/>
      <c r="AO38" s="3"/>
      <c r="AP38" s="3"/>
    </row>
    <row r="39">
      <c r="A39" s="4">
        <v>2017.0</v>
      </c>
      <c r="B39" s="2">
        <v>25.0</v>
      </c>
      <c r="C39" s="4">
        <f t="shared" si="1"/>
        <v>1</v>
      </c>
      <c r="D39" s="4">
        <f t="shared" si="2"/>
        <v>-1</v>
      </c>
      <c r="E39" s="4">
        <f t="shared" si="3"/>
        <v>1</v>
      </c>
      <c r="F39" s="4">
        <f t="shared" si="4"/>
        <v>1</v>
      </c>
      <c r="G39" s="4">
        <f t="shared" si="5"/>
        <v>-1</v>
      </c>
      <c r="H39" s="4">
        <f t="shared" si="6"/>
        <v>1</v>
      </c>
      <c r="I39" s="4">
        <f t="shared" si="7"/>
        <v>1</v>
      </c>
      <c r="J39" s="4">
        <f t="shared" si="8"/>
        <v>1</v>
      </c>
      <c r="K39" s="4">
        <f t="shared" si="9"/>
        <v>1</v>
      </c>
      <c r="L39" s="4">
        <f t="shared" si="10"/>
        <v>-1</v>
      </c>
      <c r="M39" s="4">
        <f t="shared" si="11"/>
        <v>-1</v>
      </c>
      <c r="N39" s="4">
        <f t="shared" si="12"/>
        <v>1</v>
      </c>
      <c r="O39" s="4">
        <f t="shared" si="13"/>
        <v>1</v>
      </c>
      <c r="P39" s="4">
        <f t="shared" si="14"/>
        <v>1</v>
      </c>
      <c r="Q39" s="4">
        <f t="shared" si="15"/>
        <v>1</v>
      </c>
      <c r="R39" s="4">
        <f t="shared" si="16"/>
        <v>1</v>
      </c>
      <c r="S39" s="4">
        <f t="shared" si="17"/>
        <v>-1</v>
      </c>
      <c r="T39" s="4">
        <f t="shared" si="18"/>
        <v>1</v>
      </c>
      <c r="U39" s="4">
        <f t="shared" si="19"/>
        <v>1</v>
      </c>
      <c r="V39" s="4">
        <f t="shared" si="20"/>
        <v>1</v>
      </c>
      <c r="W39" s="4">
        <f t="shared" si="21"/>
        <v>1</v>
      </c>
      <c r="X39" s="4">
        <f t="shared" si="22"/>
        <v>-1</v>
      </c>
      <c r="Y39" s="4">
        <f t="shared" si="23"/>
        <v>-1</v>
      </c>
      <c r="Z39" s="4">
        <f t="shared" si="24"/>
        <v>1</v>
      </c>
      <c r="AA39" s="4">
        <f t="shared" si="25"/>
        <v>1</v>
      </c>
      <c r="AB39" s="4">
        <f t="shared" si="26"/>
        <v>-1</v>
      </c>
      <c r="AC39" s="4">
        <f t="shared" si="27"/>
        <v>1</v>
      </c>
      <c r="AD39" s="4">
        <f t="shared" si="28"/>
        <v>1</v>
      </c>
      <c r="AE39" s="4">
        <f t="shared" si="29"/>
        <v>1</v>
      </c>
      <c r="AF39" s="4">
        <f t="shared" si="30"/>
        <v>-1</v>
      </c>
      <c r="AG39" s="4">
        <f t="shared" si="31"/>
        <v>1</v>
      </c>
      <c r="AH39" s="4">
        <f t="shared" si="32"/>
        <v>1</v>
      </c>
      <c r="AI39" s="4">
        <f t="shared" si="33"/>
        <v>1</v>
      </c>
      <c r="AJ39" s="4">
        <f t="shared" si="34"/>
        <v>1</v>
      </c>
      <c r="AK39" s="4">
        <f t="shared" si="35"/>
        <v>1</v>
      </c>
      <c r="AL39" s="4">
        <f t="shared" si="36"/>
        <v>1</v>
      </c>
      <c r="AM39" s="4">
        <f t="shared" ref="AM39:AM42" si="37">+IFS($B39-$B$39&gt;0,1,$B39-$B$39=0,0,$B39-$B$39&lt;0,-1)</f>
        <v>0</v>
      </c>
      <c r="AN39" s="3"/>
      <c r="AO39" s="3"/>
      <c r="AP39" s="3"/>
    </row>
    <row r="40">
      <c r="A40" s="4">
        <v>2018.0</v>
      </c>
      <c r="B40" s="2">
        <v>1.0</v>
      </c>
      <c r="C40" s="4">
        <f t="shared" si="1"/>
        <v>1</v>
      </c>
      <c r="D40" s="4">
        <f t="shared" si="2"/>
        <v>-1</v>
      </c>
      <c r="E40" s="4">
        <f t="shared" si="3"/>
        <v>-1</v>
      </c>
      <c r="F40" s="4">
        <f t="shared" si="4"/>
        <v>1</v>
      </c>
      <c r="G40" s="4">
        <f t="shared" si="5"/>
        <v>-1</v>
      </c>
      <c r="H40" s="4">
        <f t="shared" si="6"/>
        <v>1</v>
      </c>
      <c r="I40" s="4">
        <f t="shared" si="7"/>
        <v>-1</v>
      </c>
      <c r="J40" s="4">
        <f t="shared" si="8"/>
        <v>1</v>
      </c>
      <c r="K40" s="4">
        <f t="shared" si="9"/>
        <v>-1</v>
      </c>
      <c r="L40" s="4">
        <f t="shared" si="10"/>
        <v>-1</v>
      </c>
      <c r="M40" s="4">
        <f t="shared" si="11"/>
        <v>-1</v>
      </c>
      <c r="N40" s="4">
        <f t="shared" si="12"/>
        <v>-1</v>
      </c>
      <c r="O40" s="4">
        <f t="shared" si="13"/>
        <v>1</v>
      </c>
      <c r="P40" s="4">
        <f t="shared" si="14"/>
        <v>1</v>
      </c>
      <c r="Q40" s="4">
        <f t="shared" si="15"/>
        <v>1</v>
      </c>
      <c r="R40" s="4">
        <f t="shared" si="16"/>
        <v>1</v>
      </c>
      <c r="S40" s="4">
        <f t="shared" si="17"/>
        <v>-1</v>
      </c>
      <c r="T40" s="4">
        <f t="shared" si="18"/>
        <v>1</v>
      </c>
      <c r="U40" s="4">
        <f t="shared" si="19"/>
        <v>1</v>
      </c>
      <c r="V40" s="4">
        <f t="shared" si="20"/>
        <v>1</v>
      </c>
      <c r="W40" s="4">
        <f t="shared" si="21"/>
        <v>1</v>
      </c>
      <c r="X40" s="4">
        <f t="shared" si="22"/>
        <v>-1</v>
      </c>
      <c r="Y40" s="4">
        <f t="shared" si="23"/>
        <v>-1</v>
      </c>
      <c r="Z40" s="4">
        <f t="shared" si="24"/>
        <v>-1</v>
      </c>
      <c r="AA40" s="4">
        <f t="shared" si="25"/>
        <v>1</v>
      </c>
      <c r="AB40" s="4">
        <f t="shared" si="26"/>
        <v>-1</v>
      </c>
      <c r="AC40" s="4">
        <f t="shared" si="27"/>
        <v>-1</v>
      </c>
      <c r="AD40" s="4">
        <f t="shared" si="28"/>
        <v>1</v>
      </c>
      <c r="AE40" s="4">
        <f t="shared" si="29"/>
        <v>1</v>
      </c>
      <c r="AF40" s="4">
        <f t="shared" si="30"/>
        <v>-1</v>
      </c>
      <c r="AG40" s="4">
        <f t="shared" si="31"/>
        <v>1</v>
      </c>
      <c r="AH40" s="4">
        <f t="shared" si="32"/>
        <v>-1</v>
      </c>
      <c r="AI40" s="4">
        <f t="shared" si="33"/>
        <v>1</v>
      </c>
      <c r="AJ40" s="4">
        <f t="shared" si="34"/>
        <v>1</v>
      </c>
      <c r="AK40" s="4">
        <f t="shared" si="35"/>
        <v>1</v>
      </c>
      <c r="AL40" s="4">
        <f t="shared" si="36"/>
        <v>1</v>
      </c>
      <c r="AM40" s="4">
        <f t="shared" si="37"/>
        <v>-1</v>
      </c>
      <c r="AN40" s="4">
        <f t="shared" ref="AN40:AN42" si="38">+IFS($B40-$B$40&gt;0,1,$B40-$B$40=0,0,$B40-$B$40&lt;0,-1)</f>
        <v>0</v>
      </c>
      <c r="AO40" s="3"/>
      <c r="AP40" s="3"/>
    </row>
    <row r="41">
      <c r="A41" s="4">
        <v>2019.0</v>
      </c>
      <c r="B41" s="2">
        <v>161.0</v>
      </c>
      <c r="C41" s="4">
        <f t="shared" si="1"/>
        <v>1</v>
      </c>
      <c r="D41" s="4">
        <f t="shared" si="2"/>
        <v>1</v>
      </c>
      <c r="E41" s="4">
        <f t="shared" si="3"/>
        <v>1</v>
      </c>
      <c r="F41" s="4">
        <f t="shared" si="4"/>
        <v>1</v>
      </c>
      <c r="G41" s="4">
        <f t="shared" si="5"/>
        <v>1</v>
      </c>
      <c r="H41" s="4">
        <f t="shared" si="6"/>
        <v>1</v>
      </c>
      <c r="I41" s="4">
        <f t="shared" si="7"/>
        <v>1</v>
      </c>
      <c r="J41" s="4">
        <f t="shared" si="8"/>
        <v>1</v>
      </c>
      <c r="K41" s="4">
        <f t="shared" si="9"/>
        <v>1</v>
      </c>
      <c r="L41" s="4">
        <f t="shared" si="10"/>
        <v>1</v>
      </c>
      <c r="M41" s="4">
        <f t="shared" si="11"/>
        <v>1</v>
      </c>
      <c r="N41" s="4">
        <f t="shared" si="12"/>
        <v>1</v>
      </c>
      <c r="O41" s="4">
        <f t="shared" si="13"/>
        <v>1</v>
      </c>
      <c r="P41" s="4">
        <f t="shared" si="14"/>
        <v>1</v>
      </c>
      <c r="Q41" s="4">
        <f t="shared" si="15"/>
        <v>1</v>
      </c>
      <c r="R41" s="4">
        <f t="shared" si="16"/>
        <v>1</v>
      </c>
      <c r="S41" s="4">
        <f t="shared" si="17"/>
        <v>1</v>
      </c>
      <c r="T41" s="4">
        <f t="shared" si="18"/>
        <v>1</v>
      </c>
      <c r="U41" s="4">
        <f t="shared" si="19"/>
        <v>1</v>
      </c>
      <c r="V41" s="4">
        <f t="shared" si="20"/>
        <v>1</v>
      </c>
      <c r="W41" s="4">
        <f t="shared" si="21"/>
        <v>1</v>
      </c>
      <c r="X41" s="4">
        <f t="shared" si="22"/>
        <v>1</v>
      </c>
      <c r="Y41" s="4">
        <f t="shared" si="23"/>
        <v>1</v>
      </c>
      <c r="Z41" s="4">
        <f t="shared" si="24"/>
        <v>1</v>
      </c>
      <c r="AA41" s="4">
        <f t="shared" si="25"/>
        <v>1</v>
      </c>
      <c r="AB41" s="4">
        <f t="shared" si="26"/>
        <v>1</v>
      </c>
      <c r="AC41" s="4">
        <f t="shared" si="27"/>
        <v>1</v>
      </c>
      <c r="AD41" s="4">
        <f t="shared" si="28"/>
        <v>1</v>
      </c>
      <c r="AE41" s="4">
        <f t="shared" si="29"/>
        <v>1</v>
      </c>
      <c r="AF41" s="4">
        <f t="shared" si="30"/>
        <v>1</v>
      </c>
      <c r="AG41" s="4">
        <f t="shared" si="31"/>
        <v>1</v>
      </c>
      <c r="AH41" s="4">
        <f t="shared" si="32"/>
        <v>1</v>
      </c>
      <c r="AI41" s="4">
        <f t="shared" si="33"/>
        <v>1</v>
      </c>
      <c r="AJ41" s="4">
        <f t="shared" si="34"/>
        <v>1</v>
      </c>
      <c r="AK41" s="4">
        <f t="shared" si="35"/>
        <v>1</v>
      </c>
      <c r="AL41" s="4">
        <f t="shared" si="36"/>
        <v>1</v>
      </c>
      <c r="AM41" s="4">
        <f t="shared" si="37"/>
        <v>1</v>
      </c>
      <c r="AN41" s="4">
        <f t="shared" si="38"/>
        <v>1</v>
      </c>
      <c r="AO41" s="4">
        <f t="shared" ref="AO41:AO42" si="39">+IFS($B41-$B$41&gt;0,1,$B41-$B$41=0,0,$B41-$B$41&lt;0,-1)</f>
        <v>0</v>
      </c>
      <c r="AP41" s="3"/>
    </row>
    <row r="42">
      <c r="A42" s="4">
        <v>2020.0</v>
      </c>
      <c r="B42" s="2">
        <v>0.0</v>
      </c>
      <c r="C42" s="4">
        <f t="shared" si="1"/>
        <v>0</v>
      </c>
      <c r="D42" s="4">
        <f t="shared" si="2"/>
        <v>-1</v>
      </c>
      <c r="E42" s="4">
        <f t="shared" si="3"/>
        <v>-1</v>
      </c>
      <c r="F42" s="4">
        <f t="shared" si="4"/>
        <v>0</v>
      </c>
      <c r="G42" s="4">
        <f t="shared" si="5"/>
        <v>-1</v>
      </c>
      <c r="H42" s="4">
        <f t="shared" si="6"/>
        <v>0</v>
      </c>
      <c r="I42" s="4">
        <f t="shared" si="7"/>
        <v>-1</v>
      </c>
      <c r="J42" s="4">
        <f t="shared" si="8"/>
        <v>-1</v>
      </c>
      <c r="K42" s="4">
        <f t="shared" si="9"/>
        <v>-1</v>
      </c>
      <c r="L42" s="4">
        <f t="shared" si="10"/>
        <v>-1</v>
      </c>
      <c r="M42" s="4">
        <f t="shared" si="11"/>
        <v>-1</v>
      </c>
      <c r="N42" s="4">
        <f t="shared" si="12"/>
        <v>-1</v>
      </c>
      <c r="O42" s="4">
        <f t="shared" si="13"/>
        <v>0</v>
      </c>
      <c r="P42" s="4">
        <f t="shared" si="14"/>
        <v>0</v>
      </c>
      <c r="Q42" s="4">
        <f t="shared" si="15"/>
        <v>0</v>
      </c>
      <c r="R42" s="4">
        <f t="shared" si="16"/>
        <v>0</v>
      </c>
      <c r="S42" s="4">
        <f t="shared" si="17"/>
        <v>-1</v>
      </c>
      <c r="T42" s="4">
        <f t="shared" si="18"/>
        <v>0</v>
      </c>
      <c r="U42" s="4">
        <f t="shared" si="19"/>
        <v>0</v>
      </c>
      <c r="V42" s="4">
        <f t="shared" si="20"/>
        <v>0</v>
      </c>
      <c r="W42" s="4">
        <f t="shared" si="21"/>
        <v>0</v>
      </c>
      <c r="X42" s="4">
        <f t="shared" si="22"/>
        <v>-1</v>
      </c>
      <c r="Y42" s="4">
        <f t="shared" si="23"/>
        <v>-1</v>
      </c>
      <c r="Z42" s="4">
        <f t="shared" si="24"/>
        <v>-1</v>
      </c>
      <c r="AA42" s="4">
        <f t="shared" si="25"/>
        <v>0</v>
      </c>
      <c r="AB42" s="4">
        <f t="shared" si="26"/>
        <v>-1</v>
      </c>
      <c r="AC42" s="4">
        <f t="shared" si="27"/>
        <v>-1</v>
      </c>
      <c r="AD42" s="4">
        <f t="shared" si="28"/>
        <v>0</v>
      </c>
      <c r="AE42" s="4">
        <f t="shared" si="29"/>
        <v>0</v>
      </c>
      <c r="AF42" s="4">
        <f t="shared" si="30"/>
        <v>-1</v>
      </c>
      <c r="AG42" s="4">
        <f t="shared" si="31"/>
        <v>0</v>
      </c>
      <c r="AH42" s="4">
        <f t="shared" si="32"/>
        <v>-1</v>
      </c>
      <c r="AI42" s="4">
        <f t="shared" si="33"/>
        <v>0</v>
      </c>
      <c r="AJ42" s="4">
        <f t="shared" si="34"/>
        <v>0</v>
      </c>
      <c r="AK42" s="4">
        <f t="shared" si="35"/>
        <v>0</v>
      </c>
      <c r="AL42" s="4">
        <f t="shared" si="36"/>
        <v>0</v>
      </c>
      <c r="AM42" s="4">
        <f t="shared" si="37"/>
        <v>-1</v>
      </c>
      <c r="AN42" s="4">
        <f t="shared" si="38"/>
        <v>-1</v>
      </c>
      <c r="AO42" s="4">
        <f t="shared" si="39"/>
        <v>-1</v>
      </c>
      <c r="AP42" s="4">
        <f>+IFS($B42-$B$42&gt;0,1,$B42-$B$42=0,0,$B42-$B$42&lt;0,-1)</f>
        <v>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8.71"/>
  </cols>
  <sheetData>
    <row r="1">
      <c r="A1" s="24" t="s">
        <v>0</v>
      </c>
      <c r="B1" s="6" t="s">
        <v>14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</row>
    <row r="2">
      <c r="A2" s="4">
        <v>1980.0</v>
      </c>
      <c r="B2" s="7">
        <v>1924.9000000000003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</row>
    <row r="3">
      <c r="A3" s="4">
        <v>1981.0</v>
      </c>
      <c r="B3" s="7">
        <v>1520.4</v>
      </c>
      <c r="C3" s="4">
        <f t="shared" ref="C3:C42" si="1">+IFS($B3-$B$3&gt;0,1,$B3-$B$3=0,0,$B3-$B$3&lt;0,-1)</f>
        <v>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>
      <c r="A4" s="4">
        <v>1982.0</v>
      </c>
      <c r="B4" s="7">
        <v>2456.0</v>
      </c>
      <c r="C4" s="4">
        <f t="shared" si="1"/>
        <v>1</v>
      </c>
      <c r="D4" s="4">
        <f t="shared" ref="D4:D42" si="2">+IFS($B4-$B$4&gt;0,1,$B4-$B$4=0,0,$B4-$B$4&lt;0,-1)</f>
        <v>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</row>
    <row r="5">
      <c r="A5" s="4">
        <v>1983.0</v>
      </c>
      <c r="B5" s="7">
        <v>2731.9</v>
      </c>
      <c r="C5" s="4">
        <f t="shared" si="1"/>
        <v>1</v>
      </c>
      <c r="D5" s="4">
        <f t="shared" si="2"/>
        <v>1</v>
      </c>
      <c r="E5" s="4">
        <f t="shared" ref="E5:E42" si="3">+IFS($B5-$B$5&gt;0,1,$B5-$B$5=0,0,$B5-$B$5&lt;0,-1)</f>
        <v>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</row>
    <row r="6">
      <c r="A6" s="4">
        <v>1984.0</v>
      </c>
      <c r="B6" s="7">
        <v>1612.7999999999997</v>
      </c>
      <c r="C6" s="4">
        <f t="shared" si="1"/>
        <v>1</v>
      </c>
      <c r="D6" s="4">
        <f t="shared" si="2"/>
        <v>-1</v>
      </c>
      <c r="E6" s="4">
        <f t="shared" si="3"/>
        <v>-1</v>
      </c>
      <c r="F6" s="4">
        <f t="shared" ref="F6:F42" si="4">+IFS($B6-$B$6&gt;0,1,$B6-$B$6=0,0,$B6-$B$6&lt;0,-1)</f>
        <v>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</row>
    <row r="7">
      <c r="A7" s="4">
        <v>1985.0</v>
      </c>
      <c r="B7" s="7">
        <v>2432.8</v>
      </c>
      <c r="C7" s="4">
        <f t="shared" si="1"/>
        <v>1</v>
      </c>
      <c r="D7" s="4">
        <f t="shared" si="2"/>
        <v>-1</v>
      </c>
      <c r="E7" s="4">
        <f t="shared" si="3"/>
        <v>-1</v>
      </c>
      <c r="F7" s="4">
        <f t="shared" si="4"/>
        <v>1</v>
      </c>
      <c r="G7" s="4">
        <f t="shared" ref="G7:G42" si="5">+IFS($B7-$B$7&gt;0,1,$B7-$B$7=0,0,$B7-$B$7&lt;0,-1)</f>
        <v>0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</row>
    <row r="8">
      <c r="A8" s="4">
        <v>1986.0</v>
      </c>
      <c r="B8" s="7">
        <v>1328.8</v>
      </c>
      <c r="C8" s="4">
        <f t="shared" si="1"/>
        <v>-1</v>
      </c>
      <c r="D8" s="4">
        <f t="shared" si="2"/>
        <v>-1</v>
      </c>
      <c r="E8" s="4">
        <f t="shared" si="3"/>
        <v>-1</v>
      </c>
      <c r="F8" s="4">
        <f t="shared" si="4"/>
        <v>-1</v>
      </c>
      <c r="G8" s="4">
        <f t="shared" si="5"/>
        <v>-1</v>
      </c>
      <c r="H8" s="4">
        <f t="shared" ref="H8:H42" si="6">+IFS($B8-$B$8&gt;0,1,$B8-$B$8=0,0,$B8-$B$8&lt;0,-1)</f>
        <v>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</row>
    <row r="9">
      <c r="A9" s="4">
        <v>1987.0</v>
      </c>
      <c r="B9" s="7">
        <v>1023.1000000000001</v>
      </c>
      <c r="C9" s="4">
        <f t="shared" si="1"/>
        <v>-1</v>
      </c>
      <c r="D9" s="4">
        <f t="shared" si="2"/>
        <v>-1</v>
      </c>
      <c r="E9" s="4">
        <f t="shared" si="3"/>
        <v>-1</v>
      </c>
      <c r="F9" s="4">
        <f t="shared" si="4"/>
        <v>-1</v>
      </c>
      <c r="G9" s="4">
        <f t="shared" si="5"/>
        <v>-1</v>
      </c>
      <c r="H9" s="4">
        <f t="shared" si="6"/>
        <v>-1</v>
      </c>
      <c r="I9" s="4">
        <f t="shared" ref="I9:I42" si="7">+IFS($B9-$B$9&gt;0,1,$B9-$B$9=0,0,$B9-$B$9&lt;0,-1)</f>
        <v>0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</row>
    <row r="10">
      <c r="A10" s="4">
        <v>1988.0</v>
      </c>
      <c r="B10" s="7">
        <v>3128.7999999999997</v>
      </c>
      <c r="C10" s="4">
        <f t="shared" si="1"/>
        <v>1</v>
      </c>
      <c r="D10" s="4">
        <f t="shared" si="2"/>
        <v>1</v>
      </c>
      <c r="E10" s="4">
        <f t="shared" si="3"/>
        <v>1</v>
      </c>
      <c r="F10" s="4">
        <f t="shared" si="4"/>
        <v>1</v>
      </c>
      <c r="G10" s="4">
        <f t="shared" si="5"/>
        <v>1</v>
      </c>
      <c r="H10" s="4">
        <f t="shared" si="6"/>
        <v>1</v>
      </c>
      <c r="I10" s="4">
        <f t="shared" si="7"/>
        <v>1</v>
      </c>
      <c r="J10" s="4">
        <f t="shared" ref="J10:J42" si="8">+IFS($B10-$B$10&gt;0,1,$B10-$B$10=0,0,$B10-$B$10&lt;0,-1)</f>
        <v>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</row>
    <row r="11">
      <c r="A11" s="4">
        <v>1989.0</v>
      </c>
      <c r="B11" s="7">
        <v>1208.1</v>
      </c>
      <c r="C11" s="4">
        <f t="shared" si="1"/>
        <v>-1</v>
      </c>
      <c r="D11" s="4">
        <f t="shared" si="2"/>
        <v>-1</v>
      </c>
      <c r="E11" s="4">
        <f t="shared" si="3"/>
        <v>-1</v>
      </c>
      <c r="F11" s="4">
        <f t="shared" si="4"/>
        <v>-1</v>
      </c>
      <c r="G11" s="4">
        <f t="shared" si="5"/>
        <v>-1</v>
      </c>
      <c r="H11" s="4">
        <f t="shared" si="6"/>
        <v>-1</v>
      </c>
      <c r="I11" s="4">
        <f t="shared" si="7"/>
        <v>1</v>
      </c>
      <c r="J11" s="4">
        <f t="shared" si="8"/>
        <v>-1</v>
      </c>
      <c r="K11" s="4">
        <f t="shared" ref="K11:K42" si="9">+IFS($B11-$B$11&gt;0,1,$B11-$B$11=0,0,$B11-$B$11&lt;0,-1)</f>
        <v>0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</row>
    <row r="12">
      <c r="A12" s="4">
        <v>1990.0</v>
      </c>
      <c r="B12" s="7">
        <v>1955.3999999999996</v>
      </c>
      <c r="C12" s="4">
        <f t="shared" si="1"/>
        <v>1</v>
      </c>
      <c r="D12" s="4">
        <f t="shared" si="2"/>
        <v>-1</v>
      </c>
      <c r="E12" s="4">
        <f t="shared" si="3"/>
        <v>-1</v>
      </c>
      <c r="F12" s="4">
        <f t="shared" si="4"/>
        <v>1</v>
      </c>
      <c r="G12" s="4">
        <f t="shared" si="5"/>
        <v>-1</v>
      </c>
      <c r="H12" s="4">
        <f t="shared" si="6"/>
        <v>1</v>
      </c>
      <c r="I12" s="4">
        <f t="shared" si="7"/>
        <v>1</v>
      </c>
      <c r="J12" s="4">
        <f t="shared" si="8"/>
        <v>-1</v>
      </c>
      <c r="K12" s="4">
        <f t="shared" si="9"/>
        <v>1</v>
      </c>
      <c r="L12" s="4">
        <f t="shared" ref="L12:L42" si="10">+IFS($B12-$B$12&gt;0,1,$B12-$B$12=0,0,$B12-$B$12&lt;0,-1)</f>
        <v>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</row>
    <row r="13">
      <c r="A13" s="4">
        <v>1991.0</v>
      </c>
      <c r="B13" s="7">
        <v>2273.2</v>
      </c>
      <c r="C13" s="4">
        <f t="shared" si="1"/>
        <v>1</v>
      </c>
      <c r="D13" s="4">
        <f t="shared" si="2"/>
        <v>-1</v>
      </c>
      <c r="E13" s="4">
        <f t="shared" si="3"/>
        <v>-1</v>
      </c>
      <c r="F13" s="4">
        <f t="shared" si="4"/>
        <v>1</v>
      </c>
      <c r="G13" s="4">
        <f t="shared" si="5"/>
        <v>-1</v>
      </c>
      <c r="H13" s="4">
        <f t="shared" si="6"/>
        <v>1</v>
      </c>
      <c r="I13" s="4">
        <f t="shared" si="7"/>
        <v>1</v>
      </c>
      <c r="J13" s="4">
        <f t="shared" si="8"/>
        <v>-1</v>
      </c>
      <c r="K13" s="4">
        <f t="shared" si="9"/>
        <v>1</v>
      </c>
      <c r="L13" s="4">
        <f t="shared" si="10"/>
        <v>1</v>
      </c>
      <c r="M13" s="4">
        <f t="shared" ref="M13:M42" si="11">+IFS($B13-$B$12&gt;0,1,$B13-$B$12=0,0,$B13-$B$12&lt;0,-1)</f>
        <v>1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</row>
    <row r="14">
      <c r="A14" s="4">
        <v>1992.0</v>
      </c>
      <c r="B14" s="7">
        <v>3125.3</v>
      </c>
      <c r="C14" s="4">
        <f t="shared" si="1"/>
        <v>1</v>
      </c>
      <c r="D14" s="4">
        <f t="shared" si="2"/>
        <v>1</v>
      </c>
      <c r="E14" s="4">
        <f t="shared" si="3"/>
        <v>1</v>
      </c>
      <c r="F14" s="4">
        <f t="shared" si="4"/>
        <v>1</v>
      </c>
      <c r="G14" s="4">
        <f t="shared" si="5"/>
        <v>1</v>
      </c>
      <c r="H14" s="4">
        <f t="shared" si="6"/>
        <v>1</v>
      </c>
      <c r="I14" s="4">
        <f t="shared" si="7"/>
        <v>1</v>
      </c>
      <c r="J14" s="4">
        <f t="shared" si="8"/>
        <v>-1</v>
      </c>
      <c r="K14" s="4">
        <f t="shared" si="9"/>
        <v>1</v>
      </c>
      <c r="L14" s="4">
        <f t="shared" si="10"/>
        <v>1</v>
      </c>
      <c r="M14" s="4">
        <f t="shared" si="11"/>
        <v>1</v>
      </c>
      <c r="N14" s="4">
        <f t="shared" ref="N14:N42" si="12">+IFS($B14-$B$14&gt;0,1,$B14-$B$14=0,0,$B14-$B$14&lt;0,-1)</f>
        <v>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</row>
    <row r="15">
      <c r="A15" s="4">
        <v>1993.0</v>
      </c>
      <c r="B15" s="7">
        <v>2734.0</v>
      </c>
      <c r="C15" s="4">
        <f t="shared" si="1"/>
        <v>1</v>
      </c>
      <c r="D15" s="4">
        <f t="shared" si="2"/>
        <v>1</v>
      </c>
      <c r="E15" s="4">
        <f t="shared" si="3"/>
        <v>1</v>
      </c>
      <c r="F15" s="4">
        <f t="shared" si="4"/>
        <v>1</v>
      </c>
      <c r="G15" s="4">
        <f t="shared" si="5"/>
        <v>1</v>
      </c>
      <c r="H15" s="4">
        <f t="shared" si="6"/>
        <v>1</v>
      </c>
      <c r="I15" s="4">
        <f t="shared" si="7"/>
        <v>1</v>
      </c>
      <c r="J15" s="4">
        <f t="shared" si="8"/>
        <v>-1</v>
      </c>
      <c r="K15" s="4">
        <f t="shared" si="9"/>
        <v>1</v>
      </c>
      <c r="L15" s="4">
        <f t="shared" si="10"/>
        <v>1</v>
      </c>
      <c r="M15" s="4">
        <f t="shared" si="11"/>
        <v>1</v>
      </c>
      <c r="N15" s="4">
        <f t="shared" si="12"/>
        <v>-1</v>
      </c>
      <c r="O15" s="4">
        <f t="shared" ref="O15:O42" si="13">+IFS($B15-$B$15&gt;0,1,$B15-$B$15=0,0,$B15-$B$15&lt;0,-1)</f>
        <v>0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</row>
    <row r="16">
      <c r="A16" s="4">
        <v>1994.0</v>
      </c>
      <c r="B16" s="7">
        <v>2715.5</v>
      </c>
      <c r="C16" s="4">
        <f t="shared" si="1"/>
        <v>1</v>
      </c>
      <c r="D16" s="4">
        <f t="shared" si="2"/>
        <v>1</v>
      </c>
      <c r="E16" s="4">
        <f t="shared" si="3"/>
        <v>-1</v>
      </c>
      <c r="F16" s="4">
        <f t="shared" si="4"/>
        <v>1</v>
      </c>
      <c r="G16" s="4">
        <f t="shared" si="5"/>
        <v>1</v>
      </c>
      <c r="H16" s="4">
        <f t="shared" si="6"/>
        <v>1</v>
      </c>
      <c r="I16" s="4">
        <f t="shared" si="7"/>
        <v>1</v>
      </c>
      <c r="J16" s="4">
        <f t="shared" si="8"/>
        <v>-1</v>
      </c>
      <c r="K16" s="4">
        <f t="shared" si="9"/>
        <v>1</v>
      </c>
      <c r="L16" s="4">
        <f t="shared" si="10"/>
        <v>1</v>
      </c>
      <c r="M16" s="4">
        <f t="shared" si="11"/>
        <v>1</v>
      </c>
      <c r="N16" s="4">
        <f t="shared" si="12"/>
        <v>-1</v>
      </c>
      <c r="O16" s="4">
        <f t="shared" si="13"/>
        <v>-1</v>
      </c>
      <c r="P16" s="4">
        <f t="shared" ref="P16:P42" si="14">+IFS($B16-$B$16&gt;0,1,$B16-$B$16=0,0,$B16-$B$16&lt;0,-1)</f>
        <v>0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</row>
    <row r="17">
      <c r="A17" s="4">
        <v>1995.0</v>
      </c>
      <c r="B17" s="7">
        <v>4789.0</v>
      </c>
      <c r="C17" s="4">
        <f t="shared" si="1"/>
        <v>1</v>
      </c>
      <c r="D17" s="4">
        <f t="shared" si="2"/>
        <v>1</v>
      </c>
      <c r="E17" s="4">
        <f t="shared" si="3"/>
        <v>1</v>
      </c>
      <c r="F17" s="4">
        <f t="shared" si="4"/>
        <v>1</v>
      </c>
      <c r="G17" s="4">
        <f t="shared" si="5"/>
        <v>1</v>
      </c>
      <c r="H17" s="4">
        <f t="shared" si="6"/>
        <v>1</v>
      </c>
      <c r="I17" s="4">
        <f t="shared" si="7"/>
        <v>1</v>
      </c>
      <c r="J17" s="4">
        <f t="shared" si="8"/>
        <v>1</v>
      </c>
      <c r="K17" s="4">
        <f t="shared" si="9"/>
        <v>1</v>
      </c>
      <c r="L17" s="4">
        <f t="shared" si="10"/>
        <v>1</v>
      </c>
      <c r="M17" s="4">
        <f t="shared" si="11"/>
        <v>1</v>
      </c>
      <c r="N17" s="4">
        <f t="shared" si="12"/>
        <v>1</v>
      </c>
      <c r="O17" s="4">
        <f t="shared" si="13"/>
        <v>1</v>
      </c>
      <c r="P17" s="4">
        <f t="shared" si="14"/>
        <v>1</v>
      </c>
      <c r="Q17" s="4">
        <f t="shared" ref="Q17:Q42" si="15">+IFS($B17-$B$17&gt;0,1,$B17-$B$17=0,0,$B17-$B$17&lt;0,-1)</f>
        <v>0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</row>
    <row r="18">
      <c r="A18" s="4">
        <v>1996.0</v>
      </c>
      <c r="B18" s="7">
        <v>5707.0</v>
      </c>
      <c r="C18" s="4">
        <f t="shared" si="1"/>
        <v>1</v>
      </c>
      <c r="D18" s="4">
        <f t="shared" si="2"/>
        <v>1</v>
      </c>
      <c r="E18" s="4">
        <f t="shared" si="3"/>
        <v>1</v>
      </c>
      <c r="F18" s="4">
        <f t="shared" si="4"/>
        <v>1</v>
      </c>
      <c r="G18" s="4">
        <f t="shared" si="5"/>
        <v>1</v>
      </c>
      <c r="H18" s="4">
        <f t="shared" si="6"/>
        <v>1</v>
      </c>
      <c r="I18" s="4">
        <f t="shared" si="7"/>
        <v>1</v>
      </c>
      <c r="J18" s="4">
        <f t="shared" si="8"/>
        <v>1</v>
      </c>
      <c r="K18" s="4">
        <f t="shared" si="9"/>
        <v>1</v>
      </c>
      <c r="L18" s="4">
        <f t="shared" si="10"/>
        <v>1</v>
      </c>
      <c r="M18" s="4">
        <f t="shared" si="11"/>
        <v>1</v>
      </c>
      <c r="N18" s="4">
        <f t="shared" si="12"/>
        <v>1</v>
      </c>
      <c r="O18" s="4">
        <f t="shared" si="13"/>
        <v>1</v>
      </c>
      <c r="P18" s="4">
        <f t="shared" si="14"/>
        <v>1</v>
      </c>
      <c r="Q18" s="4">
        <f t="shared" si="15"/>
        <v>1</v>
      </c>
      <c r="R18" s="4">
        <f t="shared" ref="R18:R42" si="16">+IFS($B18-$B$18&gt;0,1,$B18-$B$18=0,0,$B18-$B$18&lt;0,-1)</f>
        <v>0</v>
      </c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</row>
    <row r="19">
      <c r="A19" s="4">
        <v>1997.0</v>
      </c>
      <c r="B19" s="7">
        <v>4806.0</v>
      </c>
      <c r="C19" s="4">
        <f t="shared" si="1"/>
        <v>1</v>
      </c>
      <c r="D19" s="4">
        <f t="shared" si="2"/>
        <v>1</v>
      </c>
      <c r="E19" s="4">
        <f t="shared" si="3"/>
        <v>1</v>
      </c>
      <c r="F19" s="4">
        <f t="shared" si="4"/>
        <v>1</v>
      </c>
      <c r="G19" s="4">
        <f t="shared" si="5"/>
        <v>1</v>
      </c>
      <c r="H19" s="4">
        <f t="shared" si="6"/>
        <v>1</v>
      </c>
      <c r="I19" s="4">
        <f t="shared" si="7"/>
        <v>1</v>
      </c>
      <c r="J19" s="4">
        <f t="shared" si="8"/>
        <v>1</v>
      </c>
      <c r="K19" s="4">
        <f t="shared" si="9"/>
        <v>1</v>
      </c>
      <c r="L19" s="4">
        <f t="shared" si="10"/>
        <v>1</v>
      </c>
      <c r="M19" s="4">
        <f t="shared" si="11"/>
        <v>1</v>
      </c>
      <c r="N19" s="4">
        <f t="shared" si="12"/>
        <v>1</v>
      </c>
      <c r="O19" s="4">
        <f t="shared" si="13"/>
        <v>1</v>
      </c>
      <c r="P19" s="4">
        <f t="shared" si="14"/>
        <v>1</v>
      </c>
      <c r="Q19" s="4">
        <f t="shared" si="15"/>
        <v>1</v>
      </c>
      <c r="R19" s="4">
        <f t="shared" si="16"/>
        <v>-1</v>
      </c>
      <c r="S19" s="4">
        <f t="shared" ref="S19:S42" si="17">+IFS($B19-$B$19&gt;0,1,$B19-$B$19=0,0,$B19-$B$19&lt;0,-1)</f>
        <v>0</v>
      </c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</row>
    <row r="20">
      <c r="A20" s="4">
        <v>1998.0</v>
      </c>
      <c r="B20" s="7">
        <v>3580.0</v>
      </c>
      <c r="C20" s="4">
        <f t="shared" si="1"/>
        <v>1</v>
      </c>
      <c r="D20" s="4">
        <f t="shared" si="2"/>
        <v>1</v>
      </c>
      <c r="E20" s="4">
        <f t="shared" si="3"/>
        <v>1</v>
      </c>
      <c r="F20" s="4">
        <f t="shared" si="4"/>
        <v>1</v>
      </c>
      <c r="G20" s="4">
        <f t="shared" si="5"/>
        <v>1</v>
      </c>
      <c r="H20" s="4">
        <f t="shared" si="6"/>
        <v>1</v>
      </c>
      <c r="I20" s="4">
        <f t="shared" si="7"/>
        <v>1</v>
      </c>
      <c r="J20" s="4">
        <f t="shared" si="8"/>
        <v>1</v>
      </c>
      <c r="K20" s="4">
        <f t="shared" si="9"/>
        <v>1</v>
      </c>
      <c r="L20" s="4">
        <f t="shared" si="10"/>
        <v>1</v>
      </c>
      <c r="M20" s="4">
        <f t="shared" si="11"/>
        <v>1</v>
      </c>
      <c r="N20" s="4">
        <f t="shared" si="12"/>
        <v>1</v>
      </c>
      <c r="O20" s="4">
        <f t="shared" si="13"/>
        <v>1</v>
      </c>
      <c r="P20" s="4">
        <f t="shared" si="14"/>
        <v>1</v>
      </c>
      <c r="Q20" s="4">
        <f t="shared" si="15"/>
        <v>-1</v>
      </c>
      <c r="R20" s="4">
        <f t="shared" si="16"/>
        <v>-1</v>
      </c>
      <c r="S20" s="4">
        <f t="shared" si="17"/>
        <v>-1</v>
      </c>
      <c r="T20" s="4">
        <f t="shared" ref="T20:T42" si="18">+IFS($B20-$B$20&gt;0,1,$B20-$B$20=0,0,$B20-$B$20&lt;0,-1)</f>
        <v>0</v>
      </c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</row>
    <row r="21">
      <c r="A21" s="4">
        <v>1999.0</v>
      </c>
      <c r="B21" s="7">
        <v>2116.0</v>
      </c>
      <c r="C21" s="4">
        <f t="shared" si="1"/>
        <v>1</v>
      </c>
      <c r="D21" s="4">
        <f t="shared" si="2"/>
        <v>-1</v>
      </c>
      <c r="E21" s="4">
        <f t="shared" si="3"/>
        <v>-1</v>
      </c>
      <c r="F21" s="4">
        <f t="shared" si="4"/>
        <v>1</v>
      </c>
      <c r="G21" s="4">
        <f t="shared" si="5"/>
        <v>-1</v>
      </c>
      <c r="H21" s="4">
        <f t="shared" si="6"/>
        <v>1</v>
      </c>
      <c r="I21" s="4">
        <f t="shared" si="7"/>
        <v>1</v>
      </c>
      <c r="J21" s="4">
        <f t="shared" si="8"/>
        <v>-1</v>
      </c>
      <c r="K21" s="4">
        <f t="shared" si="9"/>
        <v>1</v>
      </c>
      <c r="L21" s="4">
        <f t="shared" si="10"/>
        <v>1</v>
      </c>
      <c r="M21" s="4">
        <f t="shared" si="11"/>
        <v>1</v>
      </c>
      <c r="N21" s="4">
        <f t="shared" si="12"/>
        <v>-1</v>
      </c>
      <c r="O21" s="4">
        <f t="shared" si="13"/>
        <v>-1</v>
      </c>
      <c r="P21" s="4">
        <f t="shared" si="14"/>
        <v>-1</v>
      </c>
      <c r="Q21" s="4">
        <f t="shared" si="15"/>
        <v>-1</v>
      </c>
      <c r="R21" s="4">
        <f t="shared" si="16"/>
        <v>-1</v>
      </c>
      <c r="S21" s="4">
        <f t="shared" si="17"/>
        <v>-1</v>
      </c>
      <c r="T21" s="4">
        <f t="shared" si="18"/>
        <v>-1</v>
      </c>
      <c r="U21" s="4">
        <f t="shared" ref="U21:U42" si="19">+IFS($B21-$B$21&gt;0,1,$B21-$B$21=0,0,$B21-$B$21&lt;0,-1)</f>
        <v>0</v>
      </c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</row>
    <row r="22">
      <c r="A22" s="4">
        <v>2000.0</v>
      </c>
      <c r="B22" s="7">
        <v>2354.0</v>
      </c>
      <c r="C22" s="4">
        <f t="shared" si="1"/>
        <v>1</v>
      </c>
      <c r="D22" s="4">
        <f t="shared" si="2"/>
        <v>-1</v>
      </c>
      <c r="E22" s="4">
        <f t="shared" si="3"/>
        <v>-1</v>
      </c>
      <c r="F22" s="4">
        <f t="shared" si="4"/>
        <v>1</v>
      </c>
      <c r="G22" s="4">
        <f t="shared" si="5"/>
        <v>-1</v>
      </c>
      <c r="H22" s="4">
        <f t="shared" si="6"/>
        <v>1</v>
      </c>
      <c r="I22" s="4">
        <f t="shared" si="7"/>
        <v>1</v>
      </c>
      <c r="J22" s="4">
        <f t="shared" si="8"/>
        <v>-1</v>
      </c>
      <c r="K22" s="4">
        <f t="shared" si="9"/>
        <v>1</v>
      </c>
      <c r="L22" s="4">
        <f t="shared" si="10"/>
        <v>1</v>
      </c>
      <c r="M22" s="4">
        <f t="shared" si="11"/>
        <v>1</v>
      </c>
      <c r="N22" s="4">
        <f t="shared" si="12"/>
        <v>-1</v>
      </c>
      <c r="O22" s="4">
        <f t="shared" si="13"/>
        <v>-1</v>
      </c>
      <c r="P22" s="4">
        <f t="shared" si="14"/>
        <v>-1</v>
      </c>
      <c r="Q22" s="4">
        <f t="shared" si="15"/>
        <v>-1</v>
      </c>
      <c r="R22" s="4">
        <f t="shared" si="16"/>
        <v>-1</v>
      </c>
      <c r="S22" s="4">
        <f t="shared" si="17"/>
        <v>-1</v>
      </c>
      <c r="T22" s="4">
        <f t="shared" si="18"/>
        <v>-1</v>
      </c>
      <c r="U22" s="4">
        <f t="shared" si="19"/>
        <v>1</v>
      </c>
      <c r="V22" s="4">
        <f t="shared" ref="V22:V42" si="20">+IFS($B22-$B$22&gt;0,1,$B22-$B$22=0,0,$B22-$B$22&lt;0,-1)</f>
        <v>0</v>
      </c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</row>
    <row r="23">
      <c r="A23" s="4">
        <v>2001.0</v>
      </c>
      <c r="B23" s="7">
        <v>3410.0</v>
      </c>
      <c r="C23" s="4">
        <f t="shared" si="1"/>
        <v>1</v>
      </c>
      <c r="D23" s="4">
        <f t="shared" si="2"/>
        <v>1</v>
      </c>
      <c r="E23" s="4">
        <f t="shared" si="3"/>
        <v>1</v>
      </c>
      <c r="F23" s="4">
        <f t="shared" si="4"/>
        <v>1</v>
      </c>
      <c r="G23" s="4">
        <f t="shared" si="5"/>
        <v>1</v>
      </c>
      <c r="H23" s="4">
        <f t="shared" si="6"/>
        <v>1</v>
      </c>
      <c r="I23" s="4">
        <f t="shared" si="7"/>
        <v>1</v>
      </c>
      <c r="J23" s="4">
        <f t="shared" si="8"/>
        <v>1</v>
      </c>
      <c r="K23" s="4">
        <f t="shared" si="9"/>
        <v>1</v>
      </c>
      <c r="L23" s="4">
        <f t="shared" si="10"/>
        <v>1</v>
      </c>
      <c r="M23" s="4">
        <f t="shared" si="11"/>
        <v>1</v>
      </c>
      <c r="N23" s="4">
        <f t="shared" si="12"/>
        <v>1</v>
      </c>
      <c r="O23" s="4">
        <f t="shared" si="13"/>
        <v>1</v>
      </c>
      <c r="P23" s="4">
        <f t="shared" si="14"/>
        <v>1</v>
      </c>
      <c r="Q23" s="4">
        <f t="shared" si="15"/>
        <v>-1</v>
      </c>
      <c r="R23" s="4">
        <f t="shared" si="16"/>
        <v>-1</v>
      </c>
      <c r="S23" s="4">
        <f t="shared" si="17"/>
        <v>-1</v>
      </c>
      <c r="T23" s="4">
        <f t="shared" si="18"/>
        <v>-1</v>
      </c>
      <c r="U23" s="4">
        <f t="shared" si="19"/>
        <v>1</v>
      </c>
      <c r="V23" s="4">
        <f t="shared" si="20"/>
        <v>1</v>
      </c>
      <c r="W23" s="4">
        <f t="shared" ref="W23:W42" si="21">+IFS($B23-$B$23&gt;0,1,$B23-$B$23=0,0,$B23-$B$23&lt;0,-1)</f>
        <v>0</v>
      </c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</row>
    <row r="24">
      <c r="A24" s="4">
        <v>2002.0</v>
      </c>
      <c r="B24" s="7">
        <v>1185.0</v>
      </c>
      <c r="C24" s="4">
        <f t="shared" si="1"/>
        <v>-1</v>
      </c>
      <c r="D24" s="4">
        <f t="shared" si="2"/>
        <v>-1</v>
      </c>
      <c r="E24" s="4">
        <f t="shared" si="3"/>
        <v>-1</v>
      </c>
      <c r="F24" s="4">
        <f t="shared" si="4"/>
        <v>-1</v>
      </c>
      <c r="G24" s="4">
        <f t="shared" si="5"/>
        <v>-1</v>
      </c>
      <c r="H24" s="4">
        <f t="shared" si="6"/>
        <v>-1</v>
      </c>
      <c r="I24" s="4">
        <f t="shared" si="7"/>
        <v>1</v>
      </c>
      <c r="J24" s="4">
        <f t="shared" si="8"/>
        <v>-1</v>
      </c>
      <c r="K24" s="4">
        <f t="shared" si="9"/>
        <v>-1</v>
      </c>
      <c r="L24" s="4">
        <f t="shared" si="10"/>
        <v>-1</v>
      </c>
      <c r="M24" s="4">
        <f t="shared" si="11"/>
        <v>-1</v>
      </c>
      <c r="N24" s="4">
        <f t="shared" si="12"/>
        <v>-1</v>
      </c>
      <c r="O24" s="4">
        <f t="shared" si="13"/>
        <v>-1</v>
      </c>
      <c r="P24" s="4">
        <f t="shared" si="14"/>
        <v>-1</v>
      </c>
      <c r="Q24" s="4">
        <f t="shared" si="15"/>
        <v>-1</v>
      </c>
      <c r="R24" s="4">
        <f t="shared" si="16"/>
        <v>-1</v>
      </c>
      <c r="S24" s="4">
        <f t="shared" si="17"/>
        <v>-1</v>
      </c>
      <c r="T24" s="4">
        <f t="shared" si="18"/>
        <v>-1</v>
      </c>
      <c r="U24" s="4">
        <f t="shared" si="19"/>
        <v>-1</v>
      </c>
      <c r="V24" s="4">
        <f t="shared" si="20"/>
        <v>-1</v>
      </c>
      <c r="W24" s="4">
        <f t="shared" si="21"/>
        <v>-1</v>
      </c>
      <c r="X24" s="4">
        <f t="shared" ref="X24:X42" si="22">+IFS($B24-$B$24&gt;0,1,$B24-$B$24=0,0,$B24-$B$24&lt;0,-1)</f>
        <v>0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</row>
    <row r="25">
      <c r="A25" s="4">
        <v>2003.0</v>
      </c>
      <c r="B25" s="7">
        <v>3677.0</v>
      </c>
      <c r="C25" s="4">
        <f t="shared" si="1"/>
        <v>1</v>
      </c>
      <c r="D25" s="4">
        <f t="shared" si="2"/>
        <v>1</v>
      </c>
      <c r="E25" s="4">
        <f t="shared" si="3"/>
        <v>1</v>
      </c>
      <c r="F25" s="4">
        <f t="shared" si="4"/>
        <v>1</v>
      </c>
      <c r="G25" s="4">
        <f t="shared" si="5"/>
        <v>1</v>
      </c>
      <c r="H25" s="4">
        <f t="shared" si="6"/>
        <v>1</v>
      </c>
      <c r="I25" s="4">
        <f t="shared" si="7"/>
        <v>1</v>
      </c>
      <c r="J25" s="4">
        <f t="shared" si="8"/>
        <v>1</v>
      </c>
      <c r="K25" s="4">
        <f t="shared" si="9"/>
        <v>1</v>
      </c>
      <c r="L25" s="4">
        <f t="shared" si="10"/>
        <v>1</v>
      </c>
      <c r="M25" s="4">
        <f t="shared" si="11"/>
        <v>1</v>
      </c>
      <c r="N25" s="4">
        <f t="shared" si="12"/>
        <v>1</v>
      </c>
      <c r="O25" s="4">
        <f t="shared" si="13"/>
        <v>1</v>
      </c>
      <c r="P25" s="4">
        <f t="shared" si="14"/>
        <v>1</v>
      </c>
      <c r="Q25" s="4">
        <f t="shared" si="15"/>
        <v>-1</v>
      </c>
      <c r="R25" s="4">
        <f t="shared" si="16"/>
        <v>-1</v>
      </c>
      <c r="S25" s="4">
        <f t="shared" si="17"/>
        <v>-1</v>
      </c>
      <c r="T25" s="4">
        <f t="shared" si="18"/>
        <v>1</v>
      </c>
      <c r="U25" s="4">
        <f t="shared" si="19"/>
        <v>1</v>
      </c>
      <c r="V25" s="4">
        <f t="shared" si="20"/>
        <v>1</v>
      </c>
      <c r="W25" s="4">
        <f t="shared" si="21"/>
        <v>1</v>
      </c>
      <c r="X25" s="4">
        <f t="shared" si="22"/>
        <v>1</v>
      </c>
      <c r="Y25" s="4">
        <f t="shared" ref="Y25:Y42" si="23">+IFS($B25-$B$25&gt;0,1,$B25-$B$25=0,0,$B25-$B$25&lt;0,-1)</f>
        <v>0</v>
      </c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</row>
    <row r="26">
      <c r="A26" s="4">
        <v>2004.0</v>
      </c>
      <c r="B26" s="7">
        <v>2457.0</v>
      </c>
      <c r="C26" s="4">
        <f t="shared" si="1"/>
        <v>1</v>
      </c>
      <c r="D26" s="4">
        <f t="shared" si="2"/>
        <v>1</v>
      </c>
      <c r="E26" s="4">
        <f t="shared" si="3"/>
        <v>-1</v>
      </c>
      <c r="F26" s="4">
        <f t="shared" si="4"/>
        <v>1</v>
      </c>
      <c r="G26" s="4">
        <f t="shared" si="5"/>
        <v>1</v>
      </c>
      <c r="H26" s="4">
        <f t="shared" si="6"/>
        <v>1</v>
      </c>
      <c r="I26" s="4">
        <f t="shared" si="7"/>
        <v>1</v>
      </c>
      <c r="J26" s="4">
        <f t="shared" si="8"/>
        <v>-1</v>
      </c>
      <c r="K26" s="4">
        <f t="shared" si="9"/>
        <v>1</v>
      </c>
      <c r="L26" s="4">
        <f t="shared" si="10"/>
        <v>1</v>
      </c>
      <c r="M26" s="4">
        <f t="shared" si="11"/>
        <v>1</v>
      </c>
      <c r="N26" s="4">
        <f t="shared" si="12"/>
        <v>-1</v>
      </c>
      <c r="O26" s="4">
        <f t="shared" si="13"/>
        <v>-1</v>
      </c>
      <c r="P26" s="4">
        <f t="shared" si="14"/>
        <v>-1</v>
      </c>
      <c r="Q26" s="4">
        <f t="shared" si="15"/>
        <v>-1</v>
      </c>
      <c r="R26" s="4">
        <f t="shared" si="16"/>
        <v>-1</v>
      </c>
      <c r="S26" s="4">
        <f t="shared" si="17"/>
        <v>-1</v>
      </c>
      <c r="T26" s="4">
        <f t="shared" si="18"/>
        <v>-1</v>
      </c>
      <c r="U26" s="4">
        <f t="shared" si="19"/>
        <v>1</v>
      </c>
      <c r="V26" s="4">
        <f t="shared" si="20"/>
        <v>1</v>
      </c>
      <c r="W26" s="4">
        <f t="shared" si="21"/>
        <v>-1</v>
      </c>
      <c r="X26" s="4">
        <f t="shared" si="22"/>
        <v>1</v>
      </c>
      <c r="Y26" s="4">
        <f t="shared" si="23"/>
        <v>-1</v>
      </c>
      <c r="Z26" s="4">
        <f t="shared" ref="Z26:Z42" si="24">+IFS($B26-$B$26&gt;0,1,$B26-$B$26=0,0,$B26-$B$26&lt;0,-1)</f>
        <v>0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</row>
    <row r="27">
      <c r="A27" s="4">
        <v>2005.0</v>
      </c>
      <c r="B27" s="7">
        <v>2333.0</v>
      </c>
      <c r="C27" s="4">
        <f t="shared" si="1"/>
        <v>1</v>
      </c>
      <c r="D27" s="4">
        <f t="shared" si="2"/>
        <v>-1</v>
      </c>
      <c r="E27" s="4">
        <f t="shared" si="3"/>
        <v>-1</v>
      </c>
      <c r="F27" s="4">
        <f t="shared" si="4"/>
        <v>1</v>
      </c>
      <c r="G27" s="4">
        <f t="shared" si="5"/>
        <v>-1</v>
      </c>
      <c r="H27" s="4">
        <f t="shared" si="6"/>
        <v>1</v>
      </c>
      <c r="I27" s="4">
        <f t="shared" si="7"/>
        <v>1</v>
      </c>
      <c r="J27" s="4">
        <f t="shared" si="8"/>
        <v>-1</v>
      </c>
      <c r="K27" s="4">
        <f t="shared" si="9"/>
        <v>1</v>
      </c>
      <c r="L27" s="4">
        <f t="shared" si="10"/>
        <v>1</v>
      </c>
      <c r="M27" s="4">
        <f t="shared" si="11"/>
        <v>1</v>
      </c>
      <c r="N27" s="4">
        <f t="shared" si="12"/>
        <v>-1</v>
      </c>
      <c r="O27" s="4">
        <f t="shared" si="13"/>
        <v>-1</v>
      </c>
      <c r="P27" s="4">
        <f t="shared" si="14"/>
        <v>-1</v>
      </c>
      <c r="Q27" s="4">
        <f t="shared" si="15"/>
        <v>-1</v>
      </c>
      <c r="R27" s="4">
        <f t="shared" si="16"/>
        <v>-1</v>
      </c>
      <c r="S27" s="4">
        <f t="shared" si="17"/>
        <v>-1</v>
      </c>
      <c r="T27" s="4">
        <f t="shared" si="18"/>
        <v>-1</v>
      </c>
      <c r="U27" s="4">
        <f t="shared" si="19"/>
        <v>1</v>
      </c>
      <c r="V27" s="4">
        <f t="shared" si="20"/>
        <v>-1</v>
      </c>
      <c r="W27" s="4">
        <f t="shared" si="21"/>
        <v>-1</v>
      </c>
      <c r="X27" s="4">
        <f t="shared" si="22"/>
        <v>1</v>
      </c>
      <c r="Y27" s="4">
        <f t="shared" si="23"/>
        <v>-1</v>
      </c>
      <c r="Z27" s="4">
        <f t="shared" si="24"/>
        <v>-1</v>
      </c>
      <c r="AA27" s="4">
        <f t="shared" ref="AA27:AA42" si="25">+IFS($B27-$B$27&gt;0,1,$B27-$B$27=0,0,$B27-$B$27&lt;0,-1)</f>
        <v>0</v>
      </c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</row>
    <row r="28">
      <c r="A28" s="4">
        <v>2006.0</v>
      </c>
      <c r="B28" s="7">
        <v>2978.0</v>
      </c>
      <c r="C28" s="4">
        <f t="shared" si="1"/>
        <v>1</v>
      </c>
      <c r="D28" s="4">
        <f t="shared" si="2"/>
        <v>1</v>
      </c>
      <c r="E28" s="4">
        <f t="shared" si="3"/>
        <v>1</v>
      </c>
      <c r="F28" s="4">
        <f t="shared" si="4"/>
        <v>1</v>
      </c>
      <c r="G28" s="4">
        <f t="shared" si="5"/>
        <v>1</v>
      </c>
      <c r="H28" s="4">
        <f t="shared" si="6"/>
        <v>1</v>
      </c>
      <c r="I28" s="4">
        <f t="shared" si="7"/>
        <v>1</v>
      </c>
      <c r="J28" s="4">
        <f t="shared" si="8"/>
        <v>-1</v>
      </c>
      <c r="K28" s="4">
        <f t="shared" si="9"/>
        <v>1</v>
      </c>
      <c r="L28" s="4">
        <f t="shared" si="10"/>
        <v>1</v>
      </c>
      <c r="M28" s="4">
        <f t="shared" si="11"/>
        <v>1</v>
      </c>
      <c r="N28" s="4">
        <f t="shared" si="12"/>
        <v>-1</v>
      </c>
      <c r="O28" s="4">
        <f t="shared" si="13"/>
        <v>1</v>
      </c>
      <c r="P28" s="4">
        <f t="shared" si="14"/>
        <v>1</v>
      </c>
      <c r="Q28" s="4">
        <f t="shared" si="15"/>
        <v>-1</v>
      </c>
      <c r="R28" s="4">
        <f t="shared" si="16"/>
        <v>-1</v>
      </c>
      <c r="S28" s="4">
        <f t="shared" si="17"/>
        <v>-1</v>
      </c>
      <c r="T28" s="4">
        <f t="shared" si="18"/>
        <v>-1</v>
      </c>
      <c r="U28" s="4">
        <f t="shared" si="19"/>
        <v>1</v>
      </c>
      <c r="V28" s="4">
        <f t="shared" si="20"/>
        <v>1</v>
      </c>
      <c r="W28" s="4">
        <f t="shared" si="21"/>
        <v>-1</v>
      </c>
      <c r="X28" s="4">
        <f t="shared" si="22"/>
        <v>1</v>
      </c>
      <c r="Y28" s="4">
        <f t="shared" si="23"/>
        <v>-1</v>
      </c>
      <c r="Z28" s="4">
        <f t="shared" si="24"/>
        <v>1</v>
      </c>
      <c r="AA28" s="4">
        <f t="shared" si="25"/>
        <v>1</v>
      </c>
      <c r="AB28" s="4">
        <f t="shared" ref="AB28:AB42" si="26">+IFS($B28-$B$28&gt;0,1,$B28-$B$28=0,0,$B28-$B$28&lt;0,-1)</f>
        <v>0</v>
      </c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</row>
    <row r="29">
      <c r="A29" s="4">
        <v>2007.0</v>
      </c>
      <c r="B29" s="7">
        <v>3418.0</v>
      </c>
      <c r="C29" s="4">
        <f t="shared" si="1"/>
        <v>1</v>
      </c>
      <c r="D29" s="4">
        <f t="shared" si="2"/>
        <v>1</v>
      </c>
      <c r="E29" s="4">
        <f t="shared" si="3"/>
        <v>1</v>
      </c>
      <c r="F29" s="4">
        <f t="shared" si="4"/>
        <v>1</v>
      </c>
      <c r="G29" s="4">
        <f t="shared" si="5"/>
        <v>1</v>
      </c>
      <c r="H29" s="4">
        <f t="shared" si="6"/>
        <v>1</v>
      </c>
      <c r="I29" s="4">
        <f t="shared" si="7"/>
        <v>1</v>
      </c>
      <c r="J29" s="4">
        <f t="shared" si="8"/>
        <v>1</v>
      </c>
      <c r="K29" s="4">
        <f t="shared" si="9"/>
        <v>1</v>
      </c>
      <c r="L29" s="4">
        <f t="shared" si="10"/>
        <v>1</v>
      </c>
      <c r="M29" s="4">
        <f t="shared" si="11"/>
        <v>1</v>
      </c>
      <c r="N29" s="4">
        <f t="shared" si="12"/>
        <v>1</v>
      </c>
      <c r="O29" s="4">
        <f t="shared" si="13"/>
        <v>1</v>
      </c>
      <c r="P29" s="4">
        <f t="shared" si="14"/>
        <v>1</v>
      </c>
      <c r="Q29" s="4">
        <f t="shared" si="15"/>
        <v>-1</v>
      </c>
      <c r="R29" s="4">
        <f t="shared" si="16"/>
        <v>-1</v>
      </c>
      <c r="S29" s="4">
        <f t="shared" si="17"/>
        <v>-1</v>
      </c>
      <c r="T29" s="4">
        <f t="shared" si="18"/>
        <v>-1</v>
      </c>
      <c r="U29" s="4">
        <f t="shared" si="19"/>
        <v>1</v>
      </c>
      <c r="V29" s="4">
        <f t="shared" si="20"/>
        <v>1</v>
      </c>
      <c r="W29" s="4">
        <f t="shared" si="21"/>
        <v>1</v>
      </c>
      <c r="X29" s="4">
        <f t="shared" si="22"/>
        <v>1</v>
      </c>
      <c r="Y29" s="4">
        <f t="shared" si="23"/>
        <v>-1</v>
      </c>
      <c r="Z29" s="4">
        <f t="shared" si="24"/>
        <v>1</v>
      </c>
      <c r="AA29" s="4">
        <f t="shared" si="25"/>
        <v>1</v>
      </c>
      <c r="AB29" s="4">
        <f t="shared" si="26"/>
        <v>1</v>
      </c>
      <c r="AC29" s="4">
        <f t="shared" ref="AC29:AC42" si="27">+IFS($B29-$B$29&gt;0,1,$B29-$B$29=0,0,$B29-$B$29&lt;0,-1)</f>
        <v>0</v>
      </c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</row>
    <row r="30">
      <c r="A30" s="4">
        <v>2008.0</v>
      </c>
      <c r="B30" s="7">
        <v>4436.0</v>
      </c>
      <c r="C30" s="4">
        <f t="shared" si="1"/>
        <v>1</v>
      </c>
      <c r="D30" s="4">
        <f t="shared" si="2"/>
        <v>1</v>
      </c>
      <c r="E30" s="4">
        <f t="shared" si="3"/>
        <v>1</v>
      </c>
      <c r="F30" s="4">
        <f t="shared" si="4"/>
        <v>1</v>
      </c>
      <c r="G30" s="4">
        <f t="shared" si="5"/>
        <v>1</v>
      </c>
      <c r="H30" s="4">
        <f t="shared" si="6"/>
        <v>1</v>
      </c>
      <c r="I30" s="4">
        <f t="shared" si="7"/>
        <v>1</v>
      </c>
      <c r="J30" s="4">
        <f t="shared" si="8"/>
        <v>1</v>
      </c>
      <c r="K30" s="4">
        <f t="shared" si="9"/>
        <v>1</v>
      </c>
      <c r="L30" s="4">
        <f t="shared" si="10"/>
        <v>1</v>
      </c>
      <c r="M30" s="4">
        <f t="shared" si="11"/>
        <v>1</v>
      </c>
      <c r="N30" s="4">
        <f t="shared" si="12"/>
        <v>1</v>
      </c>
      <c r="O30" s="4">
        <f t="shared" si="13"/>
        <v>1</v>
      </c>
      <c r="P30" s="4">
        <f t="shared" si="14"/>
        <v>1</v>
      </c>
      <c r="Q30" s="4">
        <f t="shared" si="15"/>
        <v>-1</v>
      </c>
      <c r="R30" s="4">
        <f t="shared" si="16"/>
        <v>-1</v>
      </c>
      <c r="S30" s="4">
        <f t="shared" si="17"/>
        <v>-1</v>
      </c>
      <c r="T30" s="4">
        <f t="shared" si="18"/>
        <v>1</v>
      </c>
      <c r="U30" s="4">
        <f t="shared" si="19"/>
        <v>1</v>
      </c>
      <c r="V30" s="4">
        <f t="shared" si="20"/>
        <v>1</v>
      </c>
      <c r="W30" s="4">
        <f t="shared" si="21"/>
        <v>1</v>
      </c>
      <c r="X30" s="4">
        <f t="shared" si="22"/>
        <v>1</v>
      </c>
      <c r="Y30" s="4">
        <f t="shared" si="23"/>
        <v>1</v>
      </c>
      <c r="Z30" s="4">
        <f t="shared" si="24"/>
        <v>1</v>
      </c>
      <c r="AA30" s="4">
        <f t="shared" si="25"/>
        <v>1</v>
      </c>
      <c r="AB30" s="4">
        <f t="shared" si="26"/>
        <v>1</v>
      </c>
      <c r="AC30" s="4">
        <f t="shared" si="27"/>
        <v>1</v>
      </c>
      <c r="AD30" s="4">
        <f t="shared" ref="AD30:AD42" si="28">+IFS($B30-$B$30&gt;0,1,$B30-$B$30=0,0,$B30-$B$30&lt;0,-1)</f>
        <v>0</v>
      </c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</row>
    <row r="31">
      <c r="A31" s="4">
        <v>2009.0</v>
      </c>
      <c r="B31" s="7">
        <v>2042.0</v>
      </c>
      <c r="C31" s="4">
        <f t="shared" si="1"/>
        <v>1</v>
      </c>
      <c r="D31" s="4">
        <f t="shared" si="2"/>
        <v>-1</v>
      </c>
      <c r="E31" s="4">
        <f t="shared" si="3"/>
        <v>-1</v>
      </c>
      <c r="F31" s="4">
        <f t="shared" si="4"/>
        <v>1</v>
      </c>
      <c r="G31" s="4">
        <f t="shared" si="5"/>
        <v>-1</v>
      </c>
      <c r="H31" s="4">
        <f t="shared" si="6"/>
        <v>1</v>
      </c>
      <c r="I31" s="4">
        <f t="shared" si="7"/>
        <v>1</v>
      </c>
      <c r="J31" s="4">
        <f t="shared" si="8"/>
        <v>-1</v>
      </c>
      <c r="K31" s="4">
        <f t="shared" si="9"/>
        <v>1</v>
      </c>
      <c r="L31" s="4">
        <f t="shared" si="10"/>
        <v>1</v>
      </c>
      <c r="M31" s="4">
        <f t="shared" si="11"/>
        <v>1</v>
      </c>
      <c r="N31" s="4">
        <f t="shared" si="12"/>
        <v>-1</v>
      </c>
      <c r="O31" s="4">
        <f t="shared" si="13"/>
        <v>-1</v>
      </c>
      <c r="P31" s="4">
        <f t="shared" si="14"/>
        <v>-1</v>
      </c>
      <c r="Q31" s="4">
        <f t="shared" si="15"/>
        <v>-1</v>
      </c>
      <c r="R31" s="4">
        <f t="shared" si="16"/>
        <v>-1</v>
      </c>
      <c r="S31" s="4">
        <f t="shared" si="17"/>
        <v>-1</v>
      </c>
      <c r="T31" s="4">
        <f t="shared" si="18"/>
        <v>-1</v>
      </c>
      <c r="U31" s="4">
        <f t="shared" si="19"/>
        <v>-1</v>
      </c>
      <c r="V31" s="4">
        <f t="shared" si="20"/>
        <v>-1</v>
      </c>
      <c r="W31" s="4">
        <f t="shared" si="21"/>
        <v>-1</v>
      </c>
      <c r="X31" s="4">
        <f t="shared" si="22"/>
        <v>1</v>
      </c>
      <c r="Y31" s="4">
        <f t="shared" si="23"/>
        <v>-1</v>
      </c>
      <c r="Z31" s="4">
        <f t="shared" si="24"/>
        <v>-1</v>
      </c>
      <c r="AA31" s="4">
        <f t="shared" si="25"/>
        <v>-1</v>
      </c>
      <c r="AB31" s="4">
        <f t="shared" si="26"/>
        <v>-1</v>
      </c>
      <c r="AC31" s="4">
        <f t="shared" si="27"/>
        <v>-1</v>
      </c>
      <c r="AD31" s="4">
        <f t="shared" si="28"/>
        <v>-1</v>
      </c>
      <c r="AE31" s="4">
        <f t="shared" ref="AE31:AE42" si="29">+IFS($B31-$B$31&gt;0,1,$B31-$B$31=0,0,$B31-$B$31&lt;0,-1)</f>
        <v>0</v>
      </c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</row>
    <row r="32">
      <c r="A32" s="4">
        <v>2010.0</v>
      </c>
      <c r="B32" s="7">
        <v>5375.0</v>
      </c>
      <c r="C32" s="4">
        <f t="shared" si="1"/>
        <v>1</v>
      </c>
      <c r="D32" s="4">
        <f t="shared" si="2"/>
        <v>1</v>
      </c>
      <c r="E32" s="4">
        <f t="shared" si="3"/>
        <v>1</v>
      </c>
      <c r="F32" s="4">
        <f t="shared" si="4"/>
        <v>1</v>
      </c>
      <c r="G32" s="4">
        <f t="shared" si="5"/>
        <v>1</v>
      </c>
      <c r="H32" s="4">
        <f t="shared" si="6"/>
        <v>1</v>
      </c>
      <c r="I32" s="4">
        <f t="shared" si="7"/>
        <v>1</v>
      </c>
      <c r="J32" s="4">
        <f t="shared" si="8"/>
        <v>1</v>
      </c>
      <c r="K32" s="4">
        <f t="shared" si="9"/>
        <v>1</v>
      </c>
      <c r="L32" s="4">
        <f t="shared" si="10"/>
        <v>1</v>
      </c>
      <c r="M32" s="4">
        <f t="shared" si="11"/>
        <v>1</v>
      </c>
      <c r="N32" s="4">
        <f t="shared" si="12"/>
        <v>1</v>
      </c>
      <c r="O32" s="4">
        <f t="shared" si="13"/>
        <v>1</v>
      </c>
      <c r="P32" s="4">
        <f t="shared" si="14"/>
        <v>1</v>
      </c>
      <c r="Q32" s="4">
        <f t="shared" si="15"/>
        <v>1</v>
      </c>
      <c r="R32" s="4">
        <f t="shared" si="16"/>
        <v>-1</v>
      </c>
      <c r="S32" s="4">
        <f t="shared" si="17"/>
        <v>1</v>
      </c>
      <c r="T32" s="4">
        <f t="shared" si="18"/>
        <v>1</v>
      </c>
      <c r="U32" s="4">
        <f t="shared" si="19"/>
        <v>1</v>
      </c>
      <c r="V32" s="4">
        <f t="shared" si="20"/>
        <v>1</v>
      </c>
      <c r="W32" s="4">
        <f t="shared" si="21"/>
        <v>1</v>
      </c>
      <c r="X32" s="4">
        <f t="shared" si="22"/>
        <v>1</v>
      </c>
      <c r="Y32" s="4">
        <f t="shared" si="23"/>
        <v>1</v>
      </c>
      <c r="Z32" s="4">
        <f t="shared" si="24"/>
        <v>1</v>
      </c>
      <c r="AA32" s="4">
        <f t="shared" si="25"/>
        <v>1</v>
      </c>
      <c r="AB32" s="4">
        <f t="shared" si="26"/>
        <v>1</v>
      </c>
      <c r="AC32" s="4">
        <f t="shared" si="27"/>
        <v>1</v>
      </c>
      <c r="AD32" s="4">
        <f t="shared" si="28"/>
        <v>1</v>
      </c>
      <c r="AE32" s="4">
        <f t="shared" si="29"/>
        <v>1</v>
      </c>
      <c r="AF32" s="4">
        <f t="shared" ref="AF32:AF42" si="30">+IFS($B32-$B$32&gt;0,1,$B32-$B$32=0,0,$B32-$B$32&lt;0,-1)</f>
        <v>0</v>
      </c>
      <c r="AG32" s="3"/>
      <c r="AH32" s="3"/>
      <c r="AI32" s="3"/>
      <c r="AJ32" s="3"/>
      <c r="AK32" s="3"/>
      <c r="AL32" s="3"/>
      <c r="AM32" s="3"/>
      <c r="AN32" s="3"/>
      <c r="AO32" s="3"/>
      <c r="AP32" s="3"/>
    </row>
    <row r="33">
      <c r="A33" s="4">
        <v>2011.0</v>
      </c>
      <c r="B33" s="7">
        <v>4732.0</v>
      </c>
      <c r="C33" s="4">
        <f t="shared" si="1"/>
        <v>1</v>
      </c>
      <c r="D33" s="4">
        <f t="shared" si="2"/>
        <v>1</v>
      </c>
      <c r="E33" s="4">
        <f t="shared" si="3"/>
        <v>1</v>
      </c>
      <c r="F33" s="4">
        <f t="shared" si="4"/>
        <v>1</v>
      </c>
      <c r="G33" s="4">
        <f t="shared" si="5"/>
        <v>1</v>
      </c>
      <c r="H33" s="4">
        <f t="shared" si="6"/>
        <v>1</v>
      </c>
      <c r="I33" s="4">
        <f t="shared" si="7"/>
        <v>1</v>
      </c>
      <c r="J33" s="4">
        <f t="shared" si="8"/>
        <v>1</v>
      </c>
      <c r="K33" s="4">
        <f t="shared" si="9"/>
        <v>1</v>
      </c>
      <c r="L33" s="4">
        <f t="shared" si="10"/>
        <v>1</v>
      </c>
      <c r="M33" s="4">
        <f t="shared" si="11"/>
        <v>1</v>
      </c>
      <c r="N33" s="4">
        <f t="shared" si="12"/>
        <v>1</v>
      </c>
      <c r="O33" s="4">
        <f t="shared" si="13"/>
        <v>1</v>
      </c>
      <c r="P33" s="4">
        <f t="shared" si="14"/>
        <v>1</v>
      </c>
      <c r="Q33" s="4">
        <f t="shared" si="15"/>
        <v>-1</v>
      </c>
      <c r="R33" s="4">
        <f t="shared" si="16"/>
        <v>-1</v>
      </c>
      <c r="S33" s="4">
        <f t="shared" si="17"/>
        <v>-1</v>
      </c>
      <c r="T33" s="4">
        <f t="shared" si="18"/>
        <v>1</v>
      </c>
      <c r="U33" s="4">
        <f t="shared" si="19"/>
        <v>1</v>
      </c>
      <c r="V33" s="4">
        <f t="shared" si="20"/>
        <v>1</v>
      </c>
      <c r="W33" s="4">
        <f t="shared" si="21"/>
        <v>1</v>
      </c>
      <c r="X33" s="4">
        <f t="shared" si="22"/>
        <v>1</v>
      </c>
      <c r="Y33" s="4">
        <f t="shared" si="23"/>
        <v>1</v>
      </c>
      <c r="Z33" s="4">
        <f t="shared" si="24"/>
        <v>1</v>
      </c>
      <c r="AA33" s="4">
        <f t="shared" si="25"/>
        <v>1</v>
      </c>
      <c r="AB33" s="4">
        <f t="shared" si="26"/>
        <v>1</v>
      </c>
      <c r="AC33" s="4">
        <f t="shared" si="27"/>
        <v>1</v>
      </c>
      <c r="AD33" s="4">
        <f t="shared" si="28"/>
        <v>1</v>
      </c>
      <c r="AE33" s="4">
        <f t="shared" si="29"/>
        <v>1</v>
      </c>
      <c r="AF33" s="4">
        <f t="shared" si="30"/>
        <v>-1</v>
      </c>
      <c r="AG33" s="4">
        <f t="shared" ref="AG33:AG42" si="31">+IFS($B33-$B$33&gt;0,1,$B33-$B$33=0,0,$B33-$B$33&lt;0,-1)</f>
        <v>0</v>
      </c>
      <c r="AH33" s="3"/>
      <c r="AI33" s="3"/>
      <c r="AJ33" s="3"/>
      <c r="AK33" s="3"/>
      <c r="AL33" s="3"/>
      <c r="AM33" s="3"/>
      <c r="AN33" s="3"/>
      <c r="AO33" s="3"/>
      <c r="AP33" s="3"/>
    </row>
    <row r="34">
      <c r="A34" s="4">
        <v>2012.0</v>
      </c>
      <c r="B34" s="7">
        <v>3626.0</v>
      </c>
      <c r="C34" s="4">
        <f t="shared" si="1"/>
        <v>1</v>
      </c>
      <c r="D34" s="4">
        <f t="shared" si="2"/>
        <v>1</v>
      </c>
      <c r="E34" s="4">
        <f t="shared" si="3"/>
        <v>1</v>
      </c>
      <c r="F34" s="4">
        <f t="shared" si="4"/>
        <v>1</v>
      </c>
      <c r="G34" s="4">
        <f t="shared" si="5"/>
        <v>1</v>
      </c>
      <c r="H34" s="4">
        <f t="shared" si="6"/>
        <v>1</v>
      </c>
      <c r="I34" s="4">
        <f t="shared" si="7"/>
        <v>1</v>
      </c>
      <c r="J34" s="4">
        <f t="shared" si="8"/>
        <v>1</v>
      </c>
      <c r="K34" s="4">
        <f t="shared" si="9"/>
        <v>1</v>
      </c>
      <c r="L34" s="4">
        <f t="shared" si="10"/>
        <v>1</v>
      </c>
      <c r="M34" s="4">
        <f t="shared" si="11"/>
        <v>1</v>
      </c>
      <c r="N34" s="4">
        <f t="shared" si="12"/>
        <v>1</v>
      </c>
      <c r="O34" s="4">
        <f t="shared" si="13"/>
        <v>1</v>
      </c>
      <c r="P34" s="4">
        <f t="shared" si="14"/>
        <v>1</v>
      </c>
      <c r="Q34" s="4">
        <f t="shared" si="15"/>
        <v>-1</v>
      </c>
      <c r="R34" s="4">
        <f t="shared" si="16"/>
        <v>-1</v>
      </c>
      <c r="S34" s="4">
        <f t="shared" si="17"/>
        <v>-1</v>
      </c>
      <c r="T34" s="4">
        <f t="shared" si="18"/>
        <v>1</v>
      </c>
      <c r="U34" s="4">
        <f t="shared" si="19"/>
        <v>1</v>
      </c>
      <c r="V34" s="4">
        <f t="shared" si="20"/>
        <v>1</v>
      </c>
      <c r="W34" s="4">
        <f t="shared" si="21"/>
        <v>1</v>
      </c>
      <c r="X34" s="4">
        <f t="shared" si="22"/>
        <v>1</v>
      </c>
      <c r="Y34" s="4">
        <f t="shared" si="23"/>
        <v>-1</v>
      </c>
      <c r="Z34" s="4">
        <f t="shared" si="24"/>
        <v>1</v>
      </c>
      <c r="AA34" s="4">
        <f t="shared" si="25"/>
        <v>1</v>
      </c>
      <c r="AB34" s="4">
        <f t="shared" si="26"/>
        <v>1</v>
      </c>
      <c r="AC34" s="4">
        <f t="shared" si="27"/>
        <v>1</v>
      </c>
      <c r="AD34" s="4">
        <f t="shared" si="28"/>
        <v>-1</v>
      </c>
      <c r="AE34" s="4">
        <f t="shared" si="29"/>
        <v>1</v>
      </c>
      <c r="AF34" s="4">
        <f t="shared" si="30"/>
        <v>-1</v>
      </c>
      <c r="AG34" s="4">
        <f t="shared" si="31"/>
        <v>-1</v>
      </c>
      <c r="AH34" s="4">
        <f t="shared" ref="AH34:AH42" si="32">+IFS($B34-$B$34&gt;0,1,$B34-$B$34=0,0,$B34-$B$34&lt;0,-1)</f>
        <v>0</v>
      </c>
      <c r="AI34" s="3"/>
      <c r="AJ34" s="3"/>
      <c r="AK34" s="3"/>
      <c r="AL34" s="3"/>
      <c r="AM34" s="3"/>
      <c r="AN34" s="3"/>
      <c r="AO34" s="3"/>
      <c r="AP34" s="3"/>
    </row>
    <row r="35">
      <c r="A35" s="4">
        <v>2013.0</v>
      </c>
      <c r="B35" s="7">
        <v>3894.0</v>
      </c>
      <c r="C35" s="4">
        <f t="shared" si="1"/>
        <v>1</v>
      </c>
      <c r="D35" s="4">
        <f t="shared" si="2"/>
        <v>1</v>
      </c>
      <c r="E35" s="4">
        <f t="shared" si="3"/>
        <v>1</v>
      </c>
      <c r="F35" s="4">
        <f t="shared" si="4"/>
        <v>1</v>
      </c>
      <c r="G35" s="4">
        <f t="shared" si="5"/>
        <v>1</v>
      </c>
      <c r="H35" s="4">
        <f t="shared" si="6"/>
        <v>1</v>
      </c>
      <c r="I35" s="4">
        <f t="shared" si="7"/>
        <v>1</v>
      </c>
      <c r="J35" s="4">
        <f t="shared" si="8"/>
        <v>1</v>
      </c>
      <c r="K35" s="4">
        <f t="shared" si="9"/>
        <v>1</v>
      </c>
      <c r="L35" s="4">
        <f t="shared" si="10"/>
        <v>1</v>
      </c>
      <c r="M35" s="4">
        <f t="shared" si="11"/>
        <v>1</v>
      </c>
      <c r="N35" s="4">
        <f t="shared" si="12"/>
        <v>1</v>
      </c>
      <c r="O35" s="4">
        <f t="shared" si="13"/>
        <v>1</v>
      </c>
      <c r="P35" s="4">
        <f t="shared" si="14"/>
        <v>1</v>
      </c>
      <c r="Q35" s="4">
        <f t="shared" si="15"/>
        <v>-1</v>
      </c>
      <c r="R35" s="4">
        <f t="shared" si="16"/>
        <v>-1</v>
      </c>
      <c r="S35" s="4">
        <f t="shared" si="17"/>
        <v>-1</v>
      </c>
      <c r="T35" s="4">
        <f t="shared" si="18"/>
        <v>1</v>
      </c>
      <c r="U35" s="4">
        <f t="shared" si="19"/>
        <v>1</v>
      </c>
      <c r="V35" s="4">
        <f t="shared" si="20"/>
        <v>1</v>
      </c>
      <c r="W35" s="4">
        <f t="shared" si="21"/>
        <v>1</v>
      </c>
      <c r="X35" s="4">
        <f t="shared" si="22"/>
        <v>1</v>
      </c>
      <c r="Y35" s="4">
        <f t="shared" si="23"/>
        <v>1</v>
      </c>
      <c r="Z35" s="4">
        <f t="shared" si="24"/>
        <v>1</v>
      </c>
      <c r="AA35" s="4">
        <f t="shared" si="25"/>
        <v>1</v>
      </c>
      <c r="AB35" s="4">
        <f t="shared" si="26"/>
        <v>1</v>
      </c>
      <c r="AC35" s="4">
        <f t="shared" si="27"/>
        <v>1</v>
      </c>
      <c r="AD35" s="4">
        <f t="shared" si="28"/>
        <v>-1</v>
      </c>
      <c r="AE35" s="4">
        <f t="shared" si="29"/>
        <v>1</v>
      </c>
      <c r="AF35" s="4">
        <f t="shared" si="30"/>
        <v>-1</v>
      </c>
      <c r="AG35" s="4">
        <f t="shared" si="31"/>
        <v>-1</v>
      </c>
      <c r="AH35" s="4">
        <f t="shared" si="32"/>
        <v>1</v>
      </c>
      <c r="AI35" s="4">
        <f t="shared" ref="AI35:AI42" si="33">+IFS($B35-$B$35&gt;0,1,$B35-$B$35=0,0,$B35-$B$35&lt;0,-1)</f>
        <v>0</v>
      </c>
      <c r="AJ35" s="3"/>
      <c r="AK35" s="3"/>
      <c r="AL35" s="3"/>
      <c r="AM35" s="3"/>
      <c r="AN35" s="3"/>
      <c r="AO35" s="3"/>
      <c r="AP35" s="3"/>
    </row>
    <row r="36">
      <c r="A36" s="4">
        <v>2014.0</v>
      </c>
      <c r="B36" s="7">
        <v>3612.0</v>
      </c>
      <c r="C36" s="4">
        <f t="shared" si="1"/>
        <v>1</v>
      </c>
      <c r="D36" s="4">
        <f t="shared" si="2"/>
        <v>1</v>
      </c>
      <c r="E36" s="4">
        <f t="shared" si="3"/>
        <v>1</v>
      </c>
      <c r="F36" s="4">
        <f t="shared" si="4"/>
        <v>1</v>
      </c>
      <c r="G36" s="4">
        <f t="shared" si="5"/>
        <v>1</v>
      </c>
      <c r="H36" s="4">
        <f t="shared" si="6"/>
        <v>1</v>
      </c>
      <c r="I36" s="4">
        <f t="shared" si="7"/>
        <v>1</v>
      </c>
      <c r="J36" s="4">
        <f t="shared" si="8"/>
        <v>1</v>
      </c>
      <c r="K36" s="4">
        <f t="shared" si="9"/>
        <v>1</v>
      </c>
      <c r="L36" s="4">
        <f t="shared" si="10"/>
        <v>1</v>
      </c>
      <c r="M36" s="4">
        <f t="shared" si="11"/>
        <v>1</v>
      </c>
      <c r="N36" s="4">
        <f t="shared" si="12"/>
        <v>1</v>
      </c>
      <c r="O36" s="4">
        <f t="shared" si="13"/>
        <v>1</v>
      </c>
      <c r="P36" s="4">
        <f t="shared" si="14"/>
        <v>1</v>
      </c>
      <c r="Q36" s="4">
        <f t="shared" si="15"/>
        <v>-1</v>
      </c>
      <c r="R36" s="4">
        <f t="shared" si="16"/>
        <v>-1</v>
      </c>
      <c r="S36" s="4">
        <f t="shared" si="17"/>
        <v>-1</v>
      </c>
      <c r="T36" s="4">
        <f t="shared" si="18"/>
        <v>1</v>
      </c>
      <c r="U36" s="4">
        <f t="shared" si="19"/>
        <v>1</v>
      </c>
      <c r="V36" s="4">
        <f t="shared" si="20"/>
        <v>1</v>
      </c>
      <c r="W36" s="4">
        <f t="shared" si="21"/>
        <v>1</v>
      </c>
      <c r="X36" s="4">
        <f t="shared" si="22"/>
        <v>1</v>
      </c>
      <c r="Y36" s="4">
        <f t="shared" si="23"/>
        <v>-1</v>
      </c>
      <c r="Z36" s="4">
        <f t="shared" si="24"/>
        <v>1</v>
      </c>
      <c r="AA36" s="4">
        <f t="shared" si="25"/>
        <v>1</v>
      </c>
      <c r="AB36" s="4">
        <f t="shared" si="26"/>
        <v>1</v>
      </c>
      <c r="AC36" s="4">
        <f t="shared" si="27"/>
        <v>1</v>
      </c>
      <c r="AD36" s="4">
        <f t="shared" si="28"/>
        <v>-1</v>
      </c>
      <c r="AE36" s="4">
        <f t="shared" si="29"/>
        <v>1</v>
      </c>
      <c r="AF36" s="4">
        <f t="shared" si="30"/>
        <v>-1</v>
      </c>
      <c r="AG36" s="4">
        <f t="shared" si="31"/>
        <v>-1</v>
      </c>
      <c r="AH36" s="4">
        <f t="shared" si="32"/>
        <v>-1</v>
      </c>
      <c r="AI36" s="4">
        <f t="shared" si="33"/>
        <v>-1</v>
      </c>
      <c r="AJ36" s="4">
        <f t="shared" ref="AJ36:AJ42" si="34">+IFS($B36-$B$36&gt;0,1,$B36-$B$36=0,0,$B36-$B$36&lt;0,-1)</f>
        <v>0</v>
      </c>
      <c r="AK36" s="3"/>
      <c r="AL36" s="3"/>
      <c r="AM36" s="3"/>
      <c r="AN36" s="3"/>
      <c r="AO36" s="3"/>
      <c r="AP36" s="3"/>
    </row>
    <row r="37">
      <c r="A37" s="4">
        <v>2015.0</v>
      </c>
      <c r="B37" s="7">
        <v>3398.0</v>
      </c>
      <c r="C37" s="4">
        <f t="shared" si="1"/>
        <v>1</v>
      </c>
      <c r="D37" s="4">
        <f t="shared" si="2"/>
        <v>1</v>
      </c>
      <c r="E37" s="4">
        <f t="shared" si="3"/>
        <v>1</v>
      </c>
      <c r="F37" s="4">
        <f t="shared" si="4"/>
        <v>1</v>
      </c>
      <c r="G37" s="4">
        <f t="shared" si="5"/>
        <v>1</v>
      </c>
      <c r="H37" s="4">
        <f t="shared" si="6"/>
        <v>1</v>
      </c>
      <c r="I37" s="4">
        <f t="shared" si="7"/>
        <v>1</v>
      </c>
      <c r="J37" s="4">
        <f t="shared" si="8"/>
        <v>1</v>
      </c>
      <c r="K37" s="4">
        <f t="shared" si="9"/>
        <v>1</v>
      </c>
      <c r="L37" s="4">
        <f t="shared" si="10"/>
        <v>1</v>
      </c>
      <c r="M37" s="4">
        <f t="shared" si="11"/>
        <v>1</v>
      </c>
      <c r="N37" s="4">
        <f t="shared" si="12"/>
        <v>1</v>
      </c>
      <c r="O37" s="4">
        <f t="shared" si="13"/>
        <v>1</v>
      </c>
      <c r="P37" s="4">
        <f t="shared" si="14"/>
        <v>1</v>
      </c>
      <c r="Q37" s="4">
        <f t="shared" si="15"/>
        <v>-1</v>
      </c>
      <c r="R37" s="4">
        <f t="shared" si="16"/>
        <v>-1</v>
      </c>
      <c r="S37" s="4">
        <f t="shared" si="17"/>
        <v>-1</v>
      </c>
      <c r="T37" s="4">
        <f t="shared" si="18"/>
        <v>-1</v>
      </c>
      <c r="U37" s="4">
        <f t="shared" si="19"/>
        <v>1</v>
      </c>
      <c r="V37" s="4">
        <f t="shared" si="20"/>
        <v>1</v>
      </c>
      <c r="W37" s="4">
        <f t="shared" si="21"/>
        <v>-1</v>
      </c>
      <c r="X37" s="4">
        <f t="shared" si="22"/>
        <v>1</v>
      </c>
      <c r="Y37" s="4">
        <f t="shared" si="23"/>
        <v>-1</v>
      </c>
      <c r="Z37" s="4">
        <f t="shared" si="24"/>
        <v>1</v>
      </c>
      <c r="AA37" s="4">
        <f t="shared" si="25"/>
        <v>1</v>
      </c>
      <c r="AB37" s="4">
        <f t="shared" si="26"/>
        <v>1</v>
      </c>
      <c r="AC37" s="4">
        <f t="shared" si="27"/>
        <v>-1</v>
      </c>
      <c r="AD37" s="4">
        <f t="shared" si="28"/>
        <v>-1</v>
      </c>
      <c r="AE37" s="4">
        <f t="shared" si="29"/>
        <v>1</v>
      </c>
      <c r="AF37" s="4">
        <f t="shared" si="30"/>
        <v>-1</v>
      </c>
      <c r="AG37" s="4">
        <f t="shared" si="31"/>
        <v>-1</v>
      </c>
      <c r="AH37" s="4">
        <f t="shared" si="32"/>
        <v>-1</v>
      </c>
      <c r="AI37" s="4">
        <f t="shared" si="33"/>
        <v>-1</v>
      </c>
      <c r="AJ37" s="4">
        <f t="shared" si="34"/>
        <v>-1</v>
      </c>
      <c r="AK37" s="4">
        <f t="shared" ref="AK37:AK42" si="35">+IFS($B37-$B$37&gt;0,1,$B37-$B$37=0,0,$B37-$B$37&lt;0,-1)</f>
        <v>0</v>
      </c>
      <c r="AL37" s="3"/>
      <c r="AM37" s="3"/>
      <c r="AN37" s="3"/>
      <c r="AO37" s="3"/>
      <c r="AP37" s="3"/>
    </row>
    <row r="38">
      <c r="A38" s="4">
        <v>2016.0</v>
      </c>
      <c r="B38" s="7">
        <v>4342.0</v>
      </c>
      <c r="C38" s="4">
        <f t="shared" si="1"/>
        <v>1</v>
      </c>
      <c r="D38" s="4">
        <f t="shared" si="2"/>
        <v>1</v>
      </c>
      <c r="E38" s="4">
        <f t="shared" si="3"/>
        <v>1</v>
      </c>
      <c r="F38" s="4">
        <f t="shared" si="4"/>
        <v>1</v>
      </c>
      <c r="G38" s="4">
        <f t="shared" si="5"/>
        <v>1</v>
      </c>
      <c r="H38" s="4">
        <f t="shared" si="6"/>
        <v>1</v>
      </c>
      <c r="I38" s="4">
        <f t="shared" si="7"/>
        <v>1</v>
      </c>
      <c r="J38" s="4">
        <f t="shared" si="8"/>
        <v>1</v>
      </c>
      <c r="K38" s="4">
        <f t="shared" si="9"/>
        <v>1</v>
      </c>
      <c r="L38" s="4">
        <f t="shared" si="10"/>
        <v>1</v>
      </c>
      <c r="M38" s="4">
        <f t="shared" si="11"/>
        <v>1</v>
      </c>
      <c r="N38" s="4">
        <f t="shared" si="12"/>
        <v>1</v>
      </c>
      <c r="O38" s="4">
        <f t="shared" si="13"/>
        <v>1</v>
      </c>
      <c r="P38" s="4">
        <f t="shared" si="14"/>
        <v>1</v>
      </c>
      <c r="Q38" s="4">
        <f t="shared" si="15"/>
        <v>-1</v>
      </c>
      <c r="R38" s="4">
        <f t="shared" si="16"/>
        <v>-1</v>
      </c>
      <c r="S38" s="4">
        <f t="shared" si="17"/>
        <v>-1</v>
      </c>
      <c r="T38" s="4">
        <f t="shared" si="18"/>
        <v>1</v>
      </c>
      <c r="U38" s="4">
        <f t="shared" si="19"/>
        <v>1</v>
      </c>
      <c r="V38" s="4">
        <f t="shared" si="20"/>
        <v>1</v>
      </c>
      <c r="W38" s="4">
        <f t="shared" si="21"/>
        <v>1</v>
      </c>
      <c r="X38" s="4">
        <f t="shared" si="22"/>
        <v>1</v>
      </c>
      <c r="Y38" s="4">
        <f t="shared" si="23"/>
        <v>1</v>
      </c>
      <c r="Z38" s="4">
        <f t="shared" si="24"/>
        <v>1</v>
      </c>
      <c r="AA38" s="4">
        <f t="shared" si="25"/>
        <v>1</v>
      </c>
      <c r="AB38" s="4">
        <f t="shared" si="26"/>
        <v>1</v>
      </c>
      <c r="AC38" s="4">
        <f t="shared" si="27"/>
        <v>1</v>
      </c>
      <c r="AD38" s="4">
        <f t="shared" si="28"/>
        <v>-1</v>
      </c>
      <c r="AE38" s="4">
        <f t="shared" si="29"/>
        <v>1</v>
      </c>
      <c r="AF38" s="4">
        <f t="shared" si="30"/>
        <v>-1</v>
      </c>
      <c r="AG38" s="4">
        <f t="shared" si="31"/>
        <v>-1</v>
      </c>
      <c r="AH38" s="4">
        <f t="shared" si="32"/>
        <v>1</v>
      </c>
      <c r="AI38" s="4">
        <f t="shared" si="33"/>
        <v>1</v>
      </c>
      <c r="AJ38" s="4">
        <f t="shared" si="34"/>
        <v>1</v>
      </c>
      <c r="AK38" s="4">
        <f t="shared" si="35"/>
        <v>1</v>
      </c>
      <c r="AL38" s="4">
        <f t="shared" ref="AL38:AL42" si="36">+IFS($B38-$B$38&gt;0,1,$B38-$B$38=0,0,$B38-$B$38&lt;0,-1)</f>
        <v>0</v>
      </c>
      <c r="AM38" s="3"/>
      <c r="AN38" s="3"/>
      <c r="AO38" s="3"/>
      <c r="AP38" s="3"/>
    </row>
    <row r="39">
      <c r="A39" s="4">
        <v>2017.0</v>
      </c>
      <c r="B39" s="7">
        <v>2639.0</v>
      </c>
      <c r="C39" s="4">
        <f t="shared" si="1"/>
        <v>1</v>
      </c>
      <c r="D39" s="4">
        <f t="shared" si="2"/>
        <v>1</v>
      </c>
      <c r="E39" s="4">
        <f t="shared" si="3"/>
        <v>-1</v>
      </c>
      <c r="F39" s="4">
        <f t="shared" si="4"/>
        <v>1</v>
      </c>
      <c r="G39" s="4">
        <f t="shared" si="5"/>
        <v>1</v>
      </c>
      <c r="H39" s="4">
        <f t="shared" si="6"/>
        <v>1</v>
      </c>
      <c r="I39" s="4">
        <f t="shared" si="7"/>
        <v>1</v>
      </c>
      <c r="J39" s="4">
        <f t="shared" si="8"/>
        <v>-1</v>
      </c>
      <c r="K39" s="4">
        <f t="shared" si="9"/>
        <v>1</v>
      </c>
      <c r="L39" s="4">
        <f t="shared" si="10"/>
        <v>1</v>
      </c>
      <c r="M39" s="4">
        <f t="shared" si="11"/>
        <v>1</v>
      </c>
      <c r="N39" s="4">
        <f t="shared" si="12"/>
        <v>-1</v>
      </c>
      <c r="O39" s="4">
        <f t="shared" si="13"/>
        <v>-1</v>
      </c>
      <c r="P39" s="4">
        <f t="shared" si="14"/>
        <v>-1</v>
      </c>
      <c r="Q39" s="4">
        <f t="shared" si="15"/>
        <v>-1</v>
      </c>
      <c r="R39" s="4">
        <f t="shared" si="16"/>
        <v>-1</v>
      </c>
      <c r="S39" s="4">
        <f t="shared" si="17"/>
        <v>-1</v>
      </c>
      <c r="T39" s="4">
        <f t="shared" si="18"/>
        <v>-1</v>
      </c>
      <c r="U39" s="4">
        <f t="shared" si="19"/>
        <v>1</v>
      </c>
      <c r="V39" s="4">
        <f t="shared" si="20"/>
        <v>1</v>
      </c>
      <c r="W39" s="4">
        <f t="shared" si="21"/>
        <v>-1</v>
      </c>
      <c r="X39" s="4">
        <f t="shared" si="22"/>
        <v>1</v>
      </c>
      <c r="Y39" s="4">
        <f t="shared" si="23"/>
        <v>-1</v>
      </c>
      <c r="Z39" s="4">
        <f t="shared" si="24"/>
        <v>1</v>
      </c>
      <c r="AA39" s="4">
        <f t="shared" si="25"/>
        <v>1</v>
      </c>
      <c r="AB39" s="4">
        <f t="shared" si="26"/>
        <v>-1</v>
      </c>
      <c r="AC39" s="4">
        <f t="shared" si="27"/>
        <v>-1</v>
      </c>
      <c r="AD39" s="4">
        <f t="shared" si="28"/>
        <v>-1</v>
      </c>
      <c r="AE39" s="4">
        <f t="shared" si="29"/>
        <v>1</v>
      </c>
      <c r="AF39" s="4">
        <f t="shared" si="30"/>
        <v>-1</v>
      </c>
      <c r="AG39" s="4">
        <f t="shared" si="31"/>
        <v>-1</v>
      </c>
      <c r="AH39" s="4">
        <f t="shared" si="32"/>
        <v>-1</v>
      </c>
      <c r="AI39" s="4">
        <f t="shared" si="33"/>
        <v>-1</v>
      </c>
      <c r="AJ39" s="4">
        <f t="shared" si="34"/>
        <v>-1</v>
      </c>
      <c r="AK39" s="4">
        <f t="shared" si="35"/>
        <v>-1</v>
      </c>
      <c r="AL39" s="4">
        <f t="shared" si="36"/>
        <v>-1</v>
      </c>
      <c r="AM39" s="4">
        <f t="shared" ref="AM39:AM42" si="37">+IFS($B39-$B$39&gt;0,1,$B39-$B$39=0,0,$B39-$B$39&lt;0,-1)</f>
        <v>0</v>
      </c>
      <c r="AN39" s="3"/>
      <c r="AO39" s="3"/>
      <c r="AP39" s="3"/>
    </row>
    <row r="40">
      <c r="A40" s="4">
        <v>2018.0</v>
      </c>
      <c r="B40" s="7">
        <v>3764.0</v>
      </c>
      <c r="C40" s="4">
        <f t="shared" si="1"/>
        <v>1</v>
      </c>
      <c r="D40" s="4">
        <f t="shared" si="2"/>
        <v>1</v>
      </c>
      <c r="E40" s="4">
        <f t="shared" si="3"/>
        <v>1</v>
      </c>
      <c r="F40" s="4">
        <f t="shared" si="4"/>
        <v>1</v>
      </c>
      <c r="G40" s="4">
        <f t="shared" si="5"/>
        <v>1</v>
      </c>
      <c r="H40" s="4">
        <f t="shared" si="6"/>
        <v>1</v>
      </c>
      <c r="I40" s="4">
        <f t="shared" si="7"/>
        <v>1</v>
      </c>
      <c r="J40" s="4">
        <f t="shared" si="8"/>
        <v>1</v>
      </c>
      <c r="K40" s="4">
        <f t="shared" si="9"/>
        <v>1</v>
      </c>
      <c r="L40" s="4">
        <f t="shared" si="10"/>
        <v>1</v>
      </c>
      <c r="M40" s="4">
        <f t="shared" si="11"/>
        <v>1</v>
      </c>
      <c r="N40" s="4">
        <f t="shared" si="12"/>
        <v>1</v>
      </c>
      <c r="O40" s="4">
        <f t="shared" si="13"/>
        <v>1</v>
      </c>
      <c r="P40" s="4">
        <f t="shared" si="14"/>
        <v>1</v>
      </c>
      <c r="Q40" s="4">
        <f t="shared" si="15"/>
        <v>-1</v>
      </c>
      <c r="R40" s="4">
        <f t="shared" si="16"/>
        <v>-1</v>
      </c>
      <c r="S40" s="4">
        <f t="shared" si="17"/>
        <v>-1</v>
      </c>
      <c r="T40" s="4">
        <f t="shared" si="18"/>
        <v>1</v>
      </c>
      <c r="U40" s="4">
        <f t="shared" si="19"/>
        <v>1</v>
      </c>
      <c r="V40" s="4">
        <f t="shared" si="20"/>
        <v>1</v>
      </c>
      <c r="W40" s="4">
        <f t="shared" si="21"/>
        <v>1</v>
      </c>
      <c r="X40" s="4">
        <f t="shared" si="22"/>
        <v>1</v>
      </c>
      <c r="Y40" s="4">
        <f t="shared" si="23"/>
        <v>1</v>
      </c>
      <c r="Z40" s="4">
        <f t="shared" si="24"/>
        <v>1</v>
      </c>
      <c r="AA40" s="4">
        <f t="shared" si="25"/>
        <v>1</v>
      </c>
      <c r="AB40" s="4">
        <f t="shared" si="26"/>
        <v>1</v>
      </c>
      <c r="AC40" s="4">
        <f t="shared" si="27"/>
        <v>1</v>
      </c>
      <c r="AD40" s="4">
        <f t="shared" si="28"/>
        <v>-1</v>
      </c>
      <c r="AE40" s="4">
        <f t="shared" si="29"/>
        <v>1</v>
      </c>
      <c r="AF40" s="4">
        <f t="shared" si="30"/>
        <v>-1</v>
      </c>
      <c r="AG40" s="4">
        <f t="shared" si="31"/>
        <v>-1</v>
      </c>
      <c r="AH40" s="4">
        <f t="shared" si="32"/>
        <v>1</v>
      </c>
      <c r="AI40" s="4">
        <f t="shared" si="33"/>
        <v>-1</v>
      </c>
      <c r="AJ40" s="4">
        <f t="shared" si="34"/>
        <v>1</v>
      </c>
      <c r="AK40" s="4">
        <f t="shared" si="35"/>
        <v>1</v>
      </c>
      <c r="AL40" s="4">
        <f t="shared" si="36"/>
        <v>-1</v>
      </c>
      <c r="AM40" s="4">
        <f t="shared" si="37"/>
        <v>1</v>
      </c>
      <c r="AN40" s="4">
        <f t="shared" ref="AN40:AN42" si="38">+IFS($B40-$B$40&gt;0,1,$B40-$B$40=0,0,$B40-$B$40&lt;0,-1)</f>
        <v>0</v>
      </c>
      <c r="AO40" s="3"/>
      <c r="AP40" s="3"/>
    </row>
    <row r="41">
      <c r="A41" s="4">
        <v>2019.0</v>
      </c>
      <c r="B41" s="7">
        <v>5471.0</v>
      </c>
      <c r="C41" s="4">
        <f t="shared" si="1"/>
        <v>1</v>
      </c>
      <c r="D41" s="4">
        <f t="shared" si="2"/>
        <v>1</v>
      </c>
      <c r="E41" s="4">
        <f t="shared" si="3"/>
        <v>1</v>
      </c>
      <c r="F41" s="4">
        <f t="shared" si="4"/>
        <v>1</v>
      </c>
      <c r="G41" s="4">
        <f t="shared" si="5"/>
        <v>1</v>
      </c>
      <c r="H41" s="4">
        <f t="shared" si="6"/>
        <v>1</v>
      </c>
      <c r="I41" s="4">
        <f t="shared" si="7"/>
        <v>1</v>
      </c>
      <c r="J41" s="4">
        <f t="shared" si="8"/>
        <v>1</v>
      </c>
      <c r="K41" s="4">
        <f t="shared" si="9"/>
        <v>1</v>
      </c>
      <c r="L41" s="4">
        <f t="shared" si="10"/>
        <v>1</v>
      </c>
      <c r="M41" s="4">
        <f t="shared" si="11"/>
        <v>1</v>
      </c>
      <c r="N41" s="4">
        <f t="shared" si="12"/>
        <v>1</v>
      </c>
      <c r="O41" s="4">
        <f t="shared" si="13"/>
        <v>1</v>
      </c>
      <c r="P41" s="4">
        <f t="shared" si="14"/>
        <v>1</v>
      </c>
      <c r="Q41" s="4">
        <f t="shared" si="15"/>
        <v>1</v>
      </c>
      <c r="R41" s="4">
        <f t="shared" si="16"/>
        <v>-1</v>
      </c>
      <c r="S41" s="4">
        <f t="shared" si="17"/>
        <v>1</v>
      </c>
      <c r="T41" s="4">
        <f t="shared" si="18"/>
        <v>1</v>
      </c>
      <c r="U41" s="4">
        <f t="shared" si="19"/>
        <v>1</v>
      </c>
      <c r="V41" s="4">
        <f t="shared" si="20"/>
        <v>1</v>
      </c>
      <c r="W41" s="4">
        <f t="shared" si="21"/>
        <v>1</v>
      </c>
      <c r="X41" s="4">
        <f t="shared" si="22"/>
        <v>1</v>
      </c>
      <c r="Y41" s="4">
        <f t="shared" si="23"/>
        <v>1</v>
      </c>
      <c r="Z41" s="4">
        <f t="shared" si="24"/>
        <v>1</v>
      </c>
      <c r="AA41" s="4">
        <f t="shared" si="25"/>
        <v>1</v>
      </c>
      <c r="AB41" s="4">
        <f t="shared" si="26"/>
        <v>1</v>
      </c>
      <c r="AC41" s="4">
        <f t="shared" si="27"/>
        <v>1</v>
      </c>
      <c r="AD41" s="4">
        <f t="shared" si="28"/>
        <v>1</v>
      </c>
      <c r="AE41" s="4">
        <f t="shared" si="29"/>
        <v>1</v>
      </c>
      <c r="AF41" s="4">
        <f t="shared" si="30"/>
        <v>1</v>
      </c>
      <c r="AG41" s="4">
        <f t="shared" si="31"/>
        <v>1</v>
      </c>
      <c r="AH41" s="4">
        <f t="shared" si="32"/>
        <v>1</v>
      </c>
      <c r="AI41" s="4">
        <f t="shared" si="33"/>
        <v>1</v>
      </c>
      <c r="AJ41" s="4">
        <f t="shared" si="34"/>
        <v>1</v>
      </c>
      <c r="AK41" s="4">
        <f t="shared" si="35"/>
        <v>1</v>
      </c>
      <c r="AL41" s="4">
        <f t="shared" si="36"/>
        <v>1</v>
      </c>
      <c r="AM41" s="4">
        <f t="shared" si="37"/>
        <v>1</v>
      </c>
      <c r="AN41" s="4">
        <f t="shared" si="38"/>
        <v>1</v>
      </c>
      <c r="AO41" s="4">
        <f t="shared" ref="AO41:AO42" si="39">+IFS($B41-$B$41&gt;0,1,$B41-$B$41=0,0,$B41-$B$41&lt;0,-1)</f>
        <v>0</v>
      </c>
      <c r="AP41" s="3"/>
    </row>
    <row r="42">
      <c r="A42" s="4">
        <v>2020.0</v>
      </c>
      <c r="B42" s="7">
        <v>3281.0</v>
      </c>
      <c r="C42" s="4">
        <f t="shared" si="1"/>
        <v>1</v>
      </c>
      <c r="D42" s="4">
        <f t="shared" si="2"/>
        <v>1</v>
      </c>
      <c r="E42" s="4">
        <f t="shared" si="3"/>
        <v>1</v>
      </c>
      <c r="F42" s="4">
        <f t="shared" si="4"/>
        <v>1</v>
      </c>
      <c r="G42" s="4">
        <f t="shared" si="5"/>
        <v>1</v>
      </c>
      <c r="H42" s="4">
        <f t="shared" si="6"/>
        <v>1</v>
      </c>
      <c r="I42" s="4">
        <f t="shared" si="7"/>
        <v>1</v>
      </c>
      <c r="J42" s="4">
        <f t="shared" si="8"/>
        <v>1</v>
      </c>
      <c r="K42" s="4">
        <f t="shared" si="9"/>
        <v>1</v>
      </c>
      <c r="L42" s="4">
        <f t="shared" si="10"/>
        <v>1</v>
      </c>
      <c r="M42" s="4">
        <f t="shared" si="11"/>
        <v>1</v>
      </c>
      <c r="N42" s="4">
        <f t="shared" si="12"/>
        <v>1</v>
      </c>
      <c r="O42" s="4">
        <f t="shared" si="13"/>
        <v>1</v>
      </c>
      <c r="P42" s="4">
        <f t="shared" si="14"/>
        <v>1</v>
      </c>
      <c r="Q42" s="4">
        <f t="shared" si="15"/>
        <v>-1</v>
      </c>
      <c r="R42" s="4">
        <f t="shared" si="16"/>
        <v>-1</v>
      </c>
      <c r="S42" s="4">
        <f t="shared" si="17"/>
        <v>-1</v>
      </c>
      <c r="T42" s="4">
        <f t="shared" si="18"/>
        <v>-1</v>
      </c>
      <c r="U42" s="4">
        <f t="shared" si="19"/>
        <v>1</v>
      </c>
      <c r="V42" s="4">
        <f t="shared" si="20"/>
        <v>1</v>
      </c>
      <c r="W42" s="4">
        <f t="shared" si="21"/>
        <v>-1</v>
      </c>
      <c r="X42" s="4">
        <f t="shared" si="22"/>
        <v>1</v>
      </c>
      <c r="Y42" s="4">
        <f t="shared" si="23"/>
        <v>-1</v>
      </c>
      <c r="Z42" s="4">
        <f t="shared" si="24"/>
        <v>1</v>
      </c>
      <c r="AA42" s="4">
        <f t="shared" si="25"/>
        <v>1</v>
      </c>
      <c r="AB42" s="4">
        <f t="shared" si="26"/>
        <v>1</v>
      </c>
      <c r="AC42" s="4">
        <f t="shared" si="27"/>
        <v>-1</v>
      </c>
      <c r="AD42" s="4">
        <f t="shared" si="28"/>
        <v>-1</v>
      </c>
      <c r="AE42" s="4">
        <f t="shared" si="29"/>
        <v>1</v>
      </c>
      <c r="AF42" s="4">
        <f t="shared" si="30"/>
        <v>-1</v>
      </c>
      <c r="AG42" s="4">
        <f t="shared" si="31"/>
        <v>-1</v>
      </c>
      <c r="AH42" s="4">
        <f t="shared" si="32"/>
        <v>-1</v>
      </c>
      <c r="AI42" s="4">
        <f t="shared" si="33"/>
        <v>-1</v>
      </c>
      <c r="AJ42" s="4">
        <f t="shared" si="34"/>
        <v>-1</v>
      </c>
      <c r="AK42" s="4">
        <f t="shared" si="35"/>
        <v>-1</v>
      </c>
      <c r="AL42" s="4">
        <f t="shared" si="36"/>
        <v>-1</v>
      </c>
      <c r="AM42" s="4">
        <f t="shared" si="37"/>
        <v>1</v>
      </c>
      <c r="AN42" s="4">
        <f t="shared" si="38"/>
        <v>-1</v>
      </c>
      <c r="AO42" s="4">
        <f t="shared" si="39"/>
        <v>-1</v>
      </c>
      <c r="AP42" s="4">
        <f>+IFS($B42-$B$42&gt;0,1,$B42-$B$42=0,0,$B42-$B$42&lt;0,-1)</f>
        <v>0</v>
      </c>
    </row>
    <row r="43">
      <c r="B43" s="8"/>
    </row>
    <row r="44">
      <c r="B44" s="8"/>
    </row>
    <row r="45">
      <c r="B45" s="7"/>
    </row>
    <row r="46">
      <c r="B46" s="7"/>
    </row>
    <row r="47">
      <c r="B47" s="7"/>
    </row>
    <row r="48">
      <c r="B48" s="7"/>
    </row>
    <row r="49">
      <c r="B49" s="7"/>
    </row>
    <row r="50">
      <c r="B50" s="7"/>
    </row>
    <row r="51">
      <c r="B51" s="7"/>
    </row>
    <row r="52">
      <c r="B52" s="7"/>
    </row>
    <row r="53">
      <c r="B53" s="7"/>
    </row>
    <row r="54">
      <c r="B54" s="7"/>
    </row>
    <row r="55">
      <c r="B55" s="7"/>
    </row>
    <row r="56">
      <c r="B56" s="7"/>
    </row>
    <row r="57">
      <c r="B57" s="7"/>
    </row>
    <row r="58">
      <c r="B58" s="7"/>
    </row>
    <row r="59">
      <c r="B59" s="7"/>
    </row>
    <row r="60">
      <c r="B60" s="7"/>
    </row>
    <row r="61">
      <c r="B61" s="7"/>
    </row>
    <row r="62">
      <c r="B62" s="7"/>
    </row>
    <row r="63">
      <c r="B63" s="7"/>
    </row>
    <row r="64">
      <c r="B64" s="7"/>
    </row>
    <row r="65">
      <c r="B65" s="7"/>
    </row>
    <row r="66">
      <c r="B66" s="7"/>
    </row>
    <row r="67">
      <c r="B67" s="7"/>
    </row>
    <row r="68">
      <c r="B68" s="7"/>
    </row>
    <row r="69">
      <c r="B69" s="7"/>
    </row>
    <row r="70">
      <c r="B70" s="7"/>
    </row>
    <row r="71">
      <c r="B71" s="7"/>
    </row>
    <row r="72">
      <c r="B72" s="7"/>
    </row>
    <row r="73">
      <c r="B73" s="7"/>
    </row>
    <row r="74">
      <c r="B74" s="7"/>
    </row>
    <row r="75">
      <c r="B75" s="7"/>
    </row>
    <row r="76">
      <c r="B76" s="7"/>
    </row>
    <row r="77">
      <c r="B77" s="7"/>
    </row>
    <row r="78">
      <c r="B78" s="7"/>
    </row>
    <row r="79">
      <c r="B79" s="7"/>
    </row>
    <row r="80">
      <c r="B80" s="7"/>
    </row>
    <row r="81">
      <c r="B81" s="7"/>
    </row>
    <row r="82">
      <c r="B82" s="7"/>
    </row>
    <row r="83">
      <c r="B83" s="7"/>
    </row>
    <row r="84">
      <c r="B84" s="7"/>
    </row>
    <row r="85">
      <c r="B85" s="7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8.71"/>
  </cols>
  <sheetData>
    <row r="1">
      <c r="A1" s="1" t="s">
        <v>0</v>
      </c>
      <c r="B1" s="6" t="s">
        <v>15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</row>
    <row r="2">
      <c r="A2" s="4">
        <v>1980.0</v>
      </c>
      <c r="B2" s="7">
        <v>6.6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</row>
    <row r="3">
      <c r="A3" s="4">
        <v>1981.0</v>
      </c>
      <c r="B3" s="7">
        <v>98.19999999999999</v>
      </c>
      <c r="C3" s="4">
        <f t="shared" ref="C3:C42" si="1">+IFS($B3-$B$3&gt;0,1,$B3-$B$3=0,0,$B3-$B$3&lt;0,-1)</f>
        <v>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>
      <c r="A4" s="4">
        <v>1982.0</v>
      </c>
      <c r="B4" s="7">
        <v>305.1</v>
      </c>
      <c r="C4" s="4">
        <f t="shared" si="1"/>
        <v>1</v>
      </c>
      <c r="D4" s="4">
        <f t="shared" ref="D4:D42" si="2">+IFS($B4-$B$4&gt;0,1,$B4-$B$4=0,0,$B4-$B$4&lt;0,-1)</f>
        <v>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</row>
    <row r="5">
      <c r="A5" s="4">
        <v>1983.0</v>
      </c>
      <c r="B5" s="7">
        <v>66.0</v>
      </c>
      <c r="C5" s="4">
        <f t="shared" si="1"/>
        <v>-1</v>
      </c>
      <c r="D5" s="4">
        <f t="shared" si="2"/>
        <v>-1</v>
      </c>
      <c r="E5" s="4">
        <f t="shared" ref="E5:E42" si="3">+IFS($B5-$B$5&gt;0,1,$B5-$B$5=0,0,$B5-$B$5&lt;0,-1)</f>
        <v>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</row>
    <row r="6">
      <c r="A6" s="4">
        <v>1984.0</v>
      </c>
      <c r="B6" s="7">
        <v>0.0</v>
      </c>
      <c r="C6" s="4">
        <f t="shared" si="1"/>
        <v>-1</v>
      </c>
      <c r="D6" s="4">
        <f t="shared" si="2"/>
        <v>-1</v>
      </c>
      <c r="E6" s="4">
        <f t="shared" si="3"/>
        <v>-1</v>
      </c>
      <c r="F6" s="4">
        <f t="shared" ref="F6:F42" si="4">+IFS($B6-$B$6&gt;0,1,$B6-$B$6=0,0,$B6-$B$6&lt;0,-1)</f>
        <v>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</row>
    <row r="7">
      <c r="A7" s="4">
        <v>1985.0</v>
      </c>
      <c r="B7" s="7">
        <v>21.7</v>
      </c>
      <c r="C7" s="4">
        <f t="shared" si="1"/>
        <v>-1</v>
      </c>
      <c r="D7" s="4">
        <f t="shared" si="2"/>
        <v>-1</v>
      </c>
      <c r="E7" s="4">
        <f t="shared" si="3"/>
        <v>-1</v>
      </c>
      <c r="F7" s="4">
        <f t="shared" si="4"/>
        <v>1</v>
      </c>
      <c r="G7" s="4">
        <f t="shared" ref="G7:G42" si="5">+IFS($B7-$B$7&gt;0,1,$B7-$B$7=0,0,$B7-$B$7&lt;0,-1)</f>
        <v>0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</row>
    <row r="8">
      <c r="A8" s="4">
        <v>1986.0</v>
      </c>
      <c r="B8" s="7">
        <v>139.2</v>
      </c>
      <c r="C8" s="4">
        <f t="shared" si="1"/>
        <v>1</v>
      </c>
      <c r="D8" s="4">
        <f t="shared" si="2"/>
        <v>-1</v>
      </c>
      <c r="E8" s="4">
        <f t="shared" si="3"/>
        <v>1</v>
      </c>
      <c r="F8" s="4">
        <f t="shared" si="4"/>
        <v>1</v>
      </c>
      <c r="G8" s="4">
        <f t="shared" si="5"/>
        <v>1</v>
      </c>
      <c r="H8" s="4">
        <f t="shared" ref="H8:H42" si="6">+IFS($B8-$B$8&gt;0,1,$B8-$B$8=0,0,$B8-$B$8&lt;0,-1)</f>
        <v>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</row>
    <row r="9">
      <c r="A9" s="4">
        <v>1987.0</v>
      </c>
      <c r="B9" s="7">
        <v>137.4</v>
      </c>
      <c r="C9" s="4">
        <f t="shared" si="1"/>
        <v>1</v>
      </c>
      <c r="D9" s="4">
        <f t="shared" si="2"/>
        <v>-1</v>
      </c>
      <c r="E9" s="4">
        <f t="shared" si="3"/>
        <v>1</v>
      </c>
      <c r="F9" s="4">
        <f t="shared" si="4"/>
        <v>1</v>
      </c>
      <c r="G9" s="4">
        <f t="shared" si="5"/>
        <v>1</v>
      </c>
      <c r="H9" s="4">
        <f t="shared" si="6"/>
        <v>-1</v>
      </c>
      <c r="I9" s="4">
        <f t="shared" ref="I9:I42" si="7">+IFS($B9-$B$9&gt;0,1,$B9-$B$9=0,0,$B9-$B$9&lt;0,-1)</f>
        <v>0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</row>
    <row r="10">
      <c r="A10" s="4">
        <v>1988.0</v>
      </c>
      <c r="B10" s="7">
        <v>14.0</v>
      </c>
      <c r="C10" s="4">
        <f t="shared" si="1"/>
        <v>-1</v>
      </c>
      <c r="D10" s="4">
        <f t="shared" si="2"/>
        <v>-1</v>
      </c>
      <c r="E10" s="4">
        <f t="shared" si="3"/>
        <v>-1</v>
      </c>
      <c r="F10" s="4">
        <f t="shared" si="4"/>
        <v>1</v>
      </c>
      <c r="G10" s="4">
        <f t="shared" si="5"/>
        <v>-1</v>
      </c>
      <c r="H10" s="4">
        <f t="shared" si="6"/>
        <v>-1</v>
      </c>
      <c r="I10" s="4">
        <f t="shared" si="7"/>
        <v>-1</v>
      </c>
      <c r="J10" s="4">
        <f t="shared" ref="J10:J42" si="8">+IFS($B10-$B$10&gt;0,1,$B10-$B$10=0,0,$B10-$B$10&lt;0,-1)</f>
        <v>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</row>
    <row r="11">
      <c r="A11" s="4">
        <v>1989.0</v>
      </c>
      <c r="B11" s="7">
        <v>38.9</v>
      </c>
      <c r="C11" s="4">
        <f t="shared" si="1"/>
        <v>-1</v>
      </c>
      <c r="D11" s="4">
        <f t="shared" si="2"/>
        <v>-1</v>
      </c>
      <c r="E11" s="4">
        <f t="shared" si="3"/>
        <v>-1</v>
      </c>
      <c r="F11" s="4">
        <f t="shared" si="4"/>
        <v>1</v>
      </c>
      <c r="G11" s="4">
        <f t="shared" si="5"/>
        <v>1</v>
      </c>
      <c r="H11" s="4">
        <f t="shared" si="6"/>
        <v>-1</v>
      </c>
      <c r="I11" s="4">
        <f t="shared" si="7"/>
        <v>-1</v>
      </c>
      <c r="J11" s="4">
        <f t="shared" si="8"/>
        <v>1</v>
      </c>
      <c r="K11" s="4">
        <f t="shared" ref="K11:K42" si="9">+IFS($B11-$B$11&gt;0,1,$B11-$B$11=0,0,$B11-$B$11&lt;0,-1)</f>
        <v>0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</row>
    <row r="12">
      <c r="A12" s="4">
        <v>1990.0</v>
      </c>
      <c r="B12" s="7">
        <v>285.6</v>
      </c>
      <c r="C12" s="4">
        <f t="shared" si="1"/>
        <v>1</v>
      </c>
      <c r="D12" s="4">
        <f t="shared" si="2"/>
        <v>-1</v>
      </c>
      <c r="E12" s="4">
        <f t="shared" si="3"/>
        <v>1</v>
      </c>
      <c r="F12" s="4">
        <f t="shared" si="4"/>
        <v>1</v>
      </c>
      <c r="G12" s="4">
        <f t="shared" si="5"/>
        <v>1</v>
      </c>
      <c r="H12" s="4">
        <f t="shared" si="6"/>
        <v>1</v>
      </c>
      <c r="I12" s="4">
        <f t="shared" si="7"/>
        <v>1</v>
      </c>
      <c r="J12" s="4">
        <f t="shared" si="8"/>
        <v>1</v>
      </c>
      <c r="K12" s="4">
        <f t="shared" si="9"/>
        <v>1</v>
      </c>
      <c r="L12" s="4">
        <f t="shared" ref="L12:L42" si="10">+IFS($B12-$B$12&gt;0,1,$B12-$B$12=0,0,$B12-$B$12&lt;0,-1)</f>
        <v>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</row>
    <row r="13">
      <c r="A13" s="4">
        <v>1991.0</v>
      </c>
      <c r="B13" s="7">
        <v>62.5</v>
      </c>
      <c r="C13" s="4">
        <f t="shared" si="1"/>
        <v>-1</v>
      </c>
      <c r="D13" s="4">
        <f t="shared" si="2"/>
        <v>-1</v>
      </c>
      <c r="E13" s="4">
        <f t="shared" si="3"/>
        <v>-1</v>
      </c>
      <c r="F13" s="4">
        <f t="shared" si="4"/>
        <v>1</v>
      </c>
      <c r="G13" s="4">
        <f t="shared" si="5"/>
        <v>1</v>
      </c>
      <c r="H13" s="4">
        <f t="shared" si="6"/>
        <v>-1</v>
      </c>
      <c r="I13" s="4">
        <f t="shared" si="7"/>
        <v>-1</v>
      </c>
      <c r="J13" s="4">
        <f t="shared" si="8"/>
        <v>1</v>
      </c>
      <c r="K13" s="4">
        <f t="shared" si="9"/>
        <v>1</v>
      </c>
      <c r="L13" s="4">
        <f t="shared" si="10"/>
        <v>-1</v>
      </c>
      <c r="M13" s="4">
        <f t="shared" ref="M13:M42" si="11">+IFS($B13-$B$12&gt;0,1,$B13-$B$12=0,0,$B13-$B$12&lt;0,-1)</f>
        <v>-1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</row>
    <row r="14">
      <c r="A14" s="4">
        <v>1992.0</v>
      </c>
      <c r="B14" s="7">
        <v>131.8</v>
      </c>
      <c r="C14" s="4">
        <f t="shared" si="1"/>
        <v>1</v>
      </c>
      <c r="D14" s="4">
        <f t="shared" si="2"/>
        <v>-1</v>
      </c>
      <c r="E14" s="4">
        <f t="shared" si="3"/>
        <v>1</v>
      </c>
      <c r="F14" s="4">
        <f t="shared" si="4"/>
        <v>1</v>
      </c>
      <c r="G14" s="4">
        <f t="shared" si="5"/>
        <v>1</v>
      </c>
      <c r="H14" s="4">
        <f t="shared" si="6"/>
        <v>-1</v>
      </c>
      <c r="I14" s="4">
        <f t="shared" si="7"/>
        <v>-1</v>
      </c>
      <c r="J14" s="4">
        <f t="shared" si="8"/>
        <v>1</v>
      </c>
      <c r="K14" s="4">
        <f t="shared" si="9"/>
        <v>1</v>
      </c>
      <c r="L14" s="4">
        <f t="shared" si="10"/>
        <v>-1</v>
      </c>
      <c r="M14" s="4">
        <f t="shared" si="11"/>
        <v>-1</v>
      </c>
      <c r="N14" s="4">
        <f t="shared" ref="N14:N42" si="12">+IFS($B14-$B$14&gt;0,1,$B14-$B$14=0,0,$B14-$B$14&lt;0,-1)</f>
        <v>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</row>
    <row r="15">
      <c r="A15" s="4">
        <v>1993.0</v>
      </c>
      <c r="B15" s="7">
        <v>50.0</v>
      </c>
      <c r="C15" s="4">
        <f t="shared" si="1"/>
        <v>-1</v>
      </c>
      <c r="D15" s="4">
        <f t="shared" si="2"/>
        <v>-1</v>
      </c>
      <c r="E15" s="4">
        <f t="shared" si="3"/>
        <v>-1</v>
      </c>
      <c r="F15" s="4">
        <f t="shared" si="4"/>
        <v>1</v>
      </c>
      <c r="G15" s="4">
        <f t="shared" si="5"/>
        <v>1</v>
      </c>
      <c r="H15" s="4">
        <f t="shared" si="6"/>
        <v>-1</v>
      </c>
      <c r="I15" s="4">
        <f t="shared" si="7"/>
        <v>-1</v>
      </c>
      <c r="J15" s="4">
        <f t="shared" si="8"/>
        <v>1</v>
      </c>
      <c r="K15" s="4">
        <f t="shared" si="9"/>
        <v>1</v>
      </c>
      <c r="L15" s="4">
        <f t="shared" si="10"/>
        <v>-1</v>
      </c>
      <c r="M15" s="4">
        <f t="shared" si="11"/>
        <v>-1</v>
      </c>
      <c r="N15" s="4">
        <f t="shared" si="12"/>
        <v>-1</v>
      </c>
      <c r="O15" s="4">
        <f t="shared" ref="O15:O42" si="13">+IFS($B15-$B$15&gt;0,1,$B15-$B$15=0,0,$B15-$B$15&lt;0,-1)</f>
        <v>0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</row>
    <row r="16">
      <c r="A16" s="4">
        <v>1994.0</v>
      </c>
      <c r="B16" s="7">
        <v>142.5</v>
      </c>
      <c r="C16" s="4">
        <f t="shared" si="1"/>
        <v>1</v>
      </c>
      <c r="D16" s="4">
        <f t="shared" si="2"/>
        <v>-1</v>
      </c>
      <c r="E16" s="4">
        <f t="shared" si="3"/>
        <v>1</v>
      </c>
      <c r="F16" s="4">
        <f t="shared" si="4"/>
        <v>1</v>
      </c>
      <c r="G16" s="4">
        <f t="shared" si="5"/>
        <v>1</v>
      </c>
      <c r="H16" s="4">
        <f t="shared" si="6"/>
        <v>1</v>
      </c>
      <c r="I16" s="4">
        <f t="shared" si="7"/>
        <v>1</v>
      </c>
      <c r="J16" s="4">
        <f t="shared" si="8"/>
        <v>1</v>
      </c>
      <c r="K16" s="4">
        <f t="shared" si="9"/>
        <v>1</v>
      </c>
      <c r="L16" s="4">
        <f t="shared" si="10"/>
        <v>-1</v>
      </c>
      <c r="M16" s="4">
        <f t="shared" si="11"/>
        <v>-1</v>
      </c>
      <c r="N16" s="4">
        <f t="shared" si="12"/>
        <v>1</v>
      </c>
      <c r="O16" s="4">
        <f t="shared" si="13"/>
        <v>1</v>
      </c>
      <c r="P16" s="4">
        <f t="shared" ref="P16:P42" si="14">+IFS($B16-$B$16&gt;0,1,$B16-$B$16=0,0,$B16-$B$16&lt;0,-1)</f>
        <v>0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</row>
    <row r="17">
      <c r="A17" s="4">
        <v>1995.0</v>
      </c>
      <c r="B17" s="7">
        <v>189.0</v>
      </c>
      <c r="C17" s="4">
        <f t="shared" si="1"/>
        <v>1</v>
      </c>
      <c r="D17" s="4">
        <f t="shared" si="2"/>
        <v>-1</v>
      </c>
      <c r="E17" s="4">
        <f t="shared" si="3"/>
        <v>1</v>
      </c>
      <c r="F17" s="4">
        <f t="shared" si="4"/>
        <v>1</v>
      </c>
      <c r="G17" s="4">
        <f t="shared" si="5"/>
        <v>1</v>
      </c>
      <c r="H17" s="4">
        <f t="shared" si="6"/>
        <v>1</v>
      </c>
      <c r="I17" s="4">
        <f t="shared" si="7"/>
        <v>1</v>
      </c>
      <c r="J17" s="4">
        <f t="shared" si="8"/>
        <v>1</v>
      </c>
      <c r="K17" s="4">
        <f t="shared" si="9"/>
        <v>1</v>
      </c>
      <c r="L17" s="4">
        <f t="shared" si="10"/>
        <v>-1</v>
      </c>
      <c r="M17" s="4">
        <f t="shared" si="11"/>
        <v>-1</v>
      </c>
      <c r="N17" s="4">
        <f t="shared" si="12"/>
        <v>1</v>
      </c>
      <c r="O17" s="4">
        <f t="shared" si="13"/>
        <v>1</v>
      </c>
      <c r="P17" s="4">
        <f t="shared" si="14"/>
        <v>1</v>
      </c>
      <c r="Q17" s="4">
        <f t="shared" ref="Q17:Q42" si="15">+IFS($B17-$B$17&gt;0,1,$B17-$B$17=0,0,$B17-$B$17&lt;0,-1)</f>
        <v>0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</row>
    <row r="18">
      <c r="A18" s="4">
        <v>1996.0</v>
      </c>
      <c r="B18" s="7">
        <v>90.0</v>
      </c>
      <c r="C18" s="4">
        <f t="shared" si="1"/>
        <v>-1</v>
      </c>
      <c r="D18" s="4">
        <f t="shared" si="2"/>
        <v>-1</v>
      </c>
      <c r="E18" s="4">
        <f t="shared" si="3"/>
        <v>1</v>
      </c>
      <c r="F18" s="4">
        <f t="shared" si="4"/>
        <v>1</v>
      </c>
      <c r="G18" s="4">
        <f t="shared" si="5"/>
        <v>1</v>
      </c>
      <c r="H18" s="4">
        <f t="shared" si="6"/>
        <v>-1</v>
      </c>
      <c r="I18" s="4">
        <f t="shared" si="7"/>
        <v>-1</v>
      </c>
      <c r="J18" s="4">
        <f t="shared" si="8"/>
        <v>1</v>
      </c>
      <c r="K18" s="4">
        <f t="shared" si="9"/>
        <v>1</v>
      </c>
      <c r="L18" s="4">
        <f t="shared" si="10"/>
        <v>-1</v>
      </c>
      <c r="M18" s="4">
        <f t="shared" si="11"/>
        <v>-1</v>
      </c>
      <c r="N18" s="4">
        <f t="shared" si="12"/>
        <v>-1</v>
      </c>
      <c r="O18" s="4">
        <f t="shared" si="13"/>
        <v>1</v>
      </c>
      <c r="P18" s="4">
        <f t="shared" si="14"/>
        <v>-1</v>
      </c>
      <c r="Q18" s="4">
        <f t="shared" si="15"/>
        <v>-1</v>
      </c>
      <c r="R18" s="4">
        <f t="shared" ref="R18:R42" si="16">+IFS($B18-$B$18&gt;0,1,$B18-$B$18=0,0,$B18-$B$18&lt;0,-1)</f>
        <v>0</v>
      </c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</row>
    <row r="19">
      <c r="A19" s="4">
        <v>1997.0</v>
      </c>
      <c r="B19" s="7">
        <v>15.0</v>
      </c>
      <c r="C19" s="4">
        <f t="shared" si="1"/>
        <v>-1</v>
      </c>
      <c r="D19" s="4">
        <f t="shared" si="2"/>
        <v>-1</v>
      </c>
      <c r="E19" s="4">
        <f t="shared" si="3"/>
        <v>-1</v>
      </c>
      <c r="F19" s="4">
        <f t="shared" si="4"/>
        <v>1</v>
      </c>
      <c r="G19" s="4">
        <f t="shared" si="5"/>
        <v>-1</v>
      </c>
      <c r="H19" s="4">
        <f t="shared" si="6"/>
        <v>-1</v>
      </c>
      <c r="I19" s="4">
        <f t="shared" si="7"/>
        <v>-1</v>
      </c>
      <c r="J19" s="4">
        <f t="shared" si="8"/>
        <v>1</v>
      </c>
      <c r="K19" s="4">
        <f t="shared" si="9"/>
        <v>-1</v>
      </c>
      <c r="L19" s="4">
        <f t="shared" si="10"/>
        <v>-1</v>
      </c>
      <c r="M19" s="4">
        <f t="shared" si="11"/>
        <v>-1</v>
      </c>
      <c r="N19" s="4">
        <f t="shared" si="12"/>
        <v>-1</v>
      </c>
      <c r="O19" s="4">
        <f t="shared" si="13"/>
        <v>-1</v>
      </c>
      <c r="P19" s="4">
        <f t="shared" si="14"/>
        <v>-1</v>
      </c>
      <c r="Q19" s="4">
        <f t="shared" si="15"/>
        <v>-1</v>
      </c>
      <c r="R19" s="4">
        <f t="shared" si="16"/>
        <v>-1</v>
      </c>
      <c r="S19" s="4">
        <f t="shared" ref="S19:S42" si="17">+IFS($B19-$B$19&gt;0,1,$B19-$B$19=0,0,$B19-$B$19&lt;0,-1)</f>
        <v>0</v>
      </c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</row>
    <row r="20">
      <c r="A20" s="4">
        <v>1998.0</v>
      </c>
      <c r="B20" s="7">
        <v>58.0</v>
      </c>
      <c r="C20" s="4">
        <f t="shared" si="1"/>
        <v>-1</v>
      </c>
      <c r="D20" s="4">
        <f t="shared" si="2"/>
        <v>-1</v>
      </c>
      <c r="E20" s="4">
        <f t="shared" si="3"/>
        <v>-1</v>
      </c>
      <c r="F20" s="4">
        <f t="shared" si="4"/>
        <v>1</v>
      </c>
      <c r="G20" s="4">
        <f t="shared" si="5"/>
        <v>1</v>
      </c>
      <c r="H20" s="4">
        <f t="shared" si="6"/>
        <v>-1</v>
      </c>
      <c r="I20" s="4">
        <f t="shared" si="7"/>
        <v>-1</v>
      </c>
      <c r="J20" s="4">
        <f t="shared" si="8"/>
        <v>1</v>
      </c>
      <c r="K20" s="4">
        <f t="shared" si="9"/>
        <v>1</v>
      </c>
      <c r="L20" s="4">
        <f t="shared" si="10"/>
        <v>-1</v>
      </c>
      <c r="M20" s="4">
        <f t="shared" si="11"/>
        <v>-1</v>
      </c>
      <c r="N20" s="4">
        <f t="shared" si="12"/>
        <v>-1</v>
      </c>
      <c r="O20" s="4">
        <f t="shared" si="13"/>
        <v>1</v>
      </c>
      <c r="P20" s="4">
        <f t="shared" si="14"/>
        <v>-1</v>
      </c>
      <c r="Q20" s="4">
        <f t="shared" si="15"/>
        <v>-1</v>
      </c>
      <c r="R20" s="4">
        <f t="shared" si="16"/>
        <v>-1</v>
      </c>
      <c r="S20" s="4">
        <f t="shared" si="17"/>
        <v>1</v>
      </c>
      <c r="T20" s="4">
        <f t="shared" ref="T20:T42" si="18">+IFS($B20-$B$20&gt;0,1,$B20-$B$20=0,0,$B20-$B$20&lt;0,-1)</f>
        <v>0</v>
      </c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</row>
    <row r="21">
      <c r="A21" s="4">
        <v>1999.0</v>
      </c>
      <c r="B21" s="7">
        <v>84.0</v>
      </c>
      <c r="C21" s="4">
        <f t="shared" si="1"/>
        <v>-1</v>
      </c>
      <c r="D21" s="4">
        <f t="shared" si="2"/>
        <v>-1</v>
      </c>
      <c r="E21" s="4">
        <f t="shared" si="3"/>
        <v>1</v>
      </c>
      <c r="F21" s="4">
        <f t="shared" si="4"/>
        <v>1</v>
      </c>
      <c r="G21" s="4">
        <f t="shared" si="5"/>
        <v>1</v>
      </c>
      <c r="H21" s="4">
        <f t="shared" si="6"/>
        <v>-1</v>
      </c>
      <c r="I21" s="4">
        <f t="shared" si="7"/>
        <v>-1</v>
      </c>
      <c r="J21" s="4">
        <f t="shared" si="8"/>
        <v>1</v>
      </c>
      <c r="K21" s="4">
        <f t="shared" si="9"/>
        <v>1</v>
      </c>
      <c r="L21" s="4">
        <f t="shared" si="10"/>
        <v>-1</v>
      </c>
      <c r="M21" s="4">
        <f t="shared" si="11"/>
        <v>-1</v>
      </c>
      <c r="N21" s="4">
        <f t="shared" si="12"/>
        <v>-1</v>
      </c>
      <c r="O21" s="4">
        <f t="shared" si="13"/>
        <v>1</v>
      </c>
      <c r="P21" s="4">
        <f t="shared" si="14"/>
        <v>-1</v>
      </c>
      <c r="Q21" s="4">
        <f t="shared" si="15"/>
        <v>-1</v>
      </c>
      <c r="R21" s="4">
        <f t="shared" si="16"/>
        <v>-1</v>
      </c>
      <c r="S21" s="4">
        <f t="shared" si="17"/>
        <v>1</v>
      </c>
      <c r="T21" s="4">
        <f t="shared" si="18"/>
        <v>1</v>
      </c>
      <c r="U21" s="4">
        <f t="shared" ref="U21:U42" si="19">+IFS($B21-$B$21&gt;0,1,$B21-$B$21=0,0,$B21-$B$21&lt;0,-1)</f>
        <v>0</v>
      </c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</row>
    <row r="22">
      <c r="A22" s="4">
        <v>2000.0</v>
      </c>
      <c r="B22" s="7">
        <v>54.0</v>
      </c>
      <c r="C22" s="4">
        <f t="shared" si="1"/>
        <v>-1</v>
      </c>
      <c r="D22" s="4">
        <f t="shared" si="2"/>
        <v>-1</v>
      </c>
      <c r="E22" s="4">
        <f t="shared" si="3"/>
        <v>-1</v>
      </c>
      <c r="F22" s="4">
        <f t="shared" si="4"/>
        <v>1</v>
      </c>
      <c r="G22" s="4">
        <f t="shared" si="5"/>
        <v>1</v>
      </c>
      <c r="H22" s="4">
        <f t="shared" si="6"/>
        <v>-1</v>
      </c>
      <c r="I22" s="4">
        <f t="shared" si="7"/>
        <v>-1</v>
      </c>
      <c r="J22" s="4">
        <f t="shared" si="8"/>
        <v>1</v>
      </c>
      <c r="K22" s="4">
        <f t="shared" si="9"/>
        <v>1</v>
      </c>
      <c r="L22" s="4">
        <f t="shared" si="10"/>
        <v>-1</v>
      </c>
      <c r="M22" s="4">
        <f t="shared" si="11"/>
        <v>-1</v>
      </c>
      <c r="N22" s="4">
        <f t="shared" si="12"/>
        <v>-1</v>
      </c>
      <c r="O22" s="4">
        <f t="shared" si="13"/>
        <v>1</v>
      </c>
      <c r="P22" s="4">
        <f t="shared" si="14"/>
        <v>-1</v>
      </c>
      <c r="Q22" s="4">
        <f t="shared" si="15"/>
        <v>-1</v>
      </c>
      <c r="R22" s="4">
        <f t="shared" si="16"/>
        <v>-1</v>
      </c>
      <c r="S22" s="4">
        <f t="shared" si="17"/>
        <v>1</v>
      </c>
      <c r="T22" s="4">
        <f t="shared" si="18"/>
        <v>-1</v>
      </c>
      <c r="U22" s="4">
        <f t="shared" si="19"/>
        <v>-1</v>
      </c>
      <c r="V22" s="4">
        <f t="shared" ref="V22:V42" si="20">+IFS($B22-$B$22&gt;0,1,$B22-$B$22=0,0,$B22-$B$22&lt;0,-1)</f>
        <v>0</v>
      </c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</row>
    <row r="23">
      <c r="A23" s="4">
        <v>2001.0</v>
      </c>
      <c r="B23" s="7">
        <v>45.0</v>
      </c>
      <c r="C23" s="4">
        <f t="shared" si="1"/>
        <v>-1</v>
      </c>
      <c r="D23" s="4">
        <f t="shared" si="2"/>
        <v>-1</v>
      </c>
      <c r="E23" s="4">
        <f t="shared" si="3"/>
        <v>-1</v>
      </c>
      <c r="F23" s="4">
        <f t="shared" si="4"/>
        <v>1</v>
      </c>
      <c r="G23" s="4">
        <f t="shared" si="5"/>
        <v>1</v>
      </c>
      <c r="H23" s="4">
        <f t="shared" si="6"/>
        <v>-1</v>
      </c>
      <c r="I23" s="4">
        <f t="shared" si="7"/>
        <v>-1</v>
      </c>
      <c r="J23" s="4">
        <f t="shared" si="8"/>
        <v>1</v>
      </c>
      <c r="K23" s="4">
        <f t="shared" si="9"/>
        <v>1</v>
      </c>
      <c r="L23" s="4">
        <f t="shared" si="10"/>
        <v>-1</v>
      </c>
      <c r="M23" s="4">
        <f t="shared" si="11"/>
        <v>-1</v>
      </c>
      <c r="N23" s="4">
        <f t="shared" si="12"/>
        <v>-1</v>
      </c>
      <c r="O23" s="4">
        <f t="shared" si="13"/>
        <v>-1</v>
      </c>
      <c r="P23" s="4">
        <f t="shared" si="14"/>
        <v>-1</v>
      </c>
      <c r="Q23" s="4">
        <f t="shared" si="15"/>
        <v>-1</v>
      </c>
      <c r="R23" s="4">
        <f t="shared" si="16"/>
        <v>-1</v>
      </c>
      <c r="S23" s="4">
        <f t="shared" si="17"/>
        <v>1</v>
      </c>
      <c r="T23" s="4">
        <f t="shared" si="18"/>
        <v>-1</v>
      </c>
      <c r="U23" s="4">
        <f t="shared" si="19"/>
        <v>-1</v>
      </c>
      <c r="V23" s="4">
        <f t="shared" si="20"/>
        <v>-1</v>
      </c>
      <c r="W23" s="4">
        <f t="shared" ref="W23:W42" si="21">+IFS($B23-$B$23&gt;0,1,$B23-$B$23=0,0,$B23-$B$23&lt;0,-1)</f>
        <v>0</v>
      </c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</row>
    <row r="24">
      <c r="A24" s="4">
        <v>2002.0</v>
      </c>
      <c r="B24" s="7">
        <v>98.0</v>
      </c>
      <c r="C24" s="4">
        <f t="shared" si="1"/>
        <v>-1</v>
      </c>
      <c r="D24" s="4">
        <f t="shared" si="2"/>
        <v>-1</v>
      </c>
      <c r="E24" s="4">
        <f t="shared" si="3"/>
        <v>1</v>
      </c>
      <c r="F24" s="4">
        <f t="shared" si="4"/>
        <v>1</v>
      </c>
      <c r="G24" s="4">
        <f t="shared" si="5"/>
        <v>1</v>
      </c>
      <c r="H24" s="4">
        <f t="shared" si="6"/>
        <v>-1</v>
      </c>
      <c r="I24" s="4">
        <f t="shared" si="7"/>
        <v>-1</v>
      </c>
      <c r="J24" s="4">
        <f t="shared" si="8"/>
        <v>1</v>
      </c>
      <c r="K24" s="4">
        <f t="shared" si="9"/>
        <v>1</v>
      </c>
      <c r="L24" s="4">
        <f t="shared" si="10"/>
        <v>-1</v>
      </c>
      <c r="M24" s="4">
        <f t="shared" si="11"/>
        <v>-1</v>
      </c>
      <c r="N24" s="4">
        <f t="shared" si="12"/>
        <v>-1</v>
      </c>
      <c r="O24" s="4">
        <f t="shared" si="13"/>
        <v>1</v>
      </c>
      <c r="P24" s="4">
        <f t="shared" si="14"/>
        <v>-1</v>
      </c>
      <c r="Q24" s="4">
        <f t="shared" si="15"/>
        <v>-1</v>
      </c>
      <c r="R24" s="4">
        <f t="shared" si="16"/>
        <v>1</v>
      </c>
      <c r="S24" s="4">
        <f t="shared" si="17"/>
        <v>1</v>
      </c>
      <c r="T24" s="4">
        <f t="shared" si="18"/>
        <v>1</v>
      </c>
      <c r="U24" s="4">
        <f t="shared" si="19"/>
        <v>1</v>
      </c>
      <c r="V24" s="4">
        <f t="shared" si="20"/>
        <v>1</v>
      </c>
      <c r="W24" s="4">
        <f t="shared" si="21"/>
        <v>1</v>
      </c>
      <c r="X24" s="4">
        <f t="shared" ref="X24:X42" si="22">+IFS($B24-$B$24&gt;0,1,$B24-$B$24=0,0,$B24-$B$24&lt;0,-1)</f>
        <v>0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</row>
    <row r="25">
      <c r="A25" s="4">
        <v>2003.0</v>
      </c>
      <c r="B25" s="7">
        <v>232.0</v>
      </c>
      <c r="C25" s="4">
        <f t="shared" si="1"/>
        <v>1</v>
      </c>
      <c r="D25" s="4">
        <f t="shared" si="2"/>
        <v>-1</v>
      </c>
      <c r="E25" s="4">
        <f t="shared" si="3"/>
        <v>1</v>
      </c>
      <c r="F25" s="4">
        <f t="shared" si="4"/>
        <v>1</v>
      </c>
      <c r="G25" s="4">
        <f t="shared" si="5"/>
        <v>1</v>
      </c>
      <c r="H25" s="4">
        <f t="shared" si="6"/>
        <v>1</v>
      </c>
      <c r="I25" s="4">
        <f t="shared" si="7"/>
        <v>1</v>
      </c>
      <c r="J25" s="4">
        <f t="shared" si="8"/>
        <v>1</v>
      </c>
      <c r="K25" s="4">
        <f t="shared" si="9"/>
        <v>1</v>
      </c>
      <c r="L25" s="4">
        <f t="shared" si="10"/>
        <v>-1</v>
      </c>
      <c r="M25" s="4">
        <f t="shared" si="11"/>
        <v>-1</v>
      </c>
      <c r="N25" s="4">
        <f t="shared" si="12"/>
        <v>1</v>
      </c>
      <c r="O25" s="4">
        <f t="shared" si="13"/>
        <v>1</v>
      </c>
      <c r="P25" s="4">
        <f t="shared" si="14"/>
        <v>1</v>
      </c>
      <c r="Q25" s="4">
        <f t="shared" si="15"/>
        <v>1</v>
      </c>
      <c r="R25" s="4">
        <f t="shared" si="16"/>
        <v>1</v>
      </c>
      <c r="S25" s="4">
        <f t="shared" si="17"/>
        <v>1</v>
      </c>
      <c r="T25" s="4">
        <f t="shared" si="18"/>
        <v>1</v>
      </c>
      <c r="U25" s="4">
        <f t="shared" si="19"/>
        <v>1</v>
      </c>
      <c r="V25" s="4">
        <f t="shared" si="20"/>
        <v>1</v>
      </c>
      <c r="W25" s="4">
        <f t="shared" si="21"/>
        <v>1</v>
      </c>
      <c r="X25" s="4">
        <f t="shared" si="22"/>
        <v>1</v>
      </c>
      <c r="Y25" s="4">
        <f t="shared" ref="Y25:Y42" si="23">+IFS($B25-$B$25&gt;0,1,$B25-$B$25=0,0,$B25-$B$25&lt;0,-1)</f>
        <v>0</v>
      </c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</row>
    <row r="26">
      <c r="A26" s="4">
        <v>2004.0</v>
      </c>
      <c r="B26" s="7">
        <v>20.0</v>
      </c>
      <c r="C26" s="4">
        <f t="shared" si="1"/>
        <v>-1</v>
      </c>
      <c r="D26" s="4">
        <f t="shared" si="2"/>
        <v>-1</v>
      </c>
      <c r="E26" s="4">
        <f t="shared" si="3"/>
        <v>-1</v>
      </c>
      <c r="F26" s="4">
        <f t="shared" si="4"/>
        <v>1</v>
      </c>
      <c r="G26" s="4">
        <f t="shared" si="5"/>
        <v>-1</v>
      </c>
      <c r="H26" s="4">
        <f t="shared" si="6"/>
        <v>-1</v>
      </c>
      <c r="I26" s="4">
        <f t="shared" si="7"/>
        <v>-1</v>
      </c>
      <c r="J26" s="4">
        <f t="shared" si="8"/>
        <v>1</v>
      </c>
      <c r="K26" s="4">
        <f t="shared" si="9"/>
        <v>-1</v>
      </c>
      <c r="L26" s="4">
        <f t="shared" si="10"/>
        <v>-1</v>
      </c>
      <c r="M26" s="4">
        <f t="shared" si="11"/>
        <v>-1</v>
      </c>
      <c r="N26" s="4">
        <f t="shared" si="12"/>
        <v>-1</v>
      </c>
      <c r="O26" s="4">
        <f t="shared" si="13"/>
        <v>-1</v>
      </c>
      <c r="P26" s="4">
        <f t="shared" si="14"/>
        <v>-1</v>
      </c>
      <c r="Q26" s="4">
        <f t="shared" si="15"/>
        <v>-1</v>
      </c>
      <c r="R26" s="4">
        <f t="shared" si="16"/>
        <v>-1</v>
      </c>
      <c r="S26" s="4">
        <f t="shared" si="17"/>
        <v>1</v>
      </c>
      <c r="T26" s="4">
        <f t="shared" si="18"/>
        <v>-1</v>
      </c>
      <c r="U26" s="4">
        <f t="shared" si="19"/>
        <v>-1</v>
      </c>
      <c r="V26" s="4">
        <f t="shared" si="20"/>
        <v>-1</v>
      </c>
      <c r="W26" s="4">
        <f t="shared" si="21"/>
        <v>-1</v>
      </c>
      <c r="X26" s="4">
        <f t="shared" si="22"/>
        <v>-1</v>
      </c>
      <c r="Y26" s="4">
        <f t="shared" si="23"/>
        <v>-1</v>
      </c>
      <c r="Z26" s="4">
        <f t="shared" ref="Z26:Z42" si="24">+IFS($B26-$B$26&gt;0,1,$B26-$B$26=0,0,$B26-$B$26&lt;0,-1)</f>
        <v>0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</row>
    <row r="27">
      <c r="A27" s="4">
        <v>2005.0</v>
      </c>
      <c r="B27" s="7">
        <v>287.0</v>
      </c>
      <c r="C27" s="4">
        <f t="shared" si="1"/>
        <v>1</v>
      </c>
      <c r="D27" s="4">
        <f t="shared" si="2"/>
        <v>-1</v>
      </c>
      <c r="E27" s="4">
        <f t="shared" si="3"/>
        <v>1</v>
      </c>
      <c r="F27" s="4">
        <f t="shared" si="4"/>
        <v>1</v>
      </c>
      <c r="G27" s="4">
        <f t="shared" si="5"/>
        <v>1</v>
      </c>
      <c r="H27" s="4">
        <f t="shared" si="6"/>
        <v>1</v>
      </c>
      <c r="I27" s="4">
        <f t="shared" si="7"/>
        <v>1</v>
      </c>
      <c r="J27" s="4">
        <f t="shared" si="8"/>
        <v>1</v>
      </c>
      <c r="K27" s="4">
        <f t="shared" si="9"/>
        <v>1</v>
      </c>
      <c r="L27" s="4">
        <f t="shared" si="10"/>
        <v>1</v>
      </c>
      <c r="M27" s="4">
        <f t="shared" si="11"/>
        <v>1</v>
      </c>
      <c r="N27" s="4">
        <f t="shared" si="12"/>
        <v>1</v>
      </c>
      <c r="O27" s="4">
        <f t="shared" si="13"/>
        <v>1</v>
      </c>
      <c r="P27" s="4">
        <f t="shared" si="14"/>
        <v>1</v>
      </c>
      <c r="Q27" s="4">
        <f t="shared" si="15"/>
        <v>1</v>
      </c>
      <c r="R27" s="4">
        <f t="shared" si="16"/>
        <v>1</v>
      </c>
      <c r="S27" s="4">
        <f t="shared" si="17"/>
        <v>1</v>
      </c>
      <c r="T27" s="4">
        <f t="shared" si="18"/>
        <v>1</v>
      </c>
      <c r="U27" s="4">
        <f t="shared" si="19"/>
        <v>1</v>
      </c>
      <c r="V27" s="4">
        <f t="shared" si="20"/>
        <v>1</v>
      </c>
      <c r="W27" s="4">
        <f t="shared" si="21"/>
        <v>1</v>
      </c>
      <c r="X27" s="4">
        <f t="shared" si="22"/>
        <v>1</v>
      </c>
      <c r="Y27" s="4">
        <f t="shared" si="23"/>
        <v>1</v>
      </c>
      <c r="Z27" s="4">
        <f t="shared" si="24"/>
        <v>1</v>
      </c>
      <c r="AA27" s="4">
        <f t="shared" ref="AA27:AA42" si="25">+IFS($B27-$B$27&gt;0,1,$B27-$B$27=0,0,$B27-$B$27&lt;0,-1)</f>
        <v>0</v>
      </c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</row>
    <row r="28">
      <c r="A28" s="4">
        <v>2006.0</v>
      </c>
      <c r="B28" s="7">
        <v>0.0</v>
      </c>
      <c r="C28" s="4">
        <f t="shared" si="1"/>
        <v>-1</v>
      </c>
      <c r="D28" s="4">
        <f t="shared" si="2"/>
        <v>-1</v>
      </c>
      <c r="E28" s="4">
        <f t="shared" si="3"/>
        <v>-1</v>
      </c>
      <c r="F28" s="4">
        <f t="shared" si="4"/>
        <v>0</v>
      </c>
      <c r="G28" s="4">
        <f t="shared" si="5"/>
        <v>-1</v>
      </c>
      <c r="H28" s="4">
        <f t="shared" si="6"/>
        <v>-1</v>
      </c>
      <c r="I28" s="4">
        <f t="shared" si="7"/>
        <v>-1</v>
      </c>
      <c r="J28" s="4">
        <f t="shared" si="8"/>
        <v>-1</v>
      </c>
      <c r="K28" s="4">
        <f t="shared" si="9"/>
        <v>-1</v>
      </c>
      <c r="L28" s="4">
        <f t="shared" si="10"/>
        <v>-1</v>
      </c>
      <c r="M28" s="4">
        <f t="shared" si="11"/>
        <v>-1</v>
      </c>
      <c r="N28" s="4">
        <f t="shared" si="12"/>
        <v>-1</v>
      </c>
      <c r="O28" s="4">
        <f t="shared" si="13"/>
        <v>-1</v>
      </c>
      <c r="P28" s="4">
        <f t="shared" si="14"/>
        <v>-1</v>
      </c>
      <c r="Q28" s="4">
        <f t="shared" si="15"/>
        <v>-1</v>
      </c>
      <c r="R28" s="4">
        <f t="shared" si="16"/>
        <v>-1</v>
      </c>
      <c r="S28" s="4">
        <f t="shared" si="17"/>
        <v>-1</v>
      </c>
      <c r="T28" s="4">
        <f t="shared" si="18"/>
        <v>-1</v>
      </c>
      <c r="U28" s="4">
        <f t="shared" si="19"/>
        <v>-1</v>
      </c>
      <c r="V28" s="4">
        <f t="shared" si="20"/>
        <v>-1</v>
      </c>
      <c r="W28" s="4">
        <f t="shared" si="21"/>
        <v>-1</v>
      </c>
      <c r="X28" s="4">
        <f t="shared" si="22"/>
        <v>-1</v>
      </c>
      <c r="Y28" s="4">
        <f t="shared" si="23"/>
        <v>-1</v>
      </c>
      <c r="Z28" s="4">
        <f t="shared" si="24"/>
        <v>-1</v>
      </c>
      <c r="AA28" s="4">
        <f t="shared" si="25"/>
        <v>-1</v>
      </c>
      <c r="AB28" s="4">
        <f t="shared" ref="AB28:AB42" si="26">+IFS($B28-$B$28&gt;0,1,$B28-$B$28=0,0,$B28-$B$28&lt;0,-1)</f>
        <v>0</v>
      </c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</row>
    <row r="29">
      <c r="A29" s="4">
        <v>2007.0</v>
      </c>
      <c r="B29" s="7">
        <v>443.0</v>
      </c>
      <c r="C29" s="4">
        <f t="shared" si="1"/>
        <v>1</v>
      </c>
      <c r="D29" s="4">
        <f t="shared" si="2"/>
        <v>1</v>
      </c>
      <c r="E29" s="4">
        <f t="shared" si="3"/>
        <v>1</v>
      </c>
      <c r="F29" s="4">
        <f t="shared" si="4"/>
        <v>1</v>
      </c>
      <c r="G29" s="4">
        <f t="shared" si="5"/>
        <v>1</v>
      </c>
      <c r="H29" s="4">
        <f t="shared" si="6"/>
        <v>1</v>
      </c>
      <c r="I29" s="4">
        <f t="shared" si="7"/>
        <v>1</v>
      </c>
      <c r="J29" s="4">
        <f t="shared" si="8"/>
        <v>1</v>
      </c>
      <c r="K29" s="4">
        <f t="shared" si="9"/>
        <v>1</v>
      </c>
      <c r="L29" s="4">
        <f t="shared" si="10"/>
        <v>1</v>
      </c>
      <c r="M29" s="4">
        <f t="shared" si="11"/>
        <v>1</v>
      </c>
      <c r="N29" s="4">
        <f t="shared" si="12"/>
        <v>1</v>
      </c>
      <c r="O29" s="4">
        <f t="shared" si="13"/>
        <v>1</v>
      </c>
      <c r="P29" s="4">
        <f t="shared" si="14"/>
        <v>1</v>
      </c>
      <c r="Q29" s="4">
        <f t="shared" si="15"/>
        <v>1</v>
      </c>
      <c r="R29" s="4">
        <f t="shared" si="16"/>
        <v>1</v>
      </c>
      <c r="S29" s="4">
        <f t="shared" si="17"/>
        <v>1</v>
      </c>
      <c r="T29" s="4">
        <f t="shared" si="18"/>
        <v>1</v>
      </c>
      <c r="U29" s="4">
        <f t="shared" si="19"/>
        <v>1</v>
      </c>
      <c r="V29" s="4">
        <f t="shared" si="20"/>
        <v>1</v>
      </c>
      <c r="W29" s="4">
        <f t="shared" si="21"/>
        <v>1</v>
      </c>
      <c r="X29" s="4">
        <f t="shared" si="22"/>
        <v>1</v>
      </c>
      <c r="Y29" s="4">
        <f t="shared" si="23"/>
        <v>1</v>
      </c>
      <c r="Z29" s="4">
        <f t="shared" si="24"/>
        <v>1</v>
      </c>
      <c r="AA29" s="4">
        <f t="shared" si="25"/>
        <v>1</v>
      </c>
      <c r="AB29" s="4">
        <f t="shared" si="26"/>
        <v>1</v>
      </c>
      <c r="AC29" s="4">
        <f t="shared" ref="AC29:AC42" si="27">+IFS($B29-$B$29&gt;0,1,$B29-$B$29=0,0,$B29-$B$29&lt;0,-1)</f>
        <v>0</v>
      </c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</row>
    <row r="30">
      <c r="A30" s="4">
        <v>2008.0</v>
      </c>
      <c r="B30" s="7">
        <v>0.0</v>
      </c>
      <c r="C30" s="4">
        <f t="shared" si="1"/>
        <v>-1</v>
      </c>
      <c r="D30" s="4">
        <f t="shared" si="2"/>
        <v>-1</v>
      </c>
      <c r="E30" s="4">
        <f t="shared" si="3"/>
        <v>-1</v>
      </c>
      <c r="F30" s="4">
        <f t="shared" si="4"/>
        <v>0</v>
      </c>
      <c r="G30" s="4">
        <f t="shared" si="5"/>
        <v>-1</v>
      </c>
      <c r="H30" s="4">
        <f t="shared" si="6"/>
        <v>-1</v>
      </c>
      <c r="I30" s="4">
        <f t="shared" si="7"/>
        <v>-1</v>
      </c>
      <c r="J30" s="4">
        <f t="shared" si="8"/>
        <v>-1</v>
      </c>
      <c r="K30" s="4">
        <f t="shared" si="9"/>
        <v>-1</v>
      </c>
      <c r="L30" s="4">
        <f t="shared" si="10"/>
        <v>-1</v>
      </c>
      <c r="M30" s="4">
        <f t="shared" si="11"/>
        <v>-1</v>
      </c>
      <c r="N30" s="4">
        <f t="shared" si="12"/>
        <v>-1</v>
      </c>
      <c r="O30" s="4">
        <f t="shared" si="13"/>
        <v>-1</v>
      </c>
      <c r="P30" s="4">
        <f t="shared" si="14"/>
        <v>-1</v>
      </c>
      <c r="Q30" s="4">
        <f t="shared" si="15"/>
        <v>-1</v>
      </c>
      <c r="R30" s="4">
        <f t="shared" si="16"/>
        <v>-1</v>
      </c>
      <c r="S30" s="4">
        <f t="shared" si="17"/>
        <v>-1</v>
      </c>
      <c r="T30" s="4">
        <f t="shared" si="18"/>
        <v>-1</v>
      </c>
      <c r="U30" s="4">
        <f t="shared" si="19"/>
        <v>-1</v>
      </c>
      <c r="V30" s="4">
        <f t="shared" si="20"/>
        <v>-1</v>
      </c>
      <c r="W30" s="4">
        <f t="shared" si="21"/>
        <v>-1</v>
      </c>
      <c r="X30" s="4">
        <f t="shared" si="22"/>
        <v>-1</v>
      </c>
      <c r="Y30" s="4">
        <f t="shared" si="23"/>
        <v>-1</v>
      </c>
      <c r="Z30" s="4">
        <f t="shared" si="24"/>
        <v>-1</v>
      </c>
      <c r="AA30" s="4">
        <f t="shared" si="25"/>
        <v>-1</v>
      </c>
      <c r="AB30" s="4">
        <f t="shared" si="26"/>
        <v>0</v>
      </c>
      <c r="AC30" s="4">
        <f t="shared" si="27"/>
        <v>-1</v>
      </c>
      <c r="AD30" s="4">
        <f t="shared" ref="AD30:AD42" si="28">+IFS($B30-$B$30&gt;0,1,$B30-$B$30=0,0,$B30-$B$30&lt;0,-1)</f>
        <v>0</v>
      </c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</row>
    <row r="31">
      <c r="A31" s="4">
        <v>2009.0</v>
      </c>
      <c r="B31" s="7">
        <v>40.0</v>
      </c>
      <c r="C31" s="4">
        <f t="shared" si="1"/>
        <v>-1</v>
      </c>
      <c r="D31" s="4">
        <f t="shared" si="2"/>
        <v>-1</v>
      </c>
      <c r="E31" s="4">
        <f t="shared" si="3"/>
        <v>-1</v>
      </c>
      <c r="F31" s="4">
        <f t="shared" si="4"/>
        <v>1</v>
      </c>
      <c r="G31" s="4">
        <f t="shared" si="5"/>
        <v>1</v>
      </c>
      <c r="H31" s="4">
        <f t="shared" si="6"/>
        <v>-1</v>
      </c>
      <c r="I31" s="4">
        <f t="shared" si="7"/>
        <v>-1</v>
      </c>
      <c r="J31" s="4">
        <f t="shared" si="8"/>
        <v>1</v>
      </c>
      <c r="K31" s="4">
        <f t="shared" si="9"/>
        <v>1</v>
      </c>
      <c r="L31" s="4">
        <f t="shared" si="10"/>
        <v>-1</v>
      </c>
      <c r="M31" s="4">
        <f t="shared" si="11"/>
        <v>-1</v>
      </c>
      <c r="N31" s="4">
        <f t="shared" si="12"/>
        <v>-1</v>
      </c>
      <c r="O31" s="4">
        <f t="shared" si="13"/>
        <v>-1</v>
      </c>
      <c r="P31" s="4">
        <f t="shared" si="14"/>
        <v>-1</v>
      </c>
      <c r="Q31" s="4">
        <f t="shared" si="15"/>
        <v>-1</v>
      </c>
      <c r="R31" s="4">
        <f t="shared" si="16"/>
        <v>-1</v>
      </c>
      <c r="S31" s="4">
        <f t="shared" si="17"/>
        <v>1</v>
      </c>
      <c r="T31" s="4">
        <f t="shared" si="18"/>
        <v>-1</v>
      </c>
      <c r="U31" s="4">
        <f t="shared" si="19"/>
        <v>-1</v>
      </c>
      <c r="V31" s="4">
        <f t="shared" si="20"/>
        <v>-1</v>
      </c>
      <c r="W31" s="4">
        <f t="shared" si="21"/>
        <v>-1</v>
      </c>
      <c r="X31" s="4">
        <f t="shared" si="22"/>
        <v>-1</v>
      </c>
      <c r="Y31" s="4">
        <f t="shared" si="23"/>
        <v>-1</v>
      </c>
      <c r="Z31" s="4">
        <f t="shared" si="24"/>
        <v>1</v>
      </c>
      <c r="AA31" s="4">
        <f t="shared" si="25"/>
        <v>-1</v>
      </c>
      <c r="AB31" s="4">
        <f t="shared" si="26"/>
        <v>1</v>
      </c>
      <c r="AC31" s="4">
        <f t="shared" si="27"/>
        <v>-1</v>
      </c>
      <c r="AD31" s="4">
        <f t="shared" si="28"/>
        <v>1</v>
      </c>
      <c r="AE31" s="4">
        <f t="shared" ref="AE31:AE42" si="29">+IFS($B31-$B$31&gt;0,1,$B31-$B$31=0,0,$B31-$B$31&lt;0,-1)</f>
        <v>0</v>
      </c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</row>
    <row r="32">
      <c r="A32" s="4">
        <v>2010.0</v>
      </c>
      <c r="B32" s="7">
        <v>77.0</v>
      </c>
      <c r="C32" s="4">
        <f t="shared" si="1"/>
        <v>-1</v>
      </c>
      <c r="D32" s="4">
        <f t="shared" si="2"/>
        <v>-1</v>
      </c>
      <c r="E32" s="4">
        <f t="shared" si="3"/>
        <v>1</v>
      </c>
      <c r="F32" s="4">
        <f t="shared" si="4"/>
        <v>1</v>
      </c>
      <c r="G32" s="4">
        <f t="shared" si="5"/>
        <v>1</v>
      </c>
      <c r="H32" s="4">
        <f t="shared" si="6"/>
        <v>-1</v>
      </c>
      <c r="I32" s="4">
        <f t="shared" si="7"/>
        <v>-1</v>
      </c>
      <c r="J32" s="4">
        <f t="shared" si="8"/>
        <v>1</v>
      </c>
      <c r="K32" s="4">
        <f t="shared" si="9"/>
        <v>1</v>
      </c>
      <c r="L32" s="4">
        <f t="shared" si="10"/>
        <v>-1</v>
      </c>
      <c r="M32" s="4">
        <f t="shared" si="11"/>
        <v>-1</v>
      </c>
      <c r="N32" s="4">
        <f t="shared" si="12"/>
        <v>-1</v>
      </c>
      <c r="O32" s="4">
        <f t="shared" si="13"/>
        <v>1</v>
      </c>
      <c r="P32" s="4">
        <f t="shared" si="14"/>
        <v>-1</v>
      </c>
      <c r="Q32" s="4">
        <f t="shared" si="15"/>
        <v>-1</v>
      </c>
      <c r="R32" s="4">
        <f t="shared" si="16"/>
        <v>-1</v>
      </c>
      <c r="S32" s="4">
        <f t="shared" si="17"/>
        <v>1</v>
      </c>
      <c r="T32" s="4">
        <f t="shared" si="18"/>
        <v>1</v>
      </c>
      <c r="U32" s="4">
        <f t="shared" si="19"/>
        <v>-1</v>
      </c>
      <c r="V32" s="4">
        <f t="shared" si="20"/>
        <v>1</v>
      </c>
      <c r="W32" s="4">
        <f t="shared" si="21"/>
        <v>1</v>
      </c>
      <c r="X32" s="4">
        <f t="shared" si="22"/>
        <v>-1</v>
      </c>
      <c r="Y32" s="4">
        <f t="shared" si="23"/>
        <v>-1</v>
      </c>
      <c r="Z32" s="4">
        <f t="shared" si="24"/>
        <v>1</v>
      </c>
      <c r="AA32" s="4">
        <f t="shared" si="25"/>
        <v>-1</v>
      </c>
      <c r="AB32" s="4">
        <f t="shared" si="26"/>
        <v>1</v>
      </c>
      <c r="AC32" s="4">
        <f t="shared" si="27"/>
        <v>-1</v>
      </c>
      <c r="AD32" s="4">
        <f t="shared" si="28"/>
        <v>1</v>
      </c>
      <c r="AE32" s="4">
        <f t="shared" si="29"/>
        <v>1</v>
      </c>
      <c r="AF32" s="4">
        <f t="shared" ref="AF32:AF42" si="30">+IFS($B32-$B$32&gt;0,1,$B32-$B$32=0,0,$B32-$B$32&lt;0,-1)</f>
        <v>0</v>
      </c>
      <c r="AG32" s="3"/>
      <c r="AH32" s="3"/>
      <c r="AI32" s="3"/>
      <c r="AJ32" s="3"/>
      <c r="AK32" s="3"/>
      <c r="AL32" s="3"/>
      <c r="AM32" s="3"/>
      <c r="AN32" s="3"/>
      <c r="AO32" s="3"/>
      <c r="AP32" s="3"/>
    </row>
    <row r="33">
      <c r="A33" s="4">
        <v>2011.0</v>
      </c>
      <c r="B33" s="7">
        <v>316.0</v>
      </c>
      <c r="C33" s="4">
        <f t="shared" si="1"/>
        <v>1</v>
      </c>
      <c r="D33" s="4">
        <f t="shared" si="2"/>
        <v>1</v>
      </c>
      <c r="E33" s="4">
        <f t="shared" si="3"/>
        <v>1</v>
      </c>
      <c r="F33" s="4">
        <f t="shared" si="4"/>
        <v>1</v>
      </c>
      <c r="G33" s="4">
        <f t="shared" si="5"/>
        <v>1</v>
      </c>
      <c r="H33" s="4">
        <f t="shared" si="6"/>
        <v>1</v>
      </c>
      <c r="I33" s="4">
        <f t="shared" si="7"/>
        <v>1</v>
      </c>
      <c r="J33" s="4">
        <f t="shared" si="8"/>
        <v>1</v>
      </c>
      <c r="K33" s="4">
        <f t="shared" si="9"/>
        <v>1</v>
      </c>
      <c r="L33" s="4">
        <f t="shared" si="10"/>
        <v>1</v>
      </c>
      <c r="M33" s="4">
        <f t="shared" si="11"/>
        <v>1</v>
      </c>
      <c r="N33" s="4">
        <f t="shared" si="12"/>
        <v>1</v>
      </c>
      <c r="O33" s="4">
        <f t="shared" si="13"/>
        <v>1</v>
      </c>
      <c r="P33" s="4">
        <f t="shared" si="14"/>
        <v>1</v>
      </c>
      <c r="Q33" s="4">
        <f t="shared" si="15"/>
        <v>1</v>
      </c>
      <c r="R33" s="4">
        <f t="shared" si="16"/>
        <v>1</v>
      </c>
      <c r="S33" s="4">
        <f t="shared" si="17"/>
        <v>1</v>
      </c>
      <c r="T33" s="4">
        <f t="shared" si="18"/>
        <v>1</v>
      </c>
      <c r="U33" s="4">
        <f t="shared" si="19"/>
        <v>1</v>
      </c>
      <c r="V33" s="4">
        <f t="shared" si="20"/>
        <v>1</v>
      </c>
      <c r="W33" s="4">
        <f t="shared" si="21"/>
        <v>1</v>
      </c>
      <c r="X33" s="4">
        <f t="shared" si="22"/>
        <v>1</v>
      </c>
      <c r="Y33" s="4">
        <f t="shared" si="23"/>
        <v>1</v>
      </c>
      <c r="Z33" s="4">
        <f t="shared" si="24"/>
        <v>1</v>
      </c>
      <c r="AA33" s="4">
        <f t="shared" si="25"/>
        <v>1</v>
      </c>
      <c r="AB33" s="4">
        <f t="shared" si="26"/>
        <v>1</v>
      </c>
      <c r="AC33" s="4">
        <f t="shared" si="27"/>
        <v>-1</v>
      </c>
      <c r="AD33" s="4">
        <f t="shared" si="28"/>
        <v>1</v>
      </c>
      <c r="AE33" s="4">
        <f t="shared" si="29"/>
        <v>1</v>
      </c>
      <c r="AF33" s="4">
        <f t="shared" si="30"/>
        <v>1</v>
      </c>
      <c r="AG33" s="4">
        <f t="shared" ref="AG33:AG42" si="31">+IFS($B33-$B$33&gt;0,1,$B33-$B$33=0,0,$B33-$B$33&lt;0,-1)</f>
        <v>0</v>
      </c>
      <c r="AH33" s="3"/>
      <c r="AI33" s="3"/>
      <c r="AJ33" s="3"/>
      <c r="AK33" s="3"/>
      <c r="AL33" s="3"/>
      <c r="AM33" s="3"/>
      <c r="AN33" s="3"/>
      <c r="AO33" s="3"/>
      <c r="AP33" s="3"/>
    </row>
    <row r="34">
      <c r="A34" s="4">
        <v>2012.0</v>
      </c>
      <c r="B34" s="7">
        <v>23.0</v>
      </c>
      <c r="C34" s="4">
        <f t="shared" si="1"/>
        <v>-1</v>
      </c>
      <c r="D34" s="4">
        <f t="shared" si="2"/>
        <v>-1</v>
      </c>
      <c r="E34" s="4">
        <f t="shared" si="3"/>
        <v>-1</v>
      </c>
      <c r="F34" s="4">
        <f t="shared" si="4"/>
        <v>1</v>
      </c>
      <c r="G34" s="4">
        <f t="shared" si="5"/>
        <v>1</v>
      </c>
      <c r="H34" s="4">
        <f t="shared" si="6"/>
        <v>-1</v>
      </c>
      <c r="I34" s="4">
        <f t="shared" si="7"/>
        <v>-1</v>
      </c>
      <c r="J34" s="4">
        <f t="shared" si="8"/>
        <v>1</v>
      </c>
      <c r="K34" s="4">
        <f t="shared" si="9"/>
        <v>-1</v>
      </c>
      <c r="L34" s="4">
        <f t="shared" si="10"/>
        <v>-1</v>
      </c>
      <c r="M34" s="4">
        <f t="shared" si="11"/>
        <v>-1</v>
      </c>
      <c r="N34" s="4">
        <f t="shared" si="12"/>
        <v>-1</v>
      </c>
      <c r="O34" s="4">
        <f t="shared" si="13"/>
        <v>-1</v>
      </c>
      <c r="P34" s="4">
        <f t="shared" si="14"/>
        <v>-1</v>
      </c>
      <c r="Q34" s="4">
        <f t="shared" si="15"/>
        <v>-1</v>
      </c>
      <c r="R34" s="4">
        <f t="shared" si="16"/>
        <v>-1</v>
      </c>
      <c r="S34" s="4">
        <f t="shared" si="17"/>
        <v>1</v>
      </c>
      <c r="T34" s="4">
        <f t="shared" si="18"/>
        <v>-1</v>
      </c>
      <c r="U34" s="4">
        <f t="shared" si="19"/>
        <v>-1</v>
      </c>
      <c r="V34" s="4">
        <f t="shared" si="20"/>
        <v>-1</v>
      </c>
      <c r="W34" s="4">
        <f t="shared" si="21"/>
        <v>-1</v>
      </c>
      <c r="X34" s="4">
        <f t="shared" si="22"/>
        <v>-1</v>
      </c>
      <c r="Y34" s="4">
        <f t="shared" si="23"/>
        <v>-1</v>
      </c>
      <c r="Z34" s="4">
        <f t="shared" si="24"/>
        <v>1</v>
      </c>
      <c r="AA34" s="4">
        <f t="shared" si="25"/>
        <v>-1</v>
      </c>
      <c r="AB34" s="4">
        <f t="shared" si="26"/>
        <v>1</v>
      </c>
      <c r="AC34" s="4">
        <f t="shared" si="27"/>
        <v>-1</v>
      </c>
      <c r="AD34" s="4">
        <f t="shared" si="28"/>
        <v>1</v>
      </c>
      <c r="AE34" s="4">
        <f t="shared" si="29"/>
        <v>-1</v>
      </c>
      <c r="AF34" s="4">
        <f t="shared" si="30"/>
        <v>-1</v>
      </c>
      <c r="AG34" s="4">
        <f t="shared" si="31"/>
        <v>-1</v>
      </c>
      <c r="AH34" s="4">
        <f t="shared" ref="AH34:AH42" si="32">+IFS($B34-$B$34&gt;0,1,$B34-$B$34=0,0,$B34-$B$34&lt;0,-1)</f>
        <v>0</v>
      </c>
      <c r="AI34" s="3"/>
      <c r="AJ34" s="3"/>
      <c r="AK34" s="3"/>
      <c r="AL34" s="3"/>
      <c r="AM34" s="3"/>
      <c r="AN34" s="3"/>
      <c r="AO34" s="3"/>
      <c r="AP34" s="3"/>
    </row>
    <row r="35">
      <c r="A35" s="4">
        <v>2013.0</v>
      </c>
      <c r="B35" s="7">
        <v>448.0</v>
      </c>
      <c r="C35" s="4">
        <f t="shared" si="1"/>
        <v>1</v>
      </c>
      <c r="D35" s="4">
        <f t="shared" si="2"/>
        <v>1</v>
      </c>
      <c r="E35" s="4">
        <f t="shared" si="3"/>
        <v>1</v>
      </c>
      <c r="F35" s="4">
        <f t="shared" si="4"/>
        <v>1</v>
      </c>
      <c r="G35" s="4">
        <f t="shared" si="5"/>
        <v>1</v>
      </c>
      <c r="H35" s="4">
        <f t="shared" si="6"/>
        <v>1</v>
      </c>
      <c r="I35" s="4">
        <f t="shared" si="7"/>
        <v>1</v>
      </c>
      <c r="J35" s="4">
        <f t="shared" si="8"/>
        <v>1</v>
      </c>
      <c r="K35" s="4">
        <f t="shared" si="9"/>
        <v>1</v>
      </c>
      <c r="L35" s="4">
        <f t="shared" si="10"/>
        <v>1</v>
      </c>
      <c r="M35" s="4">
        <f t="shared" si="11"/>
        <v>1</v>
      </c>
      <c r="N35" s="4">
        <f t="shared" si="12"/>
        <v>1</v>
      </c>
      <c r="O35" s="4">
        <f t="shared" si="13"/>
        <v>1</v>
      </c>
      <c r="P35" s="4">
        <f t="shared" si="14"/>
        <v>1</v>
      </c>
      <c r="Q35" s="4">
        <f t="shared" si="15"/>
        <v>1</v>
      </c>
      <c r="R35" s="4">
        <f t="shared" si="16"/>
        <v>1</v>
      </c>
      <c r="S35" s="4">
        <f t="shared" si="17"/>
        <v>1</v>
      </c>
      <c r="T35" s="4">
        <f t="shared" si="18"/>
        <v>1</v>
      </c>
      <c r="U35" s="4">
        <f t="shared" si="19"/>
        <v>1</v>
      </c>
      <c r="V35" s="4">
        <f t="shared" si="20"/>
        <v>1</v>
      </c>
      <c r="W35" s="4">
        <f t="shared" si="21"/>
        <v>1</v>
      </c>
      <c r="X35" s="4">
        <f t="shared" si="22"/>
        <v>1</v>
      </c>
      <c r="Y35" s="4">
        <f t="shared" si="23"/>
        <v>1</v>
      </c>
      <c r="Z35" s="4">
        <f t="shared" si="24"/>
        <v>1</v>
      </c>
      <c r="AA35" s="4">
        <f t="shared" si="25"/>
        <v>1</v>
      </c>
      <c r="AB35" s="4">
        <f t="shared" si="26"/>
        <v>1</v>
      </c>
      <c r="AC35" s="4">
        <f t="shared" si="27"/>
        <v>1</v>
      </c>
      <c r="AD35" s="4">
        <f t="shared" si="28"/>
        <v>1</v>
      </c>
      <c r="AE35" s="4">
        <f t="shared" si="29"/>
        <v>1</v>
      </c>
      <c r="AF35" s="4">
        <f t="shared" si="30"/>
        <v>1</v>
      </c>
      <c r="AG35" s="4">
        <f t="shared" si="31"/>
        <v>1</v>
      </c>
      <c r="AH35" s="4">
        <f t="shared" si="32"/>
        <v>1</v>
      </c>
      <c r="AI35" s="4">
        <f t="shared" ref="AI35:AI42" si="33">+IFS($B35-$B$35&gt;0,1,$B35-$B$35=0,0,$B35-$B$35&lt;0,-1)</f>
        <v>0</v>
      </c>
      <c r="AJ35" s="3"/>
      <c r="AK35" s="3"/>
      <c r="AL35" s="3"/>
      <c r="AM35" s="3"/>
      <c r="AN35" s="3"/>
      <c r="AO35" s="3"/>
      <c r="AP35" s="3"/>
    </row>
    <row r="36">
      <c r="A36" s="4">
        <v>2014.0</v>
      </c>
      <c r="B36" s="7">
        <v>141.0</v>
      </c>
      <c r="C36" s="4">
        <f t="shared" si="1"/>
        <v>1</v>
      </c>
      <c r="D36" s="4">
        <f t="shared" si="2"/>
        <v>-1</v>
      </c>
      <c r="E36" s="4">
        <f t="shared" si="3"/>
        <v>1</v>
      </c>
      <c r="F36" s="4">
        <f t="shared" si="4"/>
        <v>1</v>
      </c>
      <c r="G36" s="4">
        <f t="shared" si="5"/>
        <v>1</v>
      </c>
      <c r="H36" s="4">
        <f t="shared" si="6"/>
        <v>1</v>
      </c>
      <c r="I36" s="4">
        <f t="shared" si="7"/>
        <v>1</v>
      </c>
      <c r="J36" s="4">
        <f t="shared" si="8"/>
        <v>1</v>
      </c>
      <c r="K36" s="4">
        <f t="shared" si="9"/>
        <v>1</v>
      </c>
      <c r="L36" s="4">
        <f t="shared" si="10"/>
        <v>-1</v>
      </c>
      <c r="M36" s="4">
        <f t="shared" si="11"/>
        <v>-1</v>
      </c>
      <c r="N36" s="4">
        <f t="shared" si="12"/>
        <v>1</v>
      </c>
      <c r="O36" s="4">
        <f t="shared" si="13"/>
        <v>1</v>
      </c>
      <c r="P36" s="4">
        <f t="shared" si="14"/>
        <v>-1</v>
      </c>
      <c r="Q36" s="4">
        <f t="shared" si="15"/>
        <v>-1</v>
      </c>
      <c r="R36" s="4">
        <f t="shared" si="16"/>
        <v>1</v>
      </c>
      <c r="S36" s="4">
        <f t="shared" si="17"/>
        <v>1</v>
      </c>
      <c r="T36" s="4">
        <f t="shared" si="18"/>
        <v>1</v>
      </c>
      <c r="U36" s="4">
        <f t="shared" si="19"/>
        <v>1</v>
      </c>
      <c r="V36" s="4">
        <f t="shared" si="20"/>
        <v>1</v>
      </c>
      <c r="W36" s="4">
        <f t="shared" si="21"/>
        <v>1</v>
      </c>
      <c r="X36" s="4">
        <f t="shared" si="22"/>
        <v>1</v>
      </c>
      <c r="Y36" s="4">
        <f t="shared" si="23"/>
        <v>-1</v>
      </c>
      <c r="Z36" s="4">
        <f t="shared" si="24"/>
        <v>1</v>
      </c>
      <c r="AA36" s="4">
        <f t="shared" si="25"/>
        <v>-1</v>
      </c>
      <c r="AB36" s="4">
        <f t="shared" si="26"/>
        <v>1</v>
      </c>
      <c r="AC36" s="4">
        <f t="shared" si="27"/>
        <v>-1</v>
      </c>
      <c r="AD36" s="4">
        <f t="shared" si="28"/>
        <v>1</v>
      </c>
      <c r="AE36" s="4">
        <f t="shared" si="29"/>
        <v>1</v>
      </c>
      <c r="AF36" s="4">
        <f t="shared" si="30"/>
        <v>1</v>
      </c>
      <c r="AG36" s="4">
        <f t="shared" si="31"/>
        <v>-1</v>
      </c>
      <c r="AH36" s="4">
        <f t="shared" si="32"/>
        <v>1</v>
      </c>
      <c r="AI36" s="4">
        <f t="shared" si="33"/>
        <v>-1</v>
      </c>
      <c r="AJ36" s="4">
        <f t="shared" ref="AJ36:AJ42" si="34">+IFS($B36-$B$36&gt;0,1,$B36-$B$36=0,0,$B36-$B$36&lt;0,-1)</f>
        <v>0</v>
      </c>
      <c r="AK36" s="3"/>
      <c r="AL36" s="3"/>
      <c r="AM36" s="3"/>
      <c r="AN36" s="3"/>
      <c r="AO36" s="3"/>
      <c r="AP36" s="3"/>
    </row>
    <row r="37">
      <c r="A37" s="4">
        <v>2015.0</v>
      </c>
      <c r="B37" s="7">
        <v>49.0</v>
      </c>
      <c r="C37" s="4">
        <f t="shared" si="1"/>
        <v>-1</v>
      </c>
      <c r="D37" s="4">
        <f t="shared" si="2"/>
        <v>-1</v>
      </c>
      <c r="E37" s="4">
        <f t="shared" si="3"/>
        <v>-1</v>
      </c>
      <c r="F37" s="4">
        <f t="shared" si="4"/>
        <v>1</v>
      </c>
      <c r="G37" s="4">
        <f t="shared" si="5"/>
        <v>1</v>
      </c>
      <c r="H37" s="4">
        <f t="shared" si="6"/>
        <v>-1</v>
      </c>
      <c r="I37" s="4">
        <f t="shared" si="7"/>
        <v>-1</v>
      </c>
      <c r="J37" s="4">
        <f t="shared" si="8"/>
        <v>1</v>
      </c>
      <c r="K37" s="4">
        <f t="shared" si="9"/>
        <v>1</v>
      </c>
      <c r="L37" s="4">
        <f t="shared" si="10"/>
        <v>-1</v>
      </c>
      <c r="M37" s="4">
        <f t="shared" si="11"/>
        <v>-1</v>
      </c>
      <c r="N37" s="4">
        <f t="shared" si="12"/>
        <v>-1</v>
      </c>
      <c r="O37" s="4">
        <f t="shared" si="13"/>
        <v>-1</v>
      </c>
      <c r="P37" s="4">
        <f t="shared" si="14"/>
        <v>-1</v>
      </c>
      <c r="Q37" s="4">
        <f t="shared" si="15"/>
        <v>-1</v>
      </c>
      <c r="R37" s="4">
        <f t="shared" si="16"/>
        <v>-1</v>
      </c>
      <c r="S37" s="4">
        <f t="shared" si="17"/>
        <v>1</v>
      </c>
      <c r="T37" s="4">
        <f t="shared" si="18"/>
        <v>-1</v>
      </c>
      <c r="U37" s="4">
        <f t="shared" si="19"/>
        <v>-1</v>
      </c>
      <c r="V37" s="4">
        <f t="shared" si="20"/>
        <v>-1</v>
      </c>
      <c r="W37" s="4">
        <f t="shared" si="21"/>
        <v>1</v>
      </c>
      <c r="X37" s="4">
        <f t="shared" si="22"/>
        <v>-1</v>
      </c>
      <c r="Y37" s="4">
        <f t="shared" si="23"/>
        <v>-1</v>
      </c>
      <c r="Z37" s="4">
        <f t="shared" si="24"/>
        <v>1</v>
      </c>
      <c r="AA37" s="4">
        <f t="shared" si="25"/>
        <v>-1</v>
      </c>
      <c r="AB37" s="4">
        <f t="shared" si="26"/>
        <v>1</v>
      </c>
      <c r="AC37" s="4">
        <f t="shared" si="27"/>
        <v>-1</v>
      </c>
      <c r="AD37" s="4">
        <f t="shared" si="28"/>
        <v>1</v>
      </c>
      <c r="AE37" s="4">
        <f t="shared" si="29"/>
        <v>1</v>
      </c>
      <c r="AF37" s="4">
        <f t="shared" si="30"/>
        <v>-1</v>
      </c>
      <c r="AG37" s="4">
        <f t="shared" si="31"/>
        <v>-1</v>
      </c>
      <c r="AH37" s="4">
        <f t="shared" si="32"/>
        <v>1</v>
      </c>
      <c r="AI37" s="4">
        <f t="shared" si="33"/>
        <v>-1</v>
      </c>
      <c r="AJ37" s="4">
        <f t="shared" si="34"/>
        <v>-1</v>
      </c>
      <c r="AK37" s="4">
        <f t="shared" ref="AK37:AK42" si="35">+IFS($B37-$B$37&gt;0,1,$B37-$B$37=0,0,$B37-$B$37&lt;0,-1)</f>
        <v>0</v>
      </c>
      <c r="AL37" s="3"/>
      <c r="AM37" s="3"/>
      <c r="AN37" s="3"/>
      <c r="AO37" s="3"/>
      <c r="AP37" s="3"/>
    </row>
    <row r="38">
      <c r="A38" s="4">
        <v>2016.0</v>
      </c>
      <c r="B38" s="7">
        <v>3.0</v>
      </c>
      <c r="C38" s="4">
        <f t="shared" si="1"/>
        <v>-1</v>
      </c>
      <c r="D38" s="4">
        <f t="shared" si="2"/>
        <v>-1</v>
      </c>
      <c r="E38" s="4">
        <f t="shared" si="3"/>
        <v>-1</v>
      </c>
      <c r="F38" s="4">
        <f t="shared" si="4"/>
        <v>1</v>
      </c>
      <c r="G38" s="4">
        <f t="shared" si="5"/>
        <v>-1</v>
      </c>
      <c r="H38" s="4">
        <f t="shared" si="6"/>
        <v>-1</v>
      </c>
      <c r="I38" s="4">
        <f t="shared" si="7"/>
        <v>-1</v>
      </c>
      <c r="J38" s="4">
        <f t="shared" si="8"/>
        <v>-1</v>
      </c>
      <c r="K38" s="4">
        <f t="shared" si="9"/>
        <v>-1</v>
      </c>
      <c r="L38" s="4">
        <f t="shared" si="10"/>
        <v>-1</v>
      </c>
      <c r="M38" s="4">
        <f t="shared" si="11"/>
        <v>-1</v>
      </c>
      <c r="N38" s="4">
        <f t="shared" si="12"/>
        <v>-1</v>
      </c>
      <c r="O38" s="4">
        <f t="shared" si="13"/>
        <v>-1</v>
      </c>
      <c r="P38" s="4">
        <f t="shared" si="14"/>
        <v>-1</v>
      </c>
      <c r="Q38" s="4">
        <f t="shared" si="15"/>
        <v>-1</v>
      </c>
      <c r="R38" s="4">
        <f t="shared" si="16"/>
        <v>-1</v>
      </c>
      <c r="S38" s="4">
        <f t="shared" si="17"/>
        <v>-1</v>
      </c>
      <c r="T38" s="4">
        <f t="shared" si="18"/>
        <v>-1</v>
      </c>
      <c r="U38" s="4">
        <f t="shared" si="19"/>
        <v>-1</v>
      </c>
      <c r="V38" s="4">
        <f t="shared" si="20"/>
        <v>-1</v>
      </c>
      <c r="W38" s="4">
        <f t="shared" si="21"/>
        <v>-1</v>
      </c>
      <c r="X38" s="4">
        <f t="shared" si="22"/>
        <v>-1</v>
      </c>
      <c r="Y38" s="4">
        <f t="shared" si="23"/>
        <v>-1</v>
      </c>
      <c r="Z38" s="4">
        <f t="shared" si="24"/>
        <v>-1</v>
      </c>
      <c r="AA38" s="4">
        <f t="shared" si="25"/>
        <v>-1</v>
      </c>
      <c r="AB38" s="4">
        <f t="shared" si="26"/>
        <v>1</v>
      </c>
      <c r="AC38" s="4">
        <f t="shared" si="27"/>
        <v>-1</v>
      </c>
      <c r="AD38" s="4">
        <f t="shared" si="28"/>
        <v>1</v>
      </c>
      <c r="AE38" s="4">
        <f t="shared" si="29"/>
        <v>-1</v>
      </c>
      <c r="AF38" s="4">
        <f t="shared" si="30"/>
        <v>-1</v>
      </c>
      <c r="AG38" s="4">
        <f t="shared" si="31"/>
        <v>-1</v>
      </c>
      <c r="AH38" s="4">
        <f t="shared" si="32"/>
        <v>-1</v>
      </c>
      <c r="AI38" s="4">
        <f t="shared" si="33"/>
        <v>-1</v>
      </c>
      <c r="AJ38" s="4">
        <f t="shared" si="34"/>
        <v>-1</v>
      </c>
      <c r="AK38" s="4">
        <f t="shared" si="35"/>
        <v>-1</v>
      </c>
      <c r="AL38" s="4">
        <f t="shared" ref="AL38:AL42" si="36">+IFS($B38-$B$38&gt;0,1,$B38-$B$38=0,0,$B38-$B$38&lt;0,-1)</f>
        <v>0</v>
      </c>
      <c r="AM38" s="3"/>
      <c r="AN38" s="3"/>
      <c r="AO38" s="3"/>
      <c r="AP38" s="3"/>
    </row>
    <row r="39">
      <c r="A39" s="4">
        <v>2017.0</v>
      </c>
      <c r="B39" s="7">
        <v>128.0</v>
      </c>
      <c r="C39" s="4">
        <f t="shared" si="1"/>
        <v>1</v>
      </c>
      <c r="D39" s="4">
        <f t="shared" si="2"/>
        <v>-1</v>
      </c>
      <c r="E39" s="4">
        <f t="shared" si="3"/>
        <v>1</v>
      </c>
      <c r="F39" s="4">
        <f t="shared" si="4"/>
        <v>1</v>
      </c>
      <c r="G39" s="4">
        <f t="shared" si="5"/>
        <v>1</v>
      </c>
      <c r="H39" s="4">
        <f t="shared" si="6"/>
        <v>-1</v>
      </c>
      <c r="I39" s="4">
        <f t="shared" si="7"/>
        <v>-1</v>
      </c>
      <c r="J39" s="4">
        <f t="shared" si="8"/>
        <v>1</v>
      </c>
      <c r="K39" s="4">
        <f t="shared" si="9"/>
        <v>1</v>
      </c>
      <c r="L39" s="4">
        <f t="shared" si="10"/>
        <v>-1</v>
      </c>
      <c r="M39" s="4">
        <f t="shared" si="11"/>
        <v>-1</v>
      </c>
      <c r="N39" s="4">
        <f t="shared" si="12"/>
        <v>-1</v>
      </c>
      <c r="O39" s="4">
        <f t="shared" si="13"/>
        <v>1</v>
      </c>
      <c r="P39" s="4">
        <f t="shared" si="14"/>
        <v>-1</v>
      </c>
      <c r="Q39" s="4">
        <f t="shared" si="15"/>
        <v>-1</v>
      </c>
      <c r="R39" s="4">
        <f t="shared" si="16"/>
        <v>1</v>
      </c>
      <c r="S39" s="4">
        <f t="shared" si="17"/>
        <v>1</v>
      </c>
      <c r="T39" s="4">
        <f t="shared" si="18"/>
        <v>1</v>
      </c>
      <c r="U39" s="4">
        <f t="shared" si="19"/>
        <v>1</v>
      </c>
      <c r="V39" s="4">
        <f t="shared" si="20"/>
        <v>1</v>
      </c>
      <c r="W39" s="4">
        <f t="shared" si="21"/>
        <v>1</v>
      </c>
      <c r="X39" s="4">
        <f t="shared" si="22"/>
        <v>1</v>
      </c>
      <c r="Y39" s="4">
        <f t="shared" si="23"/>
        <v>-1</v>
      </c>
      <c r="Z39" s="4">
        <f t="shared" si="24"/>
        <v>1</v>
      </c>
      <c r="AA39" s="4">
        <f t="shared" si="25"/>
        <v>-1</v>
      </c>
      <c r="AB39" s="4">
        <f t="shared" si="26"/>
        <v>1</v>
      </c>
      <c r="AC39" s="4">
        <f t="shared" si="27"/>
        <v>-1</v>
      </c>
      <c r="AD39" s="4">
        <f t="shared" si="28"/>
        <v>1</v>
      </c>
      <c r="AE39" s="4">
        <f t="shared" si="29"/>
        <v>1</v>
      </c>
      <c r="AF39" s="4">
        <f t="shared" si="30"/>
        <v>1</v>
      </c>
      <c r="AG39" s="4">
        <f t="shared" si="31"/>
        <v>-1</v>
      </c>
      <c r="AH39" s="4">
        <f t="shared" si="32"/>
        <v>1</v>
      </c>
      <c r="AI39" s="4">
        <f t="shared" si="33"/>
        <v>-1</v>
      </c>
      <c r="AJ39" s="4">
        <f t="shared" si="34"/>
        <v>-1</v>
      </c>
      <c r="AK39" s="4">
        <f t="shared" si="35"/>
        <v>1</v>
      </c>
      <c r="AL39" s="4">
        <f t="shared" si="36"/>
        <v>1</v>
      </c>
      <c r="AM39" s="4">
        <f t="shared" ref="AM39:AM42" si="37">+IFS($B39-$B$39&gt;0,1,$B39-$B$39=0,0,$B39-$B$39&lt;0,-1)</f>
        <v>0</v>
      </c>
      <c r="AN39" s="3"/>
      <c r="AO39" s="3"/>
      <c r="AP39" s="3"/>
    </row>
    <row r="40">
      <c r="A40" s="4">
        <v>2018.0</v>
      </c>
      <c r="B40" s="7">
        <v>8.0</v>
      </c>
      <c r="C40" s="4">
        <f t="shared" si="1"/>
        <v>-1</v>
      </c>
      <c r="D40" s="4">
        <f t="shared" si="2"/>
        <v>-1</v>
      </c>
      <c r="E40" s="4">
        <f t="shared" si="3"/>
        <v>-1</v>
      </c>
      <c r="F40" s="4">
        <f t="shared" si="4"/>
        <v>1</v>
      </c>
      <c r="G40" s="4">
        <f t="shared" si="5"/>
        <v>-1</v>
      </c>
      <c r="H40" s="4">
        <f t="shared" si="6"/>
        <v>-1</v>
      </c>
      <c r="I40" s="4">
        <f t="shared" si="7"/>
        <v>-1</v>
      </c>
      <c r="J40" s="4">
        <f t="shared" si="8"/>
        <v>-1</v>
      </c>
      <c r="K40" s="4">
        <f t="shared" si="9"/>
        <v>-1</v>
      </c>
      <c r="L40" s="4">
        <f t="shared" si="10"/>
        <v>-1</v>
      </c>
      <c r="M40" s="4">
        <f t="shared" si="11"/>
        <v>-1</v>
      </c>
      <c r="N40" s="4">
        <f t="shared" si="12"/>
        <v>-1</v>
      </c>
      <c r="O40" s="4">
        <f t="shared" si="13"/>
        <v>-1</v>
      </c>
      <c r="P40" s="4">
        <f t="shared" si="14"/>
        <v>-1</v>
      </c>
      <c r="Q40" s="4">
        <f t="shared" si="15"/>
        <v>-1</v>
      </c>
      <c r="R40" s="4">
        <f t="shared" si="16"/>
        <v>-1</v>
      </c>
      <c r="S40" s="4">
        <f t="shared" si="17"/>
        <v>-1</v>
      </c>
      <c r="T40" s="4">
        <f t="shared" si="18"/>
        <v>-1</v>
      </c>
      <c r="U40" s="4">
        <f t="shared" si="19"/>
        <v>-1</v>
      </c>
      <c r="V40" s="4">
        <f t="shared" si="20"/>
        <v>-1</v>
      </c>
      <c r="W40" s="4">
        <f t="shared" si="21"/>
        <v>-1</v>
      </c>
      <c r="X40" s="4">
        <f t="shared" si="22"/>
        <v>-1</v>
      </c>
      <c r="Y40" s="4">
        <f t="shared" si="23"/>
        <v>-1</v>
      </c>
      <c r="Z40" s="4">
        <f t="shared" si="24"/>
        <v>-1</v>
      </c>
      <c r="AA40" s="4">
        <f t="shared" si="25"/>
        <v>-1</v>
      </c>
      <c r="AB40" s="4">
        <f t="shared" si="26"/>
        <v>1</v>
      </c>
      <c r="AC40" s="4">
        <f t="shared" si="27"/>
        <v>-1</v>
      </c>
      <c r="AD40" s="4">
        <f t="shared" si="28"/>
        <v>1</v>
      </c>
      <c r="AE40" s="4">
        <f t="shared" si="29"/>
        <v>-1</v>
      </c>
      <c r="AF40" s="4">
        <f t="shared" si="30"/>
        <v>-1</v>
      </c>
      <c r="AG40" s="4">
        <f t="shared" si="31"/>
        <v>-1</v>
      </c>
      <c r="AH40" s="4">
        <f t="shared" si="32"/>
        <v>-1</v>
      </c>
      <c r="AI40" s="4">
        <f t="shared" si="33"/>
        <v>-1</v>
      </c>
      <c r="AJ40" s="4">
        <f t="shared" si="34"/>
        <v>-1</v>
      </c>
      <c r="AK40" s="4">
        <f t="shared" si="35"/>
        <v>-1</v>
      </c>
      <c r="AL40" s="4">
        <f t="shared" si="36"/>
        <v>1</v>
      </c>
      <c r="AM40" s="4">
        <f t="shared" si="37"/>
        <v>-1</v>
      </c>
      <c r="AN40" s="4">
        <f t="shared" ref="AN40:AN42" si="38">+IFS($B40-$B$40&gt;0,1,$B40-$B$40=0,0,$B40-$B$40&lt;0,-1)</f>
        <v>0</v>
      </c>
      <c r="AO40" s="3"/>
      <c r="AP40" s="3"/>
    </row>
    <row r="41">
      <c r="A41" s="4">
        <v>2019.0</v>
      </c>
      <c r="B41" s="7">
        <v>81.0</v>
      </c>
      <c r="C41" s="4">
        <f t="shared" si="1"/>
        <v>-1</v>
      </c>
      <c r="D41" s="4">
        <f t="shared" si="2"/>
        <v>-1</v>
      </c>
      <c r="E41" s="4">
        <f t="shared" si="3"/>
        <v>1</v>
      </c>
      <c r="F41" s="4">
        <f t="shared" si="4"/>
        <v>1</v>
      </c>
      <c r="G41" s="4">
        <f t="shared" si="5"/>
        <v>1</v>
      </c>
      <c r="H41" s="4">
        <f t="shared" si="6"/>
        <v>-1</v>
      </c>
      <c r="I41" s="4">
        <f t="shared" si="7"/>
        <v>-1</v>
      </c>
      <c r="J41" s="4">
        <f t="shared" si="8"/>
        <v>1</v>
      </c>
      <c r="K41" s="4">
        <f t="shared" si="9"/>
        <v>1</v>
      </c>
      <c r="L41" s="4">
        <f t="shared" si="10"/>
        <v>-1</v>
      </c>
      <c r="M41" s="4">
        <f t="shared" si="11"/>
        <v>-1</v>
      </c>
      <c r="N41" s="4">
        <f t="shared" si="12"/>
        <v>-1</v>
      </c>
      <c r="O41" s="4">
        <f t="shared" si="13"/>
        <v>1</v>
      </c>
      <c r="P41" s="4">
        <f t="shared" si="14"/>
        <v>-1</v>
      </c>
      <c r="Q41" s="4">
        <f t="shared" si="15"/>
        <v>-1</v>
      </c>
      <c r="R41" s="4">
        <f t="shared" si="16"/>
        <v>-1</v>
      </c>
      <c r="S41" s="4">
        <f t="shared" si="17"/>
        <v>1</v>
      </c>
      <c r="T41" s="4">
        <f t="shared" si="18"/>
        <v>1</v>
      </c>
      <c r="U41" s="4">
        <f t="shared" si="19"/>
        <v>-1</v>
      </c>
      <c r="V41" s="4">
        <f t="shared" si="20"/>
        <v>1</v>
      </c>
      <c r="W41" s="4">
        <f t="shared" si="21"/>
        <v>1</v>
      </c>
      <c r="X41" s="4">
        <f t="shared" si="22"/>
        <v>-1</v>
      </c>
      <c r="Y41" s="4">
        <f t="shared" si="23"/>
        <v>-1</v>
      </c>
      <c r="Z41" s="4">
        <f t="shared" si="24"/>
        <v>1</v>
      </c>
      <c r="AA41" s="4">
        <f t="shared" si="25"/>
        <v>-1</v>
      </c>
      <c r="AB41" s="4">
        <f t="shared" si="26"/>
        <v>1</v>
      </c>
      <c r="AC41" s="4">
        <f t="shared" si="27"/>
        <v>-1</v>
      </c>
      <c r="AD41" s="4">
        <f t="shared" si="28"/>
        <v>1</v>
      </c>
      <c r="AE41" s="4">
        <f t="shared" si="29"/>
        <v>1</v>
      </c>
      <c r="AF41" s="4">
        <f t="shared" si="30"/>
        <v>1</v>
      </c>
      <c r="AG41" s="4">
        <f t="shared" si="31"/>
        <v>-1</v>
      </c>
      <c r="AH41" s="4">
        <f t="shared" si="32"/>
        <v>1</v>
      </c>
      <c r="AI41" s="4">
        <f t="shared" si="33"/>
        <v>-1</v>
      </c>
      <c r="AJ41" s="4">
        <f t="shared" si="34"/>
        <v>-1</v>
      </c>
      <c r="AK41" s="4">
        <f t="shared" si="35"/>
        <v>1</v>
      </c>
      <c r="AL41" s="4">
        <f t="shared" si="36"/>
        <v>1</v>
      </c>
      <c r="AM41" s="4">
        <f t="shared" si="37"/>
        <v>-1</v>
      </c>
      <c r="AN41" s="4">
        <f t="shared" si="38"/>
        <v>1</v>
      </c>
      <c r="AO41" s="4">
        <f t="shared" ref="AO41:AO42" si="39">+IFS($B41-$B$41&gt;0,1,$B41-$B$41=0,0,$B41-$B$41&lt;0,-1)</f>
        <v>0</v>
      </c>
      <c r="AP41" s="3"/>
    </row>
    <row r="42">
      <c r="A42" s="4">
        <v>2020.0</v>
      </c>
      <c r="B42" s="7">
        <v>27.0</v>
      </c>
      <c r="C42" s="4">
        <f t="shared" si="1"/>
        <v>-1</v>
      </c>
      <c r="D42" s="4">
        <f t="shared" si="2"/>
        <v>-1</v>
      </c>
      <c r="E42" s="4">
        <f t="shared" si="3"/>
        <v>-1</v>
      </c>
      <c r="F42" s="4">
        <f t="shared" si="4"/>
        <v>1</v>
      </c>
      <c r="G42" s="4">
        <f t="shared" si="5"/>
        <v>1</v>
      </c>
      <c r="H42" s="4">
        <f t="shared" si="6"/>
        <v>-1</v>
      </c>
      <c r="I42" s="4">
        <f t="shared" si="7"/>
        <v>-1</v>
      </c>
      <c r="J42" s="4">
        <f t="shared" si="8"/>
        <v>1</v>
      </c>
      <c r="K42" s="4">
        <f t="shared" si="9"/>
        <v>-1</v>
      </c>
      <c r="L42" s="4">
        <f t="shared" si="10"/>
        <v>-1</v>
      </c>
      <c r="M42" s="4">
        <f t="shared" si="11"/>
        <v>-1</v>
      </c>
      <c r="N42" s="4">
        <f t="shared" si="12"/>
        <v>-1</v>
      </c>
      <c r="O42" s="4">
        <f t="shared" si="13"/>
        <v>-1</v>
      </c>
      <c r="P42" s="4">
        <f t="shared" si="14"/>
        <v>-1</v>
      </c>
      <c r="Q42" s="4">
        <f t="shared" si="15"/>
        <v>-1</v>
      </c>
      <c r="R42" s="4">
        <f t="shared" si="16"/>
        <v>-1</v>
      </c>
      <c r="S42" s="4">
        <f t="shared" si="17"/>
        <v>1</v>
      </c>
      <c r="T42" s="4">
        <f t="shared" si="18"/>
        <v>-1</v>
      </c>
      <c r="U42" s="4">
        <f t="shared" si="19"/>
        <v>-1</v>
      </c>
      <c r="V42" s="4">
        <f t="shared" si="20"/>
        <v>-1</v>
      </c>
      <c r="W42" s="4">
        <f t="shared" si="21"/>
        <v>-1</v>
      </c>
      <c r="X42" s="4">
        <f t="shared" si="22"/>
        <v>-1</v>
      </c>
      <c r="Y42" s="4">
        <f t="shared" si="23"/>
        <v>-1</v>
      </c>
      <c r="Z42" s="4">
        <f t="shared" si="24"/>
        <v>1</v>
      </c>
      <c r="AA42" s="4">
        <f t="shared" si="25"/>
        <v>-1</v>
      </c>
      <c r="AB42" s="4">
        <f t="shared" si="26"/>
        <v>1</v>
      </c>
      <c r="AC42" s="4">
        <f t="shared" si="27"/>
        <v>-1</v>
      </c>
      <c r="AD42" s="4">
        <f t="shared" si="28"/>
        <v>1</v>
      </c>
      <c r="AE42" s="4">
        <f t="shared" si="29"/>
        <v>-1</v>
      </c>
      <c r="AF42" s="4">
        <f t="shared" si="30"/>
        <v>-1</v>
      </c>
      <c r="AG42" s="4">
        <f t="shared" si="31"/>
        <v>-1</v>
      </c>
      <c r="AH42" s="4">
        <f t="shared" si="32"/>
        <v>1</v>
      </c>
      <c r="AI42" s="4">
        <f t="shared" si="33"/>
        <v>-1</v>
      </c>
      <c r="AJ42" s="4">
        <f t="shared" si="34"/>
        <v>-1</v>
      </c>
      <c r="AK42" s="4">
        <f t="shared" si="35"/>
        <v>-1</v>
      </c>
      <c r="AL42" s="4">
        <f t="shared" si="36"/>
        <v>1</v>
      </c>
      <c r="AM42" s="4">
        <f t="shared" si="37"/>
        <v>-1</v>
      </c>
      <c r="AN42" s="4">
        <f t="shared" si="38"/>
        <v>1</v>
      </c>
      <c r="AO42" s="4">
        <f t="shared" si="39"/>
        <v>-1</v>
      </c>
      <c r="AP42" s="4">
        <f>+IFS($B42-$B$42&gt;0,1,$B42-$B$42=0,0,$B42-$B$42&lt;0,-1)</f>
        <v>0</v>
      </c>
    </row>
    <row r="43">
      <c r="B43" s="8"/>
    </row>
    <row r="44">
      <c r="B44" s="8"/>
    </row>
    <row r="45">
      <c r="B45" s="7"/>
    </row>
    <row r="46">
      <c r="B46" s="7"/>
    </row>
    <row r="47">
      <c r="B47" s="7"/>
    </row>
    <row r="48">
      <c r="B48" s="7"/>
    </row>
    <row r="49">
      <c r="B49" s="7"/>
    </row>
    <row r="50">
      <c r="B50" s="7"/>
    </row>
    <row r="51">
      <c r="B51" s="7"/>
    </row>
    <row r="52">
      <c r="B52" s="7"/>
    </row>
    <row r="53">
      <c r="B53" s="7"/>
    </row>
    <row r="54">
      <c r="B54" s="7"/>
    </row>
    <row r="55">
      <c r="B55" s="7"/>
    </row>
    <row r="56">
      <c r="B56" s="7"/>
    </row>
    <row r="57">
      <c r="B57" s="7"/>
    </row>
    <row r="58">
      <c r="B58" s="7"/>
    </row>
    <row r="59">
      <c r="B59" s="7"/>
    </row>
    <row r="60">
      <c r="B60" s="7"/>
    </row>
    <row r="61">
      <c r="B61" s="7"/>
    </row>
    <row r="62">
      <c r="B62" s="7"/>
    </row>
    <row r="63">
      <c r="B63" s="7"/>
    </row>
    <row r="64">
      <c r="B64" s="7"/>
    </row>
    <row r="65">
      <c r="B65" s="7"/>
    </row>
    <row r="66">
      <c r="B66" s="7"/>
    </row>
    <row r="67">
      <c r="B67" s="7"/>
    </row>
    <row r="68">
      <c r="B68" s="7"/>
    </row>
    <row r="69">
      <c r="B69" s="7"/>
    </row>
    <row r="70">
      <c r="B70" s="7"/>
    </row>
    <row r="71">
      <c r="B71" s="7"/>
    </row>
    <row r="72">
      <c r="B72" s="7"/>
    </row>
    <row r="73">
      <c r="B73" s="7"/>
    </row>
    <row r="74">
      <c r="B74" s="7"/>
    </row>
    <row r="75">
      <c r="B75" s="7"/>
    </row>
    <row r="76">
      <c r="B76" s="7"/>
    </row>
    <row r="77">
      <c r="B77" s="7"/>
    </row>
    <row r="78">
      <c r="B78" s="7"/>
    </row>
    <row r="79">
      <c r="B79" s="7"/>
    </row>
    <row r="80">
      <c r="B80" s="7"/>
    </row>
    <row r="81">
      <c r="B81" s="7"/>
    </row>
    <row r="82">
      <c r="B82" s="7"/>
    </row>
    <row r="83">
      <c r="B83" s="7"/>
    </row>
    <row r="84">
      <c r="B84" s="7"/>
    </row>
    <row r="85">
      <c r="B85" s="7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8.71"/>
  </cols>
  <sheetData>
    <row r="1">
      <c r="A1" s="1" t="s">
        <v>0</v>
      </c>
      <c r="B1" s="6" t="s">
        <v>16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</row>
    <row r="2">
      <c r="A2" s="4">
        <v>1980.0</v>
      </c>
      <c r="B2" s="7">
        <v>138.4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</row>
    <row r="3">
      <c r="A3" s="4">
        <v>1981.0</v>
      </c>
      <c r="B3" s="7">
        <v>156.0</v>
      </c>
      <c r="C3" s="4">
        <f t="shared" ref="C3:C42" si="1">+IFS($B3-$B$3&gt;0,1,$B3-$B$3=0,0,$B3-$B$3&lt;0,-1)</f>
        <v>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>
      <c r="A4" s="4">
        <v>1982.0</v>
      </c>
      <c r="B4" s="7">
        <v>667.0</v>
      </c>
      <c r="C4" s="4">
        <f t="shared" si="1"/>
        <v>1</v>
      </c>
      <c r="D4" s="4">
        <f t="shared" ref="D4:D42" si="2">+IFS($B4-$B$4&gt;0,1,$B4-$B$4=0,0,$B4-$B$4&lt;0,-1)</f>
        <v>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</row>
    <row r="5">
      <c r="A5" s="4">
        <v>1983.0</v>
      </c>
      <c r="B5" s="7">
        <v>486.80000000000007</v>
      </c>
      <c r="C5" s="4">
        <f t="shared" si="1"/>
        <v>1</v>
      </c>
      <c r="D5" s="4">
        <f t="shared" si="2"/>
        <v>-1</v>
      </c>
      <c r="E5" s="4">
        <f t="shared" ref="E5:E42" si="3">+IFS($B5-$B$5&gt;0,1,$B5-$B$5=0,0,$B5-$B$5&lt;0,-1)</f>
        <v>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</row>
    <row r="6">
      <c r="A6" s="4">
        <v>1984.0</v>
      </c>
      <c r="B6" s="7">
        <v>0.5</v>
      </c>
      <c r="C6" s="4">
        <f t="shared" si="1"/>
        <v>-1</v>
      </c>
      <c r="D6" s="4">
        <f t="shared" si="2"/>
        <v>-1</v>
      </c>
      <c r="E6" s="4">
        <f t="shared" si="3"/>
        <v>-1</v>
      </c>
      <c r="F6" s="4">
        <f t="shared" ref="F6:F42" si="4">+IFS($B6-$B$6&gt;0,1,$B6-$B$6=0,0,$B6-$B$6&lt;0,-1)</f>
        <v>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</row>
    <row r="7">
      <c r="A7" s="4">
        <v>1985.0</v>
      </c>
      <c r="B7" s="7">
        <v>47.2</v>
      </c>
      <c r="C7" s="4">
        <f t="shared" si="1"/>
        <v>-1</v>
      </c>
      <c r="D7" s="4">
        <f t="shared" si="2"/>
        <v>-1</v>
      </c>
      <c r="E7" s="4">
        <f t="shared" si="3"/>
        <v>-1</v>
      </c>
      <c r="F7" s="4">
        <f t="shared" si="4"/>
        <v>1</v>
      </c>
      <c r="G7" s="4">
        <f t="shared" ref="G7:G42" si="5">+IFS($B7-$B$7&gt;0,1,$B7-$B$7=0,0,$B7-$B$7&lt;0,-1)</f>
        <v>0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</row>
    <row r="8">
      <c r="A8" s="4">
        <v>1986.0</v>
      </c>
      <c r="B8" s="7">
        <v>179.9</v>
      </c>
      <c r="C8" s="4">
        <f t="shared" si="1"/>
        <v>1</v>
      </c>
      <c r="D8" s="4">
        <f t="shared" si="2"/>
        <v>-1</v>
      </c>
      <c r="E8" s="4">
        <f t="shared" si="3"/>
        <v>-1</v>
      </c>
      <c r="F8" s="4">
        <f t="shared" si="4"/>
        <v>1</v>
      </c>
      <c r="G8" s="4">
        <f t="shared" si="5"/>
        <v>1</v>
      </c>
      <c r="H8" s="4">
        <f t="shared" ref="H8:H42" si="6">+IFS($B8-$B$8&gt;0,1,$B8-$B$8=0,0,$B8-$B$8&lt;0,-1)</f>
        <v>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</row>
    <row r="9">
      <c r="A9" s="4">
        <v>1987.0</v>
      </c>
      <c r="B9" s="7">
        <v>308.2</v>
      </c>
      <c r="C9" s="4">
        <f t="shared" si="1"/>
        <v>1</v>
      </c>
      <c r="D9" s="4">
        <f t="shared" si="2"/>
        <v>-1</v>
      </c>
      <c r="E9" s="4">
        <f t="shared" si="3"/>
        <v>-1</v>
      </c>
      <c r="F9" s="4">
        <f t="shared" si="4"/>
        <v>1</v>
      </c>
      <c r="G9" s="4">
        <f t="shared" si="5"/>
        <v>1</v>
      </c>
      <c r="H9" s="4">
        <f t="shared" si="6"/>
        <v>1</v>
      </c>
      <c r="I9" s="4">
        <f t="shared" ref="I9:I42" si="7">+IFS($B9-$B$9&gt;0,1,$B9-$B$9=0,0,$B9-$B$9&lt;0,-1)</f>
        <v>0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</row>
    <row r="10">
      <c r="A10" s="4">
        <v>1988.0</v>
      </c>
      <c r="B10" s="7">
        <v>200.3</v>
      </c>
      <c r="C10" s="4">
        <f t="shared" si="1"/>
        <v>1</v>
      </c>
      <c r="D10" s="4">
        <f t="shared" si="2"/>
        <v>-1</v>
      </c>
      <c r="E10" s="4">
        <f t="shared" si="3"/>
        <v>-1</v>
      </c>
      <c r="F10" s="4">
        <f t="shared" si="4"/>
        <v>1</v>
      </c>
      <c r="G10" s="4">
        <f t="shared" si="5"/>
        <v>1</v>
      </c>
      <c r="H10" s="4">
        <f t="shared" si="6"/>
        <v>1</v>
      </c>
      <c r="I10" s="4">
        <f t="shared" si="7"/>
        <v>-1</v>
      </c>
      <c r="J10" s="4">
        <f t="shared" ref="J10:J42" si="8">+IFS($B10-$B$10&gt;0,1,$B10-$B$10=0,0,$B10-$B$10&lt;0,-1)</f>
        <v>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</row>
    <row r="11">
      <c r="A11" s="4">
        <v>1989.0</v>
      </c>
      <c r="B11" s="7">
        <v>51.1</v>
      </c>
      <c r="C11" s="4">
        <f t="shared" si="1"/>
        <v>-1</v>
      </c>
      <c r="D11" s="4">
        <f t="shared" si="2"/>
        <v>-1</v>
      </c>
      <c r="E11" s="4">
        <f t="shared" si="3"/>
        <v>-1</v>
      </c>
      <c r="F11" s="4">
        <f t="shared" si="4"/>
        <v>1</v>
      </c>
      <c r="G11" s="4">
        <f t="shared" si="5"/>
        <v>1</v>
      </c>
      <c r="H11" s="4">
        <f t="shared" si="6"/>
        <v>-1</v>
      </c>
      <c r="I11" s="4">
        <f t="shared" si="7"/>
        <v>-1</v>
      </c>
      <c r="J11" s="4">
        <f t="shared" si="8"/>
        <v>-1</v>
      </c>
      <c r="K11" s="4">
        <f t="shared" ref="K11:K42" si="9">+IFS($B11-$B$11&gt;0,1,$B11-$B$11=0,0,$B11-$B$11&lt;0,-1)</f>
        <v>0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</row>
    <row r="12">
      <c r="A12" s="4">
        <v>1990.0</v>
      </c>
      <c r="B12" s="7">
        <v>81.1</v>
      </c>
      <c r="C12" s="4">
        <f t="shared" si="1"/>
        <v>-1</v>
      </c>
      <c r="D12" s="4">
        <f t="shared" si="2"/>
        <v>-1</v>
      </c>
      <c r="E12" s="4">
        <f t="shared" si="3"/>
        <v>-1</v>
      </c>
      <c r="F12" s="4">
        <f t="shared" si="4"/>
        <v>1</v>
      </c>
      <c r="G12" s="4">
        <f t="shared" si="5"/>
        <v>1</v>
      </c>
      <c r="H12" s="4">
        <f t="shared" si="6"/>
        <v>-1</v>
      </c>
      <c r="I12" s="4">
        <f t="shared" si="7"/>
        <v>-1</v>
      </c>
      <c r="J12" s="4">
        <f t="shared" si="8"/>
        <v>-1</v>
      </c>
      <c r="K12" s="4">
        <f t="shared" si="9"/>
        <v>1</v>
      </c>
      <c r="L12" s="4">
        <f t="shared" ref="L12:L42" si="10">+IFS($B12-$B$12&gt;0,1,$B12-$B$12=0,0,$B12-$B$12&lt;0,-1)</f>
        <v>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</row>
    <row r="13">
      <c r="A13" s="4">
        <v>1991.0</v>
      </c>
      <c r="B13" s="7">
        <v>122.80000000000001</v>
      </c>
      <c r="C13" s="4">
        <f t="shared" si="1"/>
        <v>-1</v>
      </c>
      <c r="D13" s="4">
        <f t="shared" si="2"/>
        <v>-1</v>
      </c>
      <c r="E13" s="4">
        <f t="shared" si="3"/>
        <v>-1</v>
      </c>
      <c r="F13" s="4">
        <f t="shared" si="4"/>
        <v>1</v>
      </c>
      <c r="G13" s="4">
        <f t="shared" si="5"/>
        <v>1</v>
      </c>
      <c r="H13" s="4">
        <f t="shared" si="6"/>
        <v>-1</v>
      </c>
      <c r="I13" s="4">
        <f t="shared" si="7"/>
        <v>-1</v>
      </c>
      <c r="J13" s="4">
        <f t="shared" si="8"/>
        <v>-1</v>
      </c>
      <c r="K13" s="4">
        <f t="shared" si="9"/>
        <v>1</v>
      </c>
      <c r="L13" s="4">
        <f t="shared" si="10"/>
        <v>1</v>
      </c>
      <c r="M13" s="4">
        <f t="shared" ref="M13:M42" si="11">+IFS($B13-$B$12&gt;0,1,$B13-$B$12=0,0,$B13-$B$12&lt;0,-1)</f>
        <v>1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</row>
    <row r="14">
      <c r="A14" s="4">
        <v>1992.0</v>
      </c>
      <c r="B14" s="7">
        <v>82.9</v>
      </c>
      <c r="C14" s="4">
        <f t="shared" si="1"/>
        <v>-1</v>
      </c>
      <c r="D14" s="4">
        <f t="shared" si="2"/>
        <v>-1</v>
      </c>
      <c r="E14" s="4">
        <f t="shared" si="3"/>
        <v>-1</v>
      </c>
      <c r="F14" s="4">
        <f t="shared" si="4"/>
        <v>1</v>
      </c>
      <c r="G14" s="4">
        <f t="shared" si="5"/>
        <v>1</v>
      </c>
      <c r="H14" s="4">
        <f t="shared" si="6"/>
        <v>-1</v>
      </c>
      <c r="I14" s="4">
        <f t="shared" si="7"/>
        <v>-1</v>
      </c>
      <c r="J14" s="4">
        <f t="shared" si="8"/>
        <v>-1</v>
      </c>
      <c r="K14" s="4">
        <f t="shared" si="9"/>
        <v>1</v>
      </c>
      <c r="L14" s="4">
        <f t="shared" si="10"/>
        <v>1</v>
      </c>
      <c r="M14" s="4">
        <f t="shared" si="11"/>
        <v>1</v>
      </c>
      <c r="N14" s="4">
        <f t="shared" ref="N14:N42" si="12">+IFS($B14-$B$14&gt;0,1,$B14-$B$14=0,0,$B14-$B$14&lt;0,-1)</f>
        <v>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</row>
    <row r="15">
      <c r="A15" s="4">
        <v>1993.0</v>
      </c>
      <c r="B15" s="7">
        <v>94.0</v>
      </c>
      <c r="C15" s="4">
        <f t="shared" si="1"/>
        <v>-1</v>
      </c>
      <c r="D15" s="4">
        <f t="shared" si="2"/>
        <v>-1</v>
      </c>
      <c r="E15" s="4">
        <f t="shared" si="3"/>
        <v>-1</v>
      </c>
      <c r="F15" s="4">
        <f t="shared" si="4"/>
        <v>1</v>
      </c>
      <c r="G15" s="4">
        <f t="shared" si="5"/>
        <v>1</v>
      </c>
      <c r="H15" s="4">
        <f t="shared" si="6"/>
        <v>-1</v>
      </c>
      <c r="I15" s="4">
        <f t="shared" si="7"/>
        <v>-1</v>
      </c>
      <c r="J15" s="4">
        <f t="shared" si="8"/>
        <v>-1</v>
      </c>
      <c r="K15" s="4">
        <f t="shared" si="9"/>
        <v>1</v>
      </c>
      <c r="L15" s="4">
        <f t="shared" si="10"/>
        <v>1</v>
      </c>
      <c r="M15" s="4">
        <f t="shared" si="11"/>
        <v>1</v>
      </c>
      <c r="N15" s="4">
        <f t="shared" si="12"/>
        <v>1</v>
      </c>
      <c r="O15" s="4">
        <f t="shared" ref="O15:O42" si="13">+IFS($B15-$B$15&gt;0,1,$B15-$B$15=0,0,$B15-$B$15&lt;0,-1)</f>
        <v>0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</row>
    <row r="16">
      <c r="A16" s="4">
        <v>1994.0</v>
      </c>
      <c r="B16" s="7">
        <v>117.0</v>
      </c>
      <c r="C16" s="4">
        <f t="shared" si="1"/>
        <v>-1</v>
      </c>
      <c r="D16" s="4">
        <f t="shared" si="2"/>
        <v>-1</v>
      </c>
      <c r="E16" s="4">
        <f t="shared" si="3"/>
        <v>-1</v>
      </c>
      <c r="F16" s="4">
        <f t="shared" si="4"/>
        <v>1</v>
      </c>
      <c r="G16" s="4">
        <f t="shared" si="5"/>
        <v>1</v>
      </c>
      <c r="H16" s="4">
        <f t="shared" si="6"/>
        <v>-1</v>
      </c>
      <c r="I16" s="4">
        <f t="shared" si="7"/>
        <v>-1</v>
      </c>
      <c r="J16" s="4">
        <f t="shared" si="8"/>
        <v>-1</v>
      </c>
      <c r="K16" s="4">
        <f t="shared" si="9"/>
        <v>1</v>
      </c>
      <c r="L16" s="4">
        <f t="shared" si="10"/>
        <v>1</v>
      </c>
      <c r="M16" s="4">
        <f t="shared" si="11"/>
        <v>1</v>
      </c>
      <c r="N16" s="4">
        <f t="shared" si="12"/>
        <v>1</v>
      </c>
      <c r="O16" s="4">
        <f t="shared" si="13"/>
        <v>1</v>
      </c>
      <c r="P16" s="4">
        <f t="shared" ref="P16:P42" si="14">+IFS($B16-$B$16&gt;0,1,$B16-$B$16=0,0,$B16-$B$16&lt;0,-1)</f>
        <v>0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</row>
    <row r="17">
      <c r="A17" s="4">
        <v>1995.0</v>
      </c>
      <c r="B17" s="7">
        <v>65.0</v>
      </c>
      <c r="C17" s="4">
        <f t="shared" si="1"/>
        <v>-1</v>
      </c>
      <c r="D17" s="4">
        <f t="shared" si="2"/>
        <v>-1</v>
      </c>
      <c r="E17" s="4">
        <f t="shared" si="3"/>
        <v>-1</v>
      </c>
      <c r="F17" s="4">
        <f t="shared" si="4"/>
        <v>1</v>
      </c>
      <c r="G17" s="4">
        <f t="shared" si="5"/>
        <v>1</v>
      </c>
      <c r="H17" s="4">
        <f t="shared" si="6"/>
        <v>-1</v>
      </c>
      <c r="I17" s="4">
        <f t="shared" si="7"/>
        <v>-1</v>
      </c>
      <c r="J17" s="4">
        <f t="shared" si="8"/>
        <v>-1</v>
      </c>
      <c r="K17" s="4">
        <f t="shared" si="9"/>
        <v>1</v>
      </c>
      <c r="L17" s="4">
        <f t="shared" si="10"/>
        <v>-1</v>
      </c>
      <c r="M17" s="4">
        <f t="shared" si="11"/>
        <v>-1</v>
      </c>
      <c r="N17" s="4">
        <f t="shared" si="12"/>
        <v>-1</v>
      </c>
      <c r="O17" s="4">
        <f t="shared" si="13"/>
        <v>-1</v>
      </c>
      <c r="P17" s="4">
        <f t="shared" si="14"/>
        <v>-1</v>
      </c>
      <c r="Q17" s="4">
        <f t="shared" ref="Q17:Q42" si="15">+IFS($B17-$B$17&gt;0,1,$B17-$B$17=0,0,$B17-$B$17&lt;0,-1)</f>
        <v>0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</row>
    <row r="18">
      <c r="A18" s="4">
        <v>1996.0</v>
      </c>
      <c r="B18" s="7">
        <v>270.0</v>
      </c>
      <c r="C18" s="4">
        <f t="shared" si="1"/>
        <v>1</v>
      </c>
      <c r="D18" s="4">
        <f t="shared" si="2"/>
        <v>-1</v>
      </c>
      <c r="E18" s="4">
        <f t="shared" si="3"/>
        <v>-1</v>
      </c>
      <c r="F18" s="4">
        <f t="shared" si="4"/>
        <v>1</v>
      </c>
      <c r="G18" s="4">
        <f t="shared" si="5"/>
        <v>1</v>
      </c>
      <c r="H18" s="4">
        <f t="shared" si="6"/>
        <v>1</v>
      </c>
      <c r="I18" s="4">
        <f t="shared" si="7"/>
        <v>-1</v>
      </c>
      <c r="J18" s="4">
        <f t="shared" si="8"/>
        <v>1</v>
      </c>
      <c r="K18" s="4">
        <f t="shared" si="9"/>
        <v>1</v>
      </c>
      <c r="L18" s="4">
        <f t="shared" si="10"/>
        <v>1</v>
      </c>
      <c r="M18" s="4">
        <f t="shared" si="11"/>
        <v>1</v>
      </c>
      <c r="N18" s="4">
        <f t="shared" si="12"/>
        <v>1</v>
      </c>
      <c r="O18" s="4">
        <f t="shared" si="13"/>
        <v>1</v>
      </c>
      <c r="P18" s="4">
        <f t="shared" si="14"/>
        <v>1</v>
      </c>
      <c r="Q18" s="4">
        <f t="shared" si="15"/>
        <v>1</v>
      </c>
      <c r="R18" s="4">
        <f t="shared" ref="R18:R42" si="16">+IFS($B18-$B$18&gt;0,1,$B18-$B$18=0,0,$B18-$B$18&lt;0,-1)</f>
        <v>0</v>
      </c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</row>
    <row r="19">
      <c r="A19" s="4">
        <v>1997.0</v>
      </c>
      <c r="B19" s="7">
        <v>555.0</v>
      </c>
      <c r="C19" s="4">
        <f t="shared" si="1"/>
        <v>1</v>
      </c>
      <c r="D19" s="4">
        <f t="shared" si="2"/>
        <v>-1</v>
      </c>
      <c r="E19" s="4">
        <f t="shared" si="3"/>
        <v>1</v>
      </c>
      <c r="F19" s="4">
        <f t="shared" si="4"/>
        <v>1</v>
      </c>
      <c r="G19" s="4">
        <f t="shared" si="5"/>
        <v>1</v>
      </c>
      <c r="H19" s="4">
        <f t="shared" si="6"/>
        <v>1</v>
      </c>
      <c r="I19" s="4">
        <f t="shared" si="7"/>
        <v>1</v>
      </c>
      <c r="J19" s="4">
        <f t="shared" si="8"/>
        <v>1</v>
      </c>
      <c r="K19" s="4">
        <f t="shared" si="9"/>
        <v>1</v>
      </c>
      <c r="L19" s="4">
        <f t="shared" si="10"/>
        <v>1</v>
      </c>
      <c r="M19" s="4">
        <f t="shared" si="11"/>
        <v>1</v>
      </c>
      <c r="N19" s="4">
        <f t="shared" si="12"/>
        <v>1</v>
      </c>
      <c r="O19" s="4">
        <f t="shared" si="13"/>
        <v>1</v>
      </c>
      <c r="P19" s="4">
        <f t="shared" si="14"/>
        <v>1</v>
      </c>
      <c r="Q19" s="4">
        <f t="shared" si="15"/>
        <v>1</v>
      </c>
      <c r="R19" s="4">
        <f t="shared" si="16"/>
        <v>1</v>
      </c>
      <c r="S19" s="4">
        <f t="shared" ref="S19:S42" si="17">+IFS($B19-$B$19&gt;0,1,$B19-$B$19=0,0,$B19-$B$19&lt;0,-1)</f>
        <v>0</v>
      </c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</row>
    <row r="20">
      <c r="A20" s="4">
        <v>1998.0</v>
      </c>
      <c r="B20" s="7">
        <v>167.0</v>
      </c>
      <c r="C20" s="4">
        <f t="shared" si="1"/>
        <v>1</v>
      </c>
      <c r="D20" s="4">
        <f t="shared" si="2"/>
        <v>-1</v>
      </c>
      <c r="E20" s="4">
        <f t="shared" si="3"/>
        <v>-1</v>
      </c>
      <c r="F20" s="4">
        <f t="shared" si="4"/>
        <v>1</v>
      </c>
      <c r="G20" s="4">
        <f t="shared" si="5"/>
        <v>1</v>
      </c>
      <c r="H20" s="4">
        <f t="shared" si="6"/>
        <v>-1</v>
      </c>
      <c r="I20" s="4">
        <f t="shared" si="7"/>
        <v>-1</v>
      </c>
      <c r="J20" s="4">
        <f t="shared" si="8"/>
        <v>-1</v>
      </c>
      <c r="K20" s="4">
        <f t="shared" si="9"/>
        <v>1</v>
      </c>
      <c r="L20" s="4">
        <f t="shared" si="10"/>
        <v>1</v>
      </c>
      <c r="M20" s="4">
        <f t="shared" si="11"/>
        <v>1</v>
      </c>
      <c r="N20" s="4">
        <f t="shared" si="12"/>
        <v>1</v>
      </c>
      <c r="O20" s="4">
        <f t="shared" si="13"/>
        <v>1</v>
      </c>
      <c r="P20" s="4">
        <f t="shared" si="14"/>
        <v>1</v>
      </c>
      <c r="Q20" s="4">
        <f t="shared" si="15"/>
        <v>1</v>
      </c>
      <c r="R20" s="4">
        <f t="shared" si="16"/>
        <v>-1</v>
      </c>
      <c r="S20" s="4">
        <f t="shared" si="17"/>
        <v>-1</v>
      </c>
      <c r="T20" s="4">
        <f t="shared" ref="T20:T42" si="18">+IFS($B20-$B$20&gt;0,1,$B20-$B$20=0,0,$B20-$B$20&lt;0,-1)</f>
        <v>0</v>
      </c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</row>
    <row r="21">
      <c r="A21" s="4">
        <v>1999.0</v>
      </c>
      <c r="B21" s="7">
        <v>211.0</v>
      </c>
      <c r="C21" s="4">
        <f t="shared" si="1"/>
        <v>1</v>
      </c>
      <c r="D21" s="4">
        <f t="shared" si="2"/>
        <v>-1</v>
      </c>
      <c r="E21" s="4">
        <f t="shared" si="3"/>
        <v>-1</v>
      </c>
      <c r="F21" s="4">
        <f t="shared" si="4"/>
        <v>1</v>
      </c>
      <c r="G21" s="4">
        <f t="shared" si="5"/>
        <v>1</v>
      </c>
      <c r="H21" s="4">
        <f t="shared" si="6"/>
        <v>1</v>
      </c>
      <c r="I21" s="4">
        <f t="shared" si="7"/>
        <v>-1</v>
      </c>
      <c r="J21" s="4">
        <f t="shared" si="8"/>
        <v>1</v>
      </c>
      <c r="K21" s="4">
        <f t="shared" si="9"/>
        <v>1</v>
      </c>
      <c r="L21" s="4">
        <f t="shared" si="10"/>
        <v>1</v>
      </c>
      <c r="M21" s="4">
        <f t="shared" si="11"/>
        <v>1</v>
      </c>
      <c r="N21" s="4">
        <f t="shared" si="12"/>
        <v>1</v>
      </c>
      <c r="O21" s="4">
        <f t="shared" si="13"/>
        <v>1</v>
      </c>
      <c r="P21" s="4">
        <f t="shared" si="14"/>
        <v>1</v>
      </c>
      <c r="Q21" s="4">
        <f t="shared" si="15"/>
        <v>1</v>
      </c>
      <c r="R21" s="4">
        <f t="shared" si="16"/>
        <v>-1</v>
      </c>
      <c r="S21" s="4">
        <f t="shared" si="17"/>
        <v>-1</v>
      </c>
      <c r="T21" s="4">
        <f t="shared" si="18"/>
        <v>1</v>
      </c>
      <c r="U21" s="4">
        <f t="shared" ref="U21:U42" si="19">+IFS($B21-$B$21&gt;0,1,$B21-$B$21=0,0,$B21-$B$21&lt;0,-1)</f>
        <v>0</v>
      </c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</row>
    <row r="22">
      <c r="A22" s="4">
        <v>2000.0</v>
      </c>
      <c r="B22" s="7">
        <v>59.0</v>
      </c>
      <c r="C22" s="4">
        <f t="shared" si="1"/>
        <v>-1</v>
      </c>
      <c r="D22" s="4">
        <f t="shared" si="2"/>
        <v>-1</v>
      </c>
      <c r="E22" s="4">
        <f t="shared" si="3"/>
        <v>-1</v>
      </c>
      <c r="F22" s="4">
        <f t="shared" si="4"/>
        <v>1</v>
      </c>
      <c r="G22" s="4">
        <f t="shared" si="5"/>
        <v>1</v>
      </c>
      <c r="H22" s="4">
        <f t="shared" si="6"/>
        <v>-1</v>
      </c>
      <c r="I22" s="4">
        <f t="shared" si="7"/>
        <v>-1</v>
      </c>
      <c r="J22" s="4">
        <f t="shared" si="8"/>
        <v>-1</v>
      </c>
      <c r="K22" s="4">
        <f t="shared" si="9"/>
        <v>1</v>
      </c>
      <c r="L22" s="4">
        <f t="shared" si="10"/>
        <v>-1</v>
      </c>
      <c r="M22" s="4">
        <f t="shared" si="11"/>
        <v>-1</v>
      </c>
      <c r="N22" s="4">
        <f t="shared" si="12"/>
        <v>-1</v>
      </c>
      <c r="O22" s="4">
        <f t="shared" si="13"/>
        <v>-1</v>
      </c>
      <c r="P22" s="4">
        <f t="shared" si="14"/>
        <v>-1</v>
      </c>
      <c r="Q22" s="4">
        <f t="shared" si="15"/>
        <v>-1</v>
      </c>
      <c r="R22" s="4">
        <f t="shared" si="16"/>
        <v>-1</v>
      </c>
      <c r="S22" s="4">
        <f t="shared" si="17"/>
        <v>-1</v>
      </c>
      <c r="T22" s="4">
        <f t="shared" si="18"/>
        <v>-1</v>
      </c>
      <c r="U22" s="4">
        <f t="shared" si="19"/>
        <v>-1</v>
      </c>
      <c r="V22" s="4">
        <f t="shared" ref="V22:V42" si="20">+IFS($B22-$B$22&gt;0,1,$B22-$B$22=0,0,$B22-$B$22&lt;0,-1)</f>
        <v>0</v>
      </c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</row>
    <row r="23">
      <c r="A23" s="4">
        <v>2001.0</v>
      </c>
      <c r="B23" s="7">
        <v>510.0</v>
      </c>
      <c r="C23" s="4">
        <f t="shared" si="1"/>
        <v>1</v>
      </c>
      <c r="D23" s="4">
        <f t="shared" si="2"/>
        <v>-1</v>
      </c>
      <c r="E23" s="4">
        <f t="shared" si="3"/>
        <v>1</v>
      </c>
      <c r="F23" s="4">
        <f t="shared" si="4"/>
        <v>1</v>
      </c>
      <c r="G23" s="4">
        <f t="shared" si="5"/>
        <v>1</v>
      </c>
      <c r="H23" s="4">
        <f t="shared" si="6"/>
        <v>1</v>
      </c>
      <c r="I23" s="4">
        <f t="shared" si="7"/>
        <v>1</v>
      </c>
      <c r="J23" s="4">
        <f t="shared" si="8"/>
        <v>1</v>
      </c>
      <c r="K23" s="4">
        <f t="shared" si="9"/>
        <v>1</v>
      </c>
      <c r="L23" s="4">
        <f t="shared" si="10"/>
        <v>1</v>
      </c>
      <c r="M23" s="4">
        <f t="shared" si="11"/>
        <v>1</v>
      </c>
      <c r="N23" s="4">
        <f t="shared" si="12"/>
        <v>1</v>
      </c>
      <c r="O23" s="4">
        <f t="shared" si="13"/>
        <v>1</v>
      </c>
      <c r="P23" s="4">
        <f t="shared" si="14"/>
        <v>1</v>
      </c>
      <c r="Q23" s="4">
        <f t="shared" si="15"/>
        <v>1</v>
      </c>
      <c r="R23" s="4">
        <f t="shared" si="16"/>
        <v>1</v>
      </c>
      <c r="S23" s="4">
        <f t="shared" si="17"/>
        <v>-1</v>
      </c>
      <c r="T23" s="4">
        <f t="shared" si="18"/>
        <v>1</v>
      </c>
      <c r="U23" s="4">
        <f t="shared" si="19"/>
        <v>1</v>
      </c>
      <c r="V23" s="4">
        <f t="shared" si="20"/>
        <v>1</v>
      </c>
      <c r="W23" s="4">
        <f t="shared" ref="W23:W42" si="21">+IFS($B23-$B$23&gt;0,1,$B23-$B$23=0,0,$B23-$B$23&lt;0,-1)</f>
        <v>0</v>
      </c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</row>
    <row r="24">
      <c r="A24" s="4">
        <v>2002.0</v>
      </c>
      <c r="B24" s="7">
        <v>285.0</v>
      </c>
      <c r="C24" s="4">
        <f t="shared" si="1"/>
        <v>1</v>
      </c>
      <c r="D24" s="4">
        <f t="shared" si="2"/>
        <v>-1</v>
      </c>
      <c r="E24" s="4">
        <f t="shared" si="3"/>
        <v>-1</v>
      </c>
      <c r="F24" s="4">
        <f t="shared" si="4"/>
        <v>1</v>
      </c>
      <c r="G24" s="4">
        <f t="shared" si="5"/>
        <v>1</v>
      </c>
      <c r="H24" s="4">
        <f t="shared" si="6"/>
        <v>1</v>
      </c>
      <c r="I24" s="4">
        <f t="shared" si="7"/>
        <v>-1</v>
      </c>
      <c r="J24" s="4">
        <f t="shared" si="8"/>
        <v>1</v>
      </c>
      <c r="K24" s="4">
        <f t="shared" si="9"/>
        <v>1</v>
      </c>
      <c r="L24" s="4">
        <f t="shared" si="10"/>
        <v>1</v>
      </c>
      <c r="M24" s="4">
        <f t="shared" si="11"/>
        <v>1</v>
      </c>
      <c r="N24" s="4">
        <f t="shared" si="12"/>
        <v>1</v>
      </c>
      <c r="O24" s="4">
        <f t="shared" si="13"/>
        <v>1</v>
      </c>
      <c r="P24" s="4">
        <f t="shared" si="14"/>
        <v>1</v>
      </c>
      <c r="Q24" s="4">
        <f t="shared" si="15"/>
        <v>1</v>
      </c>
      <c r="R24" s="4">
        <f t="shared" si="16"/>
        <v>1</v>
      </c>
      <c r="S24" s="4">
        <f t="shared" si="17"/>
        <v>-1</v>
      </c>
      <c r="T24" s="4">
        <f t="shared" si="18"/>
        <v>1</v>
      </c>
      <c r="U24" s="4">
        <f t="shared" si="19"/>
        <v>1</v>
      </c>
      <c r="V24" s="4">
        <f t="shared" si="20"/>
        <v>1</v>
      </c>
      <c r="W24" s="4">
        <f t="shared" si="21"/>
        <v>-1</v>
      </c>
      <c r="X24" s="4">
        <f t="shared" ref="X24:X42" si="22">+IFS($B24-$B$24&gt;0,1,$B24-$B$24=0,0,$B24-$B$24&lt;0,-1)</f>
        <v>0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</row>
    <row r="25">
      <c r="A25" s="4">
        <v>2003.0</v>
      </c>
      <c r="B25" s="7">
        <v>115.0</v>
      </c>
      <c r="C25" s="4">
        <f t="shared" si="1"/>
        <v>-1</v>
      </c>
      <c r="D25" s="4">
        <f t="shared" si="2"/>
        <v>-1</v>
      </c>
      <c r="E25" s="4">
        <f t="shared" si="3"/>
        <v>-1</v>
      </c>
      <c r="F25" s="4">
        <f t="shared" si="4"/>
        <v>1</v>
      </c>
      <c r="G25" s="4">
        <f t="shared" si="5"/>
        <v>1</v>
      </c>
      <c r="H25" s="4">
        <f t="shared" si="6"/>
        <v>-1</v>
      </c>
      <c r="I25" s="4">
        <f t="shared" si="7"/>
        <v>-1</v>
      </c>
      <c r="J25" s="4">
        <f t="shared" si="8"/>
        <v>-1</v>
      </c>
      <c r="K25" s="4">
        <f t="shared" si="9"/>
        <v>1</v>
      </c>
      <c r="L25" s="4">
        <f t="shared" si="10"/>
        <v>1</v>
      </c>
      <c r="M25" s="4">
        <f t="shared" si="11"/>
        <v>1</v>
      </c>
      <c r="N25" s="4">
        <f t="shared" si="12"/>
        <v>1</v>
      </c>
      <c r="O25" s="4">
        <f t="shared" si="13"/>
        <v>1</v>
      </c>
      <c r="P25" s="4">
        <f t="shared" si="14"/>
        <v>-1</v>
      </c>
      <c r="Q25" s="4">
        <f t="shared" si="15"/>
        <v>1</v>
      </c>
      <c r="R25" s="4">
        <f t="shared" si="16"/>
        <v>-1</v>
      </c>
      <c r="S25" s="4">
        <f t="shared" si="17"/>
        <v>-1</v>
      </c>
      <c r="T25" s="4">
        <f t="shared" si="18"/>
        <v>-1</v>
      </c>
      <c r="U25" s="4">
        <f t="shared" si="19"/>
        <v>-1</v>
      </c>
      <c r="V25" s="4">
        <f t="shared" si="20"/>
        <v>1</v>
      </c>
      <c r="W25" s="4">
        <f t="shared" si="21"/>
        <v>-1</v>
      </c>
      <c r="X25" s="4">
        <f t="shared" si="22"/>
        <v>-1</v>
      </c>
      <c r="Y25" s="4">
        <f t="shared" ref="Y25:Y42" si="23">+IFS($B25-$B$25&gt;0,1,$B25-$B$25=0,0,$B25-$B$25&lt;0,-1)</f>
        <v>0</v>
      </c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</row>
    <row r="26">
      <c r="A26" s="4">
        <v>2004.0</v>
      </c>
      <c r="B26" s="7">
        <v>218.0</v>
      </c>
      <c r="C26" s="4">
        <f t="shared" si="1"/>
        <v>1</v>
      </c>
      <c r="D26" s="4">
        <f t="shared" si="2"/>
        <v>-1</v>
      </c>
      <c r="E26" s="4">
        <f t="shared" si="3"/>
        <v>-1</v>
      </c>
      <c r="F26" s="4">
        <f t="shared" si="4"/>
        <v>1</v>
      </c>
      <c r="G26" s="4">
        <f t="shared" si="5"/>
        <v>1</v>
      </c>
      <c r="H26" s="4">
        <f t="shared" si="6"/>
        <v>1</v>
      </c>
      <c r="I26" s="4">
        <f t="shared" si="7"/>
        <v>-1</v>
      </c>
      <c r="J26" s="4">
        <f t="shared" si="8"/>
        <v>1</v>
      </c>
      <c r="K26" s="4">
        <f t="shared" si="9"/>
        <v>1</v>
      </c>
      <c r="L26" s="4">
        <f t="shared" si="10"/>
        <v>1</v>
      </c>
      <c r="M26" s="4">
        <f t="shared" si="11"/>
        <v>1</v>
      </c>
      <c r="N26" s="4">
        <f t="shared" si="12"/>
        <v>1</v>
      </c>
      <c r="O26" s="4">
        <f t="shared" si="13"/>
        <v>1</v>
      </c>
      <c r="P26" s="4">
        <f t="shared" si="14"/>
        <v>1</v>
      </c>
      <c r="Q26" s="4">
        <f t="shared" si="15"/>
        <v>1</v>
      </c>
      <c r="R26" s="4">
        <f t="shared" si="16"/>
        <v>-1</v>
      </c>
      <c r="S26" s="4">
        <f t="shared" si="17"/>
        <v>-1</v>
      </c>
      <c r="T26" s="4">
        <f t="shared" si="18"/>
        <v>1</v>
      </c>
      <c r="U26" s="4">
        <f t="shared" si="19"/>
        <v>1</v>
      </c>
      <c r="V26" s="4">
        <f t="shared" si="20"/>
        <v>1</v>
      </c>
      <c r="W26" s="4">
        <f t="shared" si="21"/>
        <v>-1</v>
      </c>
      <c r="X26" s="4">
        <f t="shared" si="22"/>
        <v>-1</v>
      </c>
      <c r="Y26" s="4">
        <f t="shared" si="23"/>
        <v>1</v>
      </c>
      <c r="Z26" s="4">
        <f t="shared" ref="Z26:Z42" si="24">+IFS($B26-$B$26&gt;0,1,$B26-$B$26=0,0,$B26-$B$26&lt;0,-1)</f>
        <v>0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</row>
    <row r="27">
      <c r="A27" s="4">
        <v>2005.0</v>
      </c>
      <c r="B27" s="7">
        <v>401.0</v>
      </c>
      <c r="C27" s="4">
        <f t="shared" si="1"/>
        <v>1</v>
      </c>
      <c r="D27" s="4">
        <f t="shared" si="2"/>
        <v>-1</v>
      </c>
      <c r="E27" s="4">
        <f t="shared" si="3"/>
        <v>-1</v>
      </c>
      <c r="F27" s="4">
        <f t="shared" si="4"/>
        <v>1</v>
      </c>
      <c r="G27" s="4">
        <f t="shared" si="5"/>
        <v>1</v>
      </c>
      <c r="H27" s="4">
        <f t="shared" si="6"/>
        <v>1</v>
      </c>
      <c r="I27" s="4">
        <f t="shared" si="7"/>
        <v>1</v>
      </c>
      <c r="J27" s="4">
        <f t="shared" si="8"/>
        <v>1</v>
      </c>
      <c r="K27" s="4">
        <f t="shared" si="9"/>
        <v>1</v>
      </c>
      <c r="L27" s="4">
        <f t="shared" si="10"/>
        <v>1</v>
      </c>
      <c r="M27" s="4">
        <f t="shared" si="11"/>
        <v>1</v>
      </c>
      <c r="N27" s="4">
        <f t="shared" si="12"/>
        <v>1</v>
      </c>
      <c r="O27" s="4">
        <f t="shared" si="13"/>
        <v>1</v>
      </c>
      <c r="P27" s="4">
        <f t="shared" si="14"/>
        <v>1</v>
      </c>
      <c r="Q27" s="4">
        <f t="shared" si="15"/>
        <v>1</v>
      </c>
      <c r="R27" s="4">
        <f t="shared" si="16"/>
        <v>1</v>
      </c>
      <c r="S27" s="4">
        <f t="shared" si="17"/>
        <v>-1</v>
      </c>
      <c r="T27" s="4">
        <f t="shared" si="18"/>
        <v>1</v>
      </c>
      <c r="U27" s="4">
        <f t="shared" si="19"/>
        <v>1</v>
      </c>
      <c r="V27" s="4">
        <f t="shared" si="20"/>
        <v>1</v>
      </c>
      <c r="W27" s="4">
        <f t="shared" si="21"/>
        <v>-1</v>
      </c>
      <c r="X27" s="4">
        <f t="shared" si="22"/>
        <v>1</v>
      </c>
      <c r="Y27" s="4">
        <f t="shared" si="23"/>
        <v>1</v>
      </c>
      <c r="Z27" s="4">
        <f t="shared" si="24"/>
        <v>1</v>
      </c>
      <c r="AA27" s="4">
        <f t="shared" ref="AA27:AA42" si="25">+IFS($B27-$B$27&gt;0,1,$B27-$B$27=0,0,$B27-$B$27&lt;0,-1)</f>
        <v>0</v>
      </c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</row>
    <row r="28">
      <c r="A28" s="4">
        <v>2006.0</v>
      </c>
      <c r="B28" s="7">
        <v>694.0</v>
      </c>
      <c r="C28" s="4">
        <f t="shared" si="1"/>
        <v>1</v>
      </c>
      <c r="D28" s="4">
        <f t="shared" si="2"/>
        <v>1</v>
      </c>
      <c r="E28" s="4">
        <f t="shared" si="3"/>
        <v>1</v>
      </c>
      <c r="F28" s="4">
        <f t="shared" si="4"/>
        <v>1</v>
      </c>
      <c r="G28" s="4">
        <f t="shared" si="5"/>
        <v>1</v>
      </c>
      <c r="H28" s="4">
        <f t="shared" si="6"/>
        <v>1</v>
      </c>
      <c r="I28" s="4">
        <f t="shared" si="7"/>
        <v>1</v>
      </c>
      <c r="J28" s="4">
        <f t="shared" si="8"/>
        <v>1</v>
      </c>
      <c r="K28" s="4">
        <f t="shared" si="9"/>
        <v>1</v>
      </c>
      <c r="L28" s="4">
        <f t="shared" si="10"/>
        <v>1</v>
      </c>
      <c r="M28" s="4">
        <f t="shared" si="11"/>
        <v>1</v>
      </c>
      <c r="N28" s="4">
        <f t="shared" si="12"/>
        <v>1</v>
      </c>
      <c r="O28" s="4">
        <f t="shared" si="13"/>
        <v>1</v>
      </c>
      <c r="P28" s="4">
        <f t="shared" si="14"/>
        <v>1</v>
      </c>
      <c r="Q28" s="4">
        <f t="shared" si="15"/>
        <v>1</v>
      </c>
      <c r="R28" s="4">
        <f t="shared" si="16"/>
        <v>1</v>
      </c>
      <c r="S28" s="4">
        <f t="shared" si="17"/>
        <v>1</v>
      </c>
      <c r="T28" s="4">
        <f t="shared" si="18"/>
        <v>1</v>
      </c>
      <c r="U28" s="4">
        <f t="shared" si="19"/>
        <v>1</v>
      </c>
      <c r="V28" s="4">
        <f t="shared" si="20"/>
        <v>1</v>
      </c>
      <c r="W28" s="4">
        <f t="shared" si="21"/>
        <v>1</v>
      </c>
      <c r="X28" s="4">
        <f t="shared" si="22"/>
        <v>1</v>
      </c>
      <c r="Y28" s="4">
        <f t="shared" si="23"/>
        <v>1</v>
      </c>
      <c r="Z28" s="4">
        <f t="shared" si="24"/>
        <v>1</v>
      </c>
      <c r="AA28" s="4">
        <f t="shared" si="25"/>
        <v>1</v>
      </c>
      <c r="AB28" s="4">
        <f t="shared" ref="AB28:AB42" si="26">+IFS($B28-$B$28&gt;0,1,$B28-$B$28=0,0,$B28-$B$28&lt;0,-1)</f>
        <v>0</v>
      </c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</row>
    <row r="29">
      <c r="A29" s="4">
        <v>2007.0</v>
      </c>
      <c r="B29" s="7">
        <v>508.0</v>
      </c>
      <c r="C29" s="4">
        <f t="shared" si="1"/>
        <v>1</v>
      </c>
      <c r="D29" s="4">
        <f t="shared" si="2"/>
        <v>-1</v>
      </c>
      <c r="E29" s="4">
        <f t="shared" si="3"/>
        <v>1</v>
      </c>
      <c r="F29" s="4">
        <f t="shared" si="4"/>
        <v>1</v>
      </c>
      <c r="G29" s="4">
        <f t="shared" si="5"/>
        <v>1</v>
      </c>
      <c r="H29" s="4">
        <f t="shared" si="6"/>
        <v>1</v>
      </c>
      <c r="I29" s="4">
        <f t="shared" si="7"/>
        <v>1</v>
      </c>
      <c r="J29" s="4">
        <f t="shared" si="8"/>
        <v>1</v>
      </c>
      <c r="K29" s="4">
        <f t="shared" si="9"/>
        <v>1</v>
      </c>
      <c r="L29" s="4">
        <f t="shared" si="10"/>
        <v>1</v>
      </c>
      <c r="M29" s="4">
        <f t="shared" si="11"/>
        <v>1</v>
      </c>
      <c r="N29" s="4">
        <f t="shared" si="12"/>
        <v>1</v>
      </c>
      <c r="O29" s="4">
        <f t="shared" si="13"/>
        <v>1</v>
      </c>
      <c r="P29" s="4">
        <f t="shared" si="14"/>
        <v>1</v>
      </c>
      <c r="Q29" s="4">
        <f t="shared" si="15"/>
        <v>1</v>
      </c>
      <c r="R29" s="4">
        <f t="shared" si="16"/>
        <v>1</v>
      </c>
      <c r="S29" s="4">
        <f t="shared" si="17"/>
        <v>-1</v>
      </c>
      <c r="T29" s="4">
        <f t="shared" si="18"/>
        <v>1</v>
      </c>
      <c r="U29" s="4">
        <f t="shared" si="19"/>
        <v>1</v>
      </c>
      <c r="V29" s="4">
        <f t="shared" si="20"/>
        <v>1</v>
      </c>
      <c r="W29" s="4">
        <f t="shared" si="21"/>
        <v>-1</v>
      </c>
      <c r="X29" s="4">
        <f t="shared" si="22"/>
        <v>1</v>
      </c>
      <c r="Y29" s="4">
        <f t="shared" si="23"/>
        <v>1</v>
      </c>
      <c r="Z29" s="4">
        <f t="shared" si="24"/>
        <v>1</v>
      </c>
      <c r="AA29" s="4">
        <f t="shared" si="25"/>
        <v>1</v>
      </c>
      <c r="AB29" s="4">
        <f t="shared" si="26"/>
        <v>-1</v>
      </c>
      <c r="AC29" s="4">
        <f t="shared" ref="AC29:AC42" si="27">+IFS($B29-$B$29&gt;0,1,$B29-$B$29=0,0,$B29-$B$29&lt;0,-1)</f>
        <v>0</v>
      </c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</row>
    <row r="30">
      <c r="A30" s="4">
        <v>2008.0</v>
      </c>
      <c r="B30" s="7">
        <v>758.0</v>
      </c>
      <c r="C30" s="4">
        <f t="shared" si="1"/>
        <v>1</v>
      </c>
      <c r="D30" s="4">
        <f t="shared" si="2"/>
        <v>1</v>
      </c>
      <c r="E30" s="4">
        <f t="shared" si="3"/>
        <v>1</v>
      </c>
      <c r="F30" s="4">
        <f t="shared" si="4"/>
        <v>1</v>
      </c>
      <c r="G30" s="4">
        <f t="shared" si="5"/>
        <v>1</v>
      </c>
      <c r="H30" s="4">
        <f t="shared" si="6"/>
        <v>1</v>
      </c>
      <c r="I30" s="4">
        <f t="shared" si="7"/>
        <v>1</v>
      </c>
      <c r="J30" s="4">
        <f t="shared" si="8"/>
        <v>1</v>
      </c>
      <c r="K30" s="4">
        <f t="shared" si="9"/>
        <v>1</v>
      </c>
      <c r="L30" s="4">
        <f t="shared" si="10"/>
        <v>1</v>
      </c>
      <c r="M30" s="4">
        <f t="shared" si="11"/>
        <v>1</v>
      </c>
      <c r="N30" s="4">
        <f t="shared" si="12"/>
        <v>1</v>
      </c>
      <c r="O30" s="4">
        <f t="shared" si="13"/>
        <v>1</v>
      </c>
      <c r="P30" s="4">
        <f t="shared" si="14"/>
        <v>1</v>
      </c>
      <c r="Q30" s="4">
        <f t="shared" si="15"/>
        <v>1</v>
      </c>
      <c r="R30" s="4">
        <f t="shared" si="16"/>
        <v>1</v>
      </c>
      <c r="S30" s="4">
        <f t="shared" si="17"/>
        <v>1</v>
      </c>
      <c r="T30" s="4">
        <f t="shared" si="18"/>
        <v>1</v>
      </c>
      <c r="U30" s="4">
        <f t="shared" si="19"/>
        <v>1</v>
      </c>
      <c r="V30" s="4">
        <f t="shared" si="20"/>
        <v>1</v>
      </c>
      <c r="W30" s="4">
        <f t="shared" si="21"/>
        <v>1</v>
      </c>
      <c r="X30" s="4">
        <f t="shared" si="22"/>
        <v>1</v>
      </c>
      <c r="Y30" s="4">
        <f t="shared" si="23"/>
        <v>1</v>
      </c>
      <c r="Z30" s="4">
        <f t="shared" si="24"/>
        <v>1</v>
      </c>
      <c r="AA30" s="4">
        <f t="shared" si="25"/>
        <v>1</v>
      </c>
      <c r="AB30" s="4">
        <f t="shared" si="26"/>
        <v>1</v>
      </c>
      <c r="AC30" s="4">
        <f t="shared" si="27"/>
        <v>1</v>
      </c>
      <c r="AD30" s="4">
        <f t="shared" ref="AD30:AD42" si="28">+IFS($B30-$B$30&gt;0,1,$B30-$B$30=0,0,$B30-$B$30&lt;0,-1)</f>
        <v>0</v>
      </c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</row>
    <row r="31">
      <c r="A31" s="4">
        <v>2009.0</v>
      </c>
      <c r="B31" s="7">
        <v>207.0</v>
      </c>
      <c r="C31" s="4">
        <f t="shared" si="1"/>
        <v>1</v>
      </c>
      <c r="D31" s="4">
        <f t="shared" si="2"/>
        <v>-1</v>
      </c>
      <c r="E31" s="4">
        <f t="shared" si="3"/>
        <v>-1</v>
      </c>
      <c r="F31" s="4">
        <f t="shared" si="4"/>
        <v>1</v>
      </c>
      <c r="G31" s="4">
        <f t="shared" si="5"/>
        <v>1</v>
      </c>
      <c r="H31" s="4">
        <f t="shared" si="6"/>
        <v>1</v>
      </c>
      <c r="I31" s="4">
        <f t="shared" si="7"/>
        <v>-1</v>
      </c>
      <c r="J31" s="4">
        <f t="shared" si="8"/>
        <v>1</v>
      </c>
      <c r="K31" s="4">
        <f t="shared" si="9"/>
        <v>1</v>
      </c>
      <c r="L31" s="4">
        <f t="shared" si="10"/>
        <v>1</v>
      </c>
      <c r="M31" s="4">
        <f t="shared" si="11"/>
        <v>1</v>
      </c>
      <c r="N31" s="4">
        <f t="shared" si="12"/>
        <v>1</v>
      </c>
      <c r="O31" s="4">
        <f t="shared" si="13"/>
        <v>1</v>
      </c>
      <c r="P31" s="4">
        <f t="shared" si="14"/>
        <v>1</v>
      </c>
      <c r="Q31" s="4">
        <f t="shared" si="15"/>
        <v>1</v>
      </c>
      <c r="R31" s="4">
        <f t="shared" si="16"/>
        <v>-1</v>
      </c>
      <c r="S31" s="4">
        <f t="shared" si="17"/>
        <v>-1</v>
      </c>
      <c r="T31" s="4">
        <f t="shared" si="18"/>
        <v>1</v>
      </c>
      <c r="U31" s="4">
        <f t="shared" si="19"/>
        <v>-1</v>
      </c>
      <c r="V31" s="4">
        <f t="shared" si="20"/>
        <v>1</v>
      </c>
      <c r="W31" s="4">
        <f t="shared" si="21"/>
        <v>-1</v>
      </c>
      <c r="X31" s="4">
        <f t="shared" si="22"/>
        <v>-1</v>
      </c>
      <c r="Y31" s="4">
        <f t="shared" si="23"/>
        <v>1</v>
      </c>
      <c r="Z31" s="4">
        <f t="shared" si="24"/>
        <v>-1</v>
      </c>
      <c r="AA31" s="4">
        <f t="shared" si="25"/>
        <v>-1</v>
      </c>
      <c r="AB31" s="4">
        <f t="shared" si="26"/>
        <v>-1</v>
      </c>
      <c r="AC31" s="4">
        <f t="shared" si="27"/>
        <v>-1</v>
      </c>
      <c r="AD31" s="4">
        <f t="shared" si="28"/>
        <v>-1</v>
      </c>
      <c r="AE31" s="4">
        <f t="shared" ref="AE31:AE42" si="29">+IFS($B31-$B$31&gt;0,1,$B31-$B$31=0,0,$B31-$B$31&lt;0,-1)</f>
        <v>0</v>
      </c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</row>
    <row r="32">
      <c r="A32" s="4">
        <v>2010.0</v>
      </c>
      <c r="B32" s="7">
        <v>29.0</v>
      </c>
      <c r="C32" s="4">
        <f t="shared" si="1"/>
        <v>-1</v>
      </c>
      <c r="D32" s="4">
        <f t="shared" si="2"/>
        <v>-1</v>
      </c>
      <c r="E32" s="4">
        <f t="shared" si="3"/>
        <v>-1</v>
      </c>
      <c r="F32" s="4">
        <f t="shared" si="4"/>
        <v>1</v>
      </c>
      <c r="G32" s="4">
        <f t="shared" si="5"/>
        <v>-1</v>
      </c>
      <c r="H32" s="4">
        <f t="shared" si="6"/>
        <v>-1</v>
      </c>
      <c r="I32" s="4">
        <f t="shared" si="7"/>
        <v>-1</v>
      </c>
      <c r="J32" s="4">
        <f t="shared" si="8"/>
        <v>-1</v>
      </c>
      <c r="K32" s="4">
        <f t="shared" si="9"/>
        <v>-1</v>
      </c>
      <c r="L32" s="4">
        <f t="shared" si="10"/>
        <v>-1</v>
      </c>
      <c r="M32" s="4">
        <f t="shared" si="11"/>
        <v>-1</v>
      </c>
      <c r="N32" s="4">
        <f t="shared" si="12"/>
        <v>-1</v>
      </c>
      <c r="O32" s="4">
        <f t="shared" si="13"/>
        <v>-1</v>
      </c>
      <c r="P32" s="4">
        <f t="shared" si="14"/>
        <v>-1</v>
      </c>
      <c r="Q32" s="4">
        <f t="shared" si="15"/>
        <v>-1</v>
      </c>
      <c r="R32" s="4">
        <f t="shared" si="16"/>
        <v>-1</v>
      </c>
      <c r="S32" s="4">
        <f t="shared" si="17"/>
        <v>-1</v>
      </c>
      <c r="T32" s="4">
        <f t="shared" si="18"/>
        <v>-1</v>
      </c>
      <c r="U32" s="4">
        <f t="shared" si="19"/>
        <v>-1</v>
      </c>
      <c r="V32" s="4">
        <f t="shared" si="20"/>
        <v>-1</v>
      </c>
      <c r="W32" s="4">
        <f t="shared" si="21"/>
        <v>-1</v>
      </c>
      <c r="X32" s="4">
        <f t="shared" si="22"/>
        <v>-1</v>
      </c>
      <c r="Y32" s="4">
        <f t="shared" si="23"/>
        <v>-1</v>
      </c>
      <c r="Z32" s="4">
        <f t="shared" si="24"/>
        <v>-1</v>
      </c>
      <c r="AA32" s="4">
        <f t="shared" si="25"/>
        <v>-1</v>
      </c>
      <c r="AB32" s="4">
        <f t="shared" si="26"/>
        <v>-1</v>
      </c>
      <c r="AC32" s="4">
        <f t="shared" si="27"/>
        <v>-1</v>
      </c>
      <c r="AD32" s="4">
        <f t="shared" si="28"/>
        <v>-1</v>
      </c>
      <c r="AE32" s="4">
        <f t="shared" si="29"/>
        <v>-1</v>
      </c>
      <c r="AF32" s="4">
        <f t="shared" ref="AF32:AF42" si="30">+IFS($B32-$B$32&gt;0,1,$B32-$B$32=0,0,$B32-$B$32&lt;0,-1)</f>
        <v>0</v>
      </c>
      <c r="AG32" s="3"/>
      <c r="AH32" s="3"/>
      <c r="AI32" s="3"/>
      <c r="AJ32" s="3"/>
      <c r="AK32" s="3"/>
      <c r="AL32" s="3"/>
      <c r="AM32" s="3"/>
      <c r="AN32" s="3"/>
      <c r="AO32" s="3"/>
      <c r="AP32" s="3"/>
    </row>
    <row r="33">
      <c r="A33" s="4">
        <v>2011.0</v>
      </c>
      <c r="B33" s="7">
        <v>266.0</v>
      </c>
      <c r="C33" s="4">
        <f t="shared" si="1"/>
        <v>1</v>
      </c>
      <c r="D33" s="4">
        <f t="shared" si="2"/>
        <v>-1</v>
      </c>
      <c r="E33" s="4">
        <f t="shared" si="3"/>
        <v>-1</v>
      </c>
      <c r="F33" s="4">
        <f t="shared" si="4"/>
        <v>1</v>
      </c>
      <c r="G33" s="4">
        <f t="shared" si="5"/>
        <v>1</v>
      </c>
      <c r="H33" s="4">
        <f t="shared" si="6"/>
        <v>1</v>
      </c>
      <c r="I33" s="4">
        <f t="shared" si="7"/>
        <v>-1</v>
      </c>
      <c r="J33" s="4">
        <f t="shared" si="8"/>
        <v>1</v>
      </c>
      <c r="K33" s="4">
        <f t="shared" si="9"/>
        <v>1</v>
      </c>
      <c r="L33" s="4">
        <f t="shared" si="10"/>
        <v>1</v>
      </c>
      <c r="M33" s="4">
        <f t="shared" si="11"/>
        <v>1</v>
      </c>
      <c r="N33" s="4">
        <f t="shared" si="12"/>
        <v>1</v>
      </c>
      <c r="O33" s="4">
        <f t="shared" si="13"/>
        <v>1</v>
      </c>
      <c r="P33" s="4">
        <f t="shared" si="14"/>
        <v>1</v>
      </c>
      <c r="Q33" s="4">
        <f t="shared" si="15"/>
        <v>1</v>
      </c>
      <c r="R33" s="4">
        <f t="shared" si="16"/>
        <v>-1</v>
      </c>
      <c r="S33" s="4">
        <f t="shared" si="17"/>
        <v>-1</v>
      </c>
      <c r="T33" s="4">
        <f t="shared" si="18"/>
        <v>1</v>
      </c>
      <c r="U33" s="4">
        <f t="shared" si="19"/>
        <v>1</v>
      </c>
      <c r="V33" s="4">
        <f t="shared" si="20"/>
        <v>1</v>
      </c>
      <c r="W33" s="4">
        <f t="shared" si="21"/>
        <v>-1</v>
      </c>
      <c r="X33" s="4">
        <f t="shared" si="22"/>
        <v>-1</v>
      </c>
      <c r="Y33" s="4">
        <f t="shared" si="23"/>
        <v>1</v>
      </c>
      <c r="Z33" s="4">
        <f t="shared" si="24"/>
        <v>1</v>
      </c>
      <c r="AA33" s="4">
        <f t="shared" si="25"/>
        <v>-1</v>
      </c>
      <c r="AB33" s="4">
        <f t="shared" si="26"/>
        <v>-1</v>
      </c>
      <c r="AC33" s="4">
        <f t="shared" si="27"/>
        <v>-1</v>
      </c>
      <c r="AD33" s="4">
        <f t="shared" si="28"/>
        <v>-1</v>
      </c>
      <c r="AE33" s="4">
        <f t="shared" si="29"/>
        <v>1</v>
      </c>
      <c r="AF33" s="4">
        <f t="shared" si="30"/>
        <v>1</v>
      </c>
      <c r="AG33" s="4">
        <f t="shared" ref="AG33:AG42" si="31">+IFS($B33-$B$33&gt;0,1,$B33-$B$33=0,0,$B33-$B$33&lt;0,-1)</f>
        <v>0</v>
      </c>
      <c r="AH33" s="3"/>
      <c r="AI33" s="3"/>
      <c r="AJ33" s="3"/>
      <c r="AK33" s="3"/>
      <c r="AL33" s="3"/>
      <c r="AM33" s="3"/>
      <c r="AN33" s="3"/>
      <c r="AO33" s="3"/>
      <c r="AP33" s="3"/>
    </row>
    <row r="34">
      <c r="A34" s="4">
        <v>2012.0</v>
      </c>
      <c r="B34" s="7">
        <v>228.5</v>
      </c>
      <c r="C34" s="4">
        <f t="shared" si="1"/>
        <v>1</v>
      </c>
      <c r="D34" s="4">
        <f t="shared" si="2"/>
        <v>-1</v>
      </c>
      <c r="E34" s="4">
        <f t="shared" si="3"/>
        <v>-1</v>
      </c>
      <c r="F34" s="4">
        <f t="shared" si="4"/>
        <v>1</v>
      </c>
      <c r="G34" s="4">
        <f t="shared" si="5"/>
        <v>1</v>
      </c>
      <c r="H34" s="4">
        <f t="shared" si="6"/>
        <v>1</v>
      </c>
      <c r="I34" s="4">
        <f t="shared" si="7"/>
        <v>-1</v>
      </c>
      <c r="J34" s="4">
        <f t="shared" si="8"/>
        <v>1</v>
      </c>
      <c r="K34" s="4">
        <f t="shared" si="9"/>
        <v>1</v>
      </c>
      <c r="L34" s="4">
        <f t="shared" si="10"/>
        <v>1</v>
      </c>
      <c r="M34" s="4">
        <f t="shared" si="11"/>
        <v>1</v>
      </c>
      <c r="N34" s="4">
        <f t="shared" si="12"/>
        <v>1</v>
      </c>
      <c r="O34" s="4">
        <f t="shared" si="13"/>
        <v>1</v>
      </c>
      <c r="P34" s="4">
        <f t="shared" si="14"/>
        <v>1</v>
      </c>
      <c r="Q34" s="4">
        <f t="shared" si="15"/>
        <v>1</v>
      </c>
      <c r="R34" s="4">
        <f t="shared" si="16"/>
        <v>-1</v>
      </c>
      <c r="S34" s="4">
        <f t="shared" si="17"/>
        <v>-1</v>
      </c>
      <c r="T34" s="4">
        <f t="shared" si="18"/>
        <v>1</v>
      </c>
      <c r="U34" s="4">
        <f t="shared" si="19"/>
        <v>1</v>
      </c>
      <c r="V34" s="4">
        <f t="shared" si="20"/>
        <v>1</v>
      </c>
      <c r="W34" s="4">
        <f t="shared" si="21"/>
        <v>-1</v>
      </c>
      <c r="X34" s="4">
        <f t="shared" si="22"/>
        <v>-1</v>
      </c>
      <c r="Y34" s="4">
        <f t="shared" si="23"/>
        <v>1</v>
      </c>
      <c r="Z34" s="4">
        <f t="shared" si="24"/>
        <v>1</v>
      </c>
      <c r="AA34" s="4">
        <f t="shared" si="25"/>
        <v>-1</v>
      </c>
      <c r="AB34" s="4">
        <f t="shared" si="26"/>
        <v>-1</v>
      </c>
      <c r="AC34" s="4">
        <f t="shared" si="27"/>
        <v>-1</v>
      </c>
      <c r="AD34" s="4">
        <f t="shared" si="28"/>
        <v>-1</v>
      </c>
      <c r="AE34" s="4">
        <f t="shared" si="29"/>
        <v>1</v>
      </c>
      <c r="AF34" s="4">
        <f t="shared" si="30"/>
        <v>1</v>
      </c>
      <c r="AG34" s="4">
        <f t="shared" si="31"/>
        <v>-1</v>
      </c>
      <c r="AH34" s="4">
        <f t="shared" ref="AH34:AH42" si="32">+IFS($B34-$B$34&gt;0,1,$B34-$B$34=0,0,$B34-$B$34&lt;0,-1)</f>
        <v>0</v>
      </c>
      <c r="AI34" s="3"/>
      <c r="AJ34" s="3"/>
      <c r="AK34" s="3"/>
      <c r="AL34" s="3"/>
      <c r="AM34" s="3"/>
      <c r="AN34" s="3"/>
      <c r="AO34" s="3"/>
      <c r="AP34" s="3"/>
    </row>
    <row r="35">
      <c r="A35" s="4">
        <v>2013.0</v>
      </c>
      <c r="B35" s="7">
        <v>63.0</v>
      </c>
      <c r="C35" s="4">
        <f t="shared" si="1"/>
        <v>-1</v>
      </c>
      <c r="D35" s="4">
        <f t="shared" si="2"/>
        <v>-1</v>
      </c>
      <c r="E35" s="4">
        <f t="shared" si="3"/>
        <v>-1</v>
      </c>
      <c r="F35" s="4">
        <f t="shared" si="4"/>
        <v>1</v>
      </c>
      <c r="G35" s="4">
        <f t="shared" si="5"/>
        <v>1</v>
      </c>
      <c r="H35" s="4">
        <f t="shared" si="6"/>
        <v>-1</v>
      </c>
      <c r="I35" s="4">
        <f t="shared" si="7"/>
        <v>-1</v>
      </c>
      <c r="J35" s="4">
        <f t="shared" si="8"/>
        <v>-1</v>
      </c>
      <c r="K35" s="4">
        <f t="shared" si="9"/>
        <v>1</v>
      </c>
      <c r="L35" s="4">
        <f t="shared" si="10"/>
        <v>-1</v>
      </c>
      <c r="M35" s="4">
        <f t="shared" si="11"/>
        <v>-1</v>
      </c>
      <c r="N35" s="4">
        <f t="shared" si="12"/>
        <v>-1</v>
      </c>
      <c r="O35" s="4">
        <f t="shared" si="13"/>
        <v>-1</v>
      </c>
      <c r="P35" s="4">
        <f t="shared" si="14"/>
        <v>-1</v>
      </c>
      <c r="Q35" s="4">
        <f t="shared" si="15"/>
        <v>-1</v>
      </c>
      <c r="R35" s="4">
        <f t="shared" si="16"/>
        <v>-1</v>
      </c>
      <c r="S35" s="4">
        <f t="shared" si="17"/>
        <v>-1</v>
      </c>
      <c r="T35" s="4">
        <f t="shared" si="18"/>
        <v>-1</v>
      </c>
      <c r="U35" s="4">
        <f t="shared" si="19"/>
        <v>-1</v>
      </c>
      <c r="V35" s="4">
        <f t="shared" si="20"/>
        <v>1</v>
      </c>
      <c r="W35" s="4">
        <f t="shared" si="21"/>
        <v>-1</v>
      </c>
      <c r="X35" s="4">
        <f t="shared" si="22"/>
        <v>-1</v>
      </c>
      <c r="Y35" s="4">
        <f t="shared" si="23"/>
        <v>-1</v>
      </c>
      <c r="Z35" s="4">
        <f t="shared" si="24"/>
        <v>-1</v>
      </c>
      <c r="AA35" s="4">
        <f t="shared" si="25"/>
        <v>-1</v>
      </c>
      <c r="AB35" s="4">
        <f t="shared" si="26"/>
        <v>-1</v>
      </c>
      <c r="AC35" s="4">
        <f t="shared" si="27"/>
        <v>-1</v>
      </c>
      <c r="AD35" s="4">
        <f t="shared" si="28"/>
        <v>-1</v>
      </c>
      <c r="AE35" s="4">
        <f t="shared" si="29"/>
        <v>-1</v>
      </c>
      <c r="AF35" s="4">
        <f t="shared" si="30"/>
        <v>1</v>
      </c>
      <c r="AG35" s="4">
        <f t="shared" si="31"/>
        <v>-1</v>
      </c>
      <c r="AH35" s="4">
        <f t="shared" si="32"/>
        <v>-1</v>
      </c>
      <c r="AI35" s="4">
        <f t="shared" ref="AI35:AI42" si="33">+IFS($B35-$B$35&gt;0,1,$B35-$B$35=0,0,$B35-$B$35&lt;0,-1)</f>
        <v>0</v>
      </c>
      <c r="AJ35" s="3"/>
      <c r="AK35" s="3"/>
      <c r="AL35" s="3"/>
      <c r="AM35" s="3"/>
      <c r="AN35" s="3"/>
      <c r="AO35" s="3"/>
      <c r="AP35" s="3"/>
    </row>
    <row r="36">
      <c r="A36" s="4">
        <v>2014.0</v>
      </c>
      <c r="B36" s="7">
        <v>547.0</v>
      </c>
      <c r="C36" s="4">
        <f t="shared" si="1"/>
        <v>1</v>
      </c>
      <c r="D36" s="4">
        <f t="shared" si="2"/>
        <v>-1</v>
      </c>
      <c r="E36" s="4">
        <f t="shared" si="3"/>
        <v>1</v>
      </c>
      <c r="F36" s="4">
        <f t="shared" si="4"/>
        <v>1</v>
      </c>
      <c r="G36" s="4">
        <f t="shared" si="5"/>
        <v>1</v>
      </c>
      <c r="H36" s="4">
        <f t="shared" si="6"/>
        <v>1</v>
      </c>
      <c r="I36" s="4">
        <f t="shared" si="7"/>
        <v>1</v>
      </c>
      <c r="J36" s="4">
        <f t="shared" si="8"/>
        <v>1</v>
      </c>
      <c r="K36" s="4">
        <f t="shared" si="9"/>
        <v>1</v>
      </c>
      <c r="L36" s="4">
        <f t="shared" si="10"/>
        <v>1</v>
      </c>
      <c r="M36" s="4">
        <f t="shared" si="11"/>
        <v>1</v>
      </c>
      <c r="N36" s="4">
        <f t="shared" si="12"/>
        <v>1</v>
      </c>
      <c r="O36" s="4">
        <f t="shared" si="13"/>
        <v>1</v>
      </c>
      <c r="P36" s="4">
        <f t="shared" si="14"/>
        <v>1</v>
      </c>
      <c r="Q36" s="4">
        <f t="shared" si="15"/>
        <v>1</v>
      </c>
      <c r="R36" s="4">
        <f t="shared" si="16"/>
        <v>1</v>
      </c>
      <c r="S36" s="4">
        <f t="shared" si="17"/>
        <v>-1</v>
      </c>
      <c r="T36" s="4">
        <f t="shared" si="18"/>
        <v>1</v>
      </c>
      <c r="U36" s="4">
        <f t="shared" si="19"/>
        <v>1</v>
      </c>
      <c r="V36" s="4">
        <f t="shared" si="20"/>
        <v>1</v>
      </c>
      <c r="W36" s="4">
        <f t="shared" si="21"/>
        <v>1</v>
      </c>
      <c r="X36" s="4">
        <f t="shared" si="22"/>
        <v>1</v>
      </c>
      <c r="Y36" s="4">
        <f t="shared" si="23"/>
        <v>1</v>
      </c>
      <c r="Z36" s="4">
        <f t="shared" si="24"/>
        <v>1</v>
      </c>
      <c r="AA36" s="4">
        <f t="shared" si="25"/>
        <v>1</v>
      </c>
      <c r="AB36" s="4">
        <f t="shared" si="26"/>
        <v>-1</v>
      </c>
      <c r="AC36" s="4">
        <f t="shared" si="27"/>
        <v>1</v>
      </c>
      <c r="AD36" s="4">
        <f t="shared" si="28"/>
        <v>-1</v>
      </c>
      <c r="AE36" s="4">
        <f t="shared" si="29"/>
        <v>1</v>
      </c>
      <c r="AF36" s="4">
        <f t="shared" si="30"/>
        <v>1</v>
      </c>
      <c r="AG36" s="4">
        <f t="shared" si="31"/>
        <v>1</v>
      </c>
      <c r="AH36" s="4">
        <f t="shared" si="32"/>
        <v>1</v>
      </c>
      <c r="AI36" s="4">
        <f t="shared" si="33"/>
        <v>1</v>
      </c>
      <c r="AJ36" s="4">
        <f t="shared" ref="AJ36:AJ42" si="34">+IFS($B36-$B$36&gt;0,1,$B36-$B$36=0,0,$B36-$B$36&lt;0,-1)</f>
        <v>0</v>
      </c>
      <c r="AK36" s="3"/>
      <c r="AL36" s="3"/>
      <c r="AM36" s="3"/>
      <c r="AN36" s="3"/>
      <c r="AO36" s="3"/>
      <c r="AP36" s="3"/>
    </row>
    <row r="37">
      <c r="A37" s="4">
        <v>2015.0</v>
      </c>
      <c r="B37" s="7">
        <v>788.0</v>
      </c>
      <c r="C37" s="4">
        <f t="shared" si="1"/>
        <v>1</v>
      </c>
      <c r="D37" s="4">
        <f t="shared" si="2"/>
        <v>1</v>
      </c>
      <c r="E37" s="4">
        <f t="shared" si="3"/>
        <v>1</v>
      </c>
      <c r="F37" s="4">
        <f t="shared" si="4"/>
        <v>1</v>
      </c>
      <c r="G37" s="4">
        <f t="shared" si="5"/>
        <v>1</v>
      </c>
      <c r="H37" s="4">
        <f t="shared" si="6"/>
        <v>1</v>
      </c>
      <c r="I37" s="4">
        <f t="shared" si="7"/>
        <v>1</v>
      </c>
      <c r="J37" s="4">
        <f t="shared" si="8"/>
        <v>1</v>
      </c>
      <c r="K37" s="4">
        <f t="shared" si="9"/>
        <v>1</v>
      </c>
      <c r="L37" s="4">
        <f t="shared" si="10"/>
        <v>1</v>
      </c>
      <c r="M37" s="4">
        <f t="shared" si="11"/>
        <v>1</v>
      </c>
      <c r="N37" s="4">
        <f t="shared" si="12"/>
        <v>1</v>
      </c>
      <c r="O37" s="4">
        <f t="shared" si="13"/>
        <v>1</v>
      </c>
      <c r="P37" s="4">
        <f t="shared" si="14"/>
        <v>1</v>
      </c>
      <c r="Q37" s="4">
        <f t="shared" si="15"/>
        <v>1</v>
      </c>
      <c r="R37" s="4">
        <f t="shared" si="16"/>
        <v>1</v>
      </c>
      <c r="S37" s="4">
        <f t="shared" si="17"/>
        <v>1</v>
      </c>
      <c r="T37" s="4">
        <f t="shared" si="18"/>
        <v>1</v>
      </c>
      <c r="U37" s="4">
        <f t="shared" si="19"/>
        <v>1</v>
      </c>
      <c r="V37" s="4">
        <f t="shared" si="20"/>
        <v>1</v>
      </c>
      <c r="W37" s="4">
        <f t="shared" si="21"/>
        <v>1</v>
      </c>
      <c r="X37" s="4">
        <f t="shared" si="22"/>
        <v>1</v>
      </c>
      <c r="Y37" s="4">
        <f t="shared" si="23"/>
        <v>1</v>
      </c>
      <c r="Z37" s="4">
        <f t="shared" si="24"/>
        <v>1</v>
      </c>
      <c r="AA37" s="4">
        <f t="shared" si="25"/>
        <v>1</v>
      </c>
      <c r="AB37" s="4">
        <f t="shared" si="26"/>
        <v>1</v>
      </c>
      <c r="AC37" s="4">
        <f t="shared" si="27"/>
        <v>1</v>
      </c>
      <c r="AD37" s="4">
        <f t="shared" si="28"/>
        <v>1</v>
      </c>
      <c r="AE37" s="4">
        <f t="shared" si="29"/>
        <v>1</v>
      </c>
      <c r="AF37" s="4">
        <f t="shared" si="30"/>
        <v>1</v>
      </c>
      <c r="AG37" s="4">
        <f t="shared" si="31"/>
        <v>1</v>
      </c>
      <c r="AH37" s="4">
        <f t="shared" si="32"/>
        <v>1</v>
      </c>
      <c r="AI37" s="4">
        <f t="shared" si="33"/>
        <v>1</v>
      </c>
      <c r="AJ37" s="4">
        <f t="shared" si="34"/>
        <v>1</v>
      </c>
      <c r="AK37" s="4">
        <f t="shared" ref="AK37:AK42" si="35">+IFS($B37-$B$37&gt;0,1,$B37-$B$37=0,0,$B37-$B$37&lt;0,-1)</f>
        <v>0</v>
      </c>
      <c r="AL37" s="3"/>
      <c r="AM37" s="3"/>
      <c r="AN37" s="3"/>
      <c r="AO37" s="3"/>
      <c r="AP37" s="3"/>
    </row>
    <row r="38">
      <c r="A38" s="4">
        <v>2016.0</v>
      </c>
      <c r="B38" s="7">
        <v>175.0</v>
      </c>
      <c r="C38" s="4">
        <f t="shared" si="1"/>
        <v>1</v>
      </c>
      <c r="D38" s="4">
        <f t="shared" si="2"/>
        <v>-1</v>
      </c>
      <c r="E38" s="4">
        <f t="shared" si="3"/>
        <v>-1</v>
      </c>
      <c r="F38" s="4">
        <f t="shared" si="4"/>
        <v>1</v>
      </c>
      <c r="G38" s="4">
        <f t="shared" si="5"/>
        <v>1</v>
      </c>
      <c r="H38" s="4">
        <f t="shared" si="6"/>
        <v>-1</v>
      </c>
      <c r="I38" s="4">
        <f t="shared" si="7"/>
        <v>-1</v>
      </c>
      <c r="J38" s="4">
        <f t="shared" si="8"/>
        <v>-1</v>
      </c>
      <c r="K38" s="4">
        <f t="shared" si="9"/>
        <v>1</v>
      </c>
      <c r="L38" s="4">
        <f t="shared" si="10"/>
        <v>1</v>
      </c>
      <c r="M38" s="4">
        <f t="shared" si="11"/>
        <v>1</v>
      </c>
      <c r="N38" s="4">
        <f t="shared" si="12"/>
        <v>1</v>
      </c>
      <c r="O38" s="4">
        <f t="shared" si="13"/>
        <v>1</v>
      </c>
      <c r="P38" s="4">
        <f t="shared" si="14"/>
        <v>1</v>
      </c>
      <c r="Q38" s="4">
        <f t="shared" si="15"/>
        <v>1</v>
      </c>
      <c r="R38" s="4">
        <f t="shared" si="16"/>
        <v>-1</v>
      </c>
      <c r="S38" s="4">
        <f t="shared" si="17"/>
        <v>-1</v>
      </c>
      <c r="T38" s="4">
        <f t="shared" si="18"/>
        <v>1</v>
      </c>
      <c r="U38" s="4">
        <f t="shared" si="19"/>
        <v>-1</v>
      </c>
      <c r="V38" s="4">
        <f t="shared" si="20"/>
        <v>1</v>
      </c>
      <c r="W38" s="4">
        <f t="shared" si="21"/>
        <v>-1</v>
      </c>
      <c r="X38" s="4">
        <f t="shared" si="22"/>
        <v>-1</v>
      </c>
      <c r="Y38" s="4">
        <f t="shared" si="23"/>
        <v>1</v>
      </c>
      <c r="Z38" s="4">
        <f t="shared" si="24"/>
        <v>-1</v>
      </c>
      <c r="AA38" s="4">
        <f t="shared" si="25"/>
        <v>-1</v>
      </c>
      <c r="AB38" s="4">
        <f t="shared" si="26"/>
        <v>-1</v>
      </c>
      <c r="AC38" s="4">
        <f t="shared" si="27"/>
        <v>-1</v>
      </c>
      <c r="AD38" s="4">
        <f t="shared" si="28"/>
        <v>-1</v>
      </c>
      <c r="AE38" s="4">
        <f t="shared" si="29"/>
        <v>-1</v>
      </c>
      <c r="AF38" s="4">
        <f t="shared" si="30"/>
        <v>1</v>
      </c>
      <c r="AG38" s="4">
        <f t="shared" si="31"/>
        <v>-1</v>
      </c>
      <c r="AH38" s="4">
        <f t="shared" si="32"/>
        <v>-1</v>
      </c>
      <c r="AI38" s="4">
        <f t="shared" si="33"/>
        <v>1</v>
      </c>
      <c r="AJ38" s="4">
        <f t="shared" si="34"/>
        <v>-1</v>
      </c>
      <c r="AK38" s="4">
        <f t="shared" si="35"/>
        <v>-1</v>
      </c>
      <c r="AL38" s="4">
        <f t="shared" ref="AL38:AL42" si="36">+IFS($B38-$B$38&gt;0,1,$B38-$B$38=0,0,$B38-$B$38&lt;0,-1)</f>
        <v>0</v>
      </c>
      <c r="AM38" s="3"/>
      <c r="AN38" s="3"/>
      <c r="AO38" s="3"/>
      <c r="AP38" s="3"/>
    </row>
    <row r="39">
      <c r="A39" s="4">
        <v>2017.0</v>
      </c>
      <c r="B39" s="7">
        <v>235.0</v>
      </c>
      <c r="C39" s="4">
        <f t="shared" si="1"/>
        <v>1</v>
      </c>
      <c r="D39" s="4">
        <f t="shared" si="2"/>
        <v>-1</v>
      </c>
      <c r="E39" s="4">
        <f t="shared" si="3"/>
        <v>-1</v>
      </c>
      <c r="F39" s="4">
        <f t="shared" si="4"/>
        <v>1</v>
      </c>
      <c r="G39" s="4">
        <f t="shared" si="5"/>
        <v>1</v>
      </c>
      <c r="H39" s="4">
        <f t="shared" si="6"/>
        <v>1</v>
      </c>
      <c r="I39" s="4">
        <f t="shared" si="7"/>
        <v>-1</v>
      </c>
      <c r="J39" s="4">
        <f t="shared" si="8"/>
        <v>1</v>
      </c>
      <c r="K39" s="4">
        <f t="shared" si="9"/>
        <v>1</v>
      </c>
      <c r="L39" s="4">
        <f t="shared" si="10"/>
        <v>1</v>
      </c>
      <c r="M39" s="4">
        <f t="shared" si="11"/>
        <v>1</v>
      </c>
      <c r="N39" s="4">
        <f t="shared" si="12"/>
        <v>1</v>
      </c>
      <c r="O39" s="4">
        <f t="shared" si="13"/>
        <v>1</v>
      </c>
      <c r="P39" s="4">
        <f t="shared" si="14"/>
        <v>1</v>
      </c>
      <c r="Q39" s="4">
        <f t="shared" si="15"/>
        <v>1</v>
      </c>
      <c r="R39" s="4">
        <f t="shared" si="16"/>
        <v>-1</v>
      </c>
      <c r="S39" s="4">
        <f t="shared" si="17"/>
        <v>-1</v>
      </c>
      <c r="T39" s="4">
        <f t="shared" si="18"/>
        <v>1</v>
      </c>
      <c r="U39" s="4">
        <f t="shared" si="19"/>
        <v>1</v>
      </c>
      <c r="V39" s="4">
        <f t="shared" si="20"/>
        <v>1</v>
      </c>
      <c r="W39" s="4">
        <f t="shared" si="21"/>
        <v>-1</v>
      </c>
      <c r="X39" s="4">
        <f t="shared" si="22"/>
        <v>-1</v>
      </c>
      <c r="Y39" s="4">
        <f t="shared" si="23"/>
        <v>1</v>
      </c>
      <c r="Z39" s="4">
        <f t="shared" si="24"/>
        <v>1</v>
      </c>
      <c r="AA39" s="4">
        <f t="shared" si="25"/>
        <v>-1</v>
      </c>
      <c r="AB39" s="4">
        <f t="shared" si="26"/>
        <v>-1</v>
      </c>
      <c r="AC39" s="4">
        <f t="shared" si="27"/>
        <v>-1</v>
      </c>
      <c r="AD39" s="4">
        <f t="shared" si="28"/>
        <v>-1</v>
      </c>
      <c r="AE39" s="4">
        <f t="shared" si="29"/>
        <v>1</v>
      </c>
      <c r="AF39" s="4">
        <f t="shared" si="30"/>
        <v>1</v>
      </c>
      <c r="AG39" s="4">
        <f t="shared" si="31"/>
        <v>-1</v>
      </c>
      <c r="AH39" s="4">
        <f t="shared" si="32"/>
        <v>1</v>
      </c>
      <c r="AI39" s="4">
        <f t="shared" si="33"/>
        <v>1</v>
      </c>
      <c r="AJ39" s="4">
        <f t="shared" si="34"/>
        <v>-1</v>
      </c>
      <c r="AK39" s="4">
        <f t="shared" si="35"/>
        <v>-1</v>
      </c>
      <c r="AL39" s="4">
        <f t="shared" si="36"/>
        <v>1</v>
      </c>
      <c r="AM39" s="4">
        <f t="shared" ref="AM39:AM42" si="37">+IFS($B39-$B$39&gt;0,1,$B39-$B$39=0,0,$B39-$B$39&lt;0,-1)</f>
        <v>0</v>
      </c>
      <c r="AN39" s="3"/>
      <c r="AO39" s="3"/>
      <c r="AP39" s="3"/>
    </row>
    <row r="40">
      <c r="A40" s="4">
        <v>2018.0</v>
      </c>
      <c r="B40" s="7">
        <v>267.0</v>
      </c>
      <c r="C40" s="4">
        <f t="shared" si="1"/>
        <v>1</v>
      </c>
      <c r="D40" s="4">
        <f t="shared" si="2"/>
        <v>-1</v>
      </c>
      <c r="E40" s="4">
        <f t="shared" si="3"/>
        <v>-1</v>
      </c>
      <c r="F40" s="4">
        <f t="shared" si="4"/>
        <v>1</v>
      </c>
      <c r="G40" s="4">
        <f t="shared" si="5"/>
        <v>1</v>
      </c>
      <c r="H40" s="4">
        <f t="shared" si="6"/>
        <v>1</v>
      </c>
      <c r="I40" s="4">
        <f t="shared" si="7"/>
        <v>-1</v>
      </c>
      <c r="J40" s="4">
        <f t="shared" si="8"/>
        <v>1</v>
      </c>
      <c r="K40" s="4">
        <f t="shared" si="9"/>
        <v>1</v>
      </c>
      <c r="L40" s="4">
        <f t="shared" si="10"/>
        <v>1</v>
      </c>
      <c r="M40" s="4">
        <f t="shared" si="11"/>
        <v>1</v>
      </c>
      <c r="N40" s="4">
        <f t="shared" si="12"/>
        <v>1</v>
      </c>
      <c r="O40" s="4">
        <f t="shared" si="13"/>
        <v>1</v>
      </c>
      <c r="P40" s="4">
        <f t="shared" si="14"/>
        <v>1</v>
      </c>
      <c r="Q40" s="4">
        <f t="shared" si="15"/>
        <v>1</v>
      </c>
      <c r="R40" s="4">
        <f t="shared" si="16"/>
        <v>-1</v>
      </c>
      <c r="S40" s="4">
        <f t="shared" si="17"/>
        <v>-1</v>
      </c>
      <c r="T40" s="4">
        <f t="shared" si="18"/>
        <v>1</v>
      </c>
      <c r="U40" s="4">
        <f t="shared" si="19"/>
        <v>1</v>
      </c>
      <c r="V40" s="4">
        <f t="shared" si="20"/>
        <v>1</v>
      </c>
      <c r="W40" s="4">
        <f t="shared" si="21"/>
        <v>-1</v>
      </c>
      <c r="X40" s="4">
        <f t="shared" si="22"/>
        <v>-1</v>
      </c>
      <c r="Y40" s="4">
        <f t="shared" si="23"/>
        <v>1</v>
      </c>
      <c r="Z40" s="4">
        <f t="shared" si="24"/>
        <v>1</v>
      </c>
      <c r="AA40" s="4">
        <f t="shared" si="25"/>
        <v>-1</v>
      </c>
      <c r="AB40" s="4">
        <f t="shared" si="26"/>
        <v>-1</v>
      </c>
      <c r="AC40" s="4">
        <f t="shared" si="27"/>
        <v>-1</v>
      </c>
      <c r="AD40" s="4">
        <f t="shared" si="28"/>
        <v>-1</v>
      </c>
      <c r="AE40" s="4">
        <f t="shared" si="29"/>
        <v>1</v>
      </c>
      <c r="AF40" s="4">
        <f t="shared" si="30"/>
        <v>1</v>
      </c>
      <c r="AG40" s="4">
        <f t="shared" si="31"/>
        <v>1</v>
      </c>
      <c r="AH40" s="4">
        <f t="shared" si="32"/>
        <v>1</v>
      </c>
      <c r="AI40" s="4">
        <f t="shared" si="33"/>
        <v>1</v>
      </c>
      <c r="AJ40" s="4">
        <f t="shared" si="34"/>
        <v>-1</v>
      </c>
      <c r="AK40" s="4">
        <f t="shared" si="35"/>
        <v>-1</v>
      </c>
      <c r="AL40" s="4">
        <f t="shared" si="36"/>
        <v>1</v>
      </c>
      <c r="AM40" s="4">
        <f t="shared" si="37"/>
        <v>1</v>
      </c>
      <c r="AN40" s="4">
        <f t="shared" ref="AN40:AN42" si="38">+IFS($B40-$B$40&gt;0,1,$B40-$B$40=0,0,$B40-$B$40&lt;0,-1)</f>
        <v>0</v>
      </c>
      <c r="AO40" s="3"/>
      <c r="AP40" s="3"/>
    </row>
    <row r="41">
      <c r="A41" s="4">
        <v>2019.0</v>
      </c>
      <c r="B41" s="7">
        <v>230.0</v>
      </c>
      <c r="C41" s="4">
        <f t="shared" si="1"/>
        <v>1</v>
      </c>
      <c r="D41" s="4">
        <f t="shared" si="2"/>
        <v>-1</v>
      </c>
      <c r="E41" s="4">
        <f t="shared" si="3"/>
        <v>-1</v>
      </c>
      <c r="F41" s="4">
        <f t="shared" si="4"/>
        <v>1</v>
      </c>
      <c r="G41" s="4">
        <f t="shared" si="5"/>
        <v>1</v>
      </c>
      <c r="H41" s="4">
        <f t="shared" si="6"/>
        <v>1</v>
      </c>
      <c r="I41" s="4">
        <f t="shared" si="7"/>
        <v>-1</v>
      </c>
      <c r="J41" s="4">
        <f t="shared" si="8"/>
        <v>1</v>
      </c>
      <c r="K41" s="4">
        <f t="shared" si="9"/>
        <v>1</v>
      </c>
      <c r="L41" s="4">
        <f t="shared" si="10"/>
        <v>1</v>
      </c>
      <c r="M41" s="4">
        <f t="shared" si="11"/>
        <v>1</v>
      </c>
      <c r="N41" s="4">
        <f t="shared" si="12"/>
        <v>1</v>
      </c>
      <c r="O41" s="4">
        <f t="shared" si="13"/>
        <v>1</v>
      </c>
      <c r="P41" s="4">
        <f t="shared" si="14"/>
        <v>1</v>
      </c>
      <c r="Q41" s="4">
        <f t="shared" si="15"/>
        <v>1</v>
      </c>
      <c r="R41" s="4">
        <f t="shared" si="16"/>
        <v>-1</v>
      </c>
      <c r="S41" s="4">
        <f t="shared" si="17"/>
        <v>-1</v>
      </c>
      <c r="T41" s="4">
        <f t="shared" si="18"/>
        <v>1</v>
      </c>
      <c r="U41" s="4">
        <f t="shared" si="19"/>
        <v>1</v>
      </c>
      <c r="V41" s="4">
        <f t="shared" si="20"/>
        <v>1</v>
      </c>
      <c r="W41" s="4">
        <f t="shared" si="21"/>
        <v>-1</v>
      </c>
      <c r="X41" s="4">
        <f t="shared" si="22"/>
        <v>-1</v>
      </c>
      <c r="Y41" s="4">
        <f t="shared" si="23"/>
        <v>1</v>
      </c>
      <c r="Z41" s="4">
        <f t="shared" si="24"/>
        <v>1</v>
      </c>
      <c r="AA41" s="4">
        <f t="shared" si="25"/>
        <v>-1</v>
      </c>
      <c r="AB41" s="4">
        <f t="shared" si="26"/>
        <v>-1</v>
      </c>
      <c r="AC41" s="4">
        <f t="shared" si="27"/>
        <v>-1</v>
      </c>
      <c r="AD41" s="4">
        <f t="shared" si="28"/>
        <v>-1</v>
      </c>
      <c r="AE41" s="4">
        <f t="shared" si="29"/>
        <v>1</v>
      </c>
      <c r="AF41" s="4">
        <f t="shared" si="30"/>
        <v>1</v>
      </c>
      <c r="AG41" s="4">
        <f t="shared" si="31"/>
        <v>-1</v>
      </c>
      <c r="AH41" s="4">
        <f t="shared" si="32"/>
        <v>1</v>
      </c>
      <c r="AI41" s="4">
        <f t="shared" si="33"/>
        <v>1</v>
      </c>
      <c r="AJ41" s="4">
        <f t="shared" si="34"/>
        <v>-1</v>
      </c>
      <c r="AK41" s="4">
        <f t="shared" si="35"/>
        <v>-1</v>
      </c>
      <c r="AL41" s="4">
        <f t="shared" si="36"/>
        <v>1</v>
      </c>
      <c r="AM41" s="4">
        <f t="shared" si="37"/>
        <v>-1</v>
      </c>
      <c r="AN41" s="4">
        <f t="shared" si="38"/>
        <v>-1</v>
      </c>
      <c r="AO41" s="4">
        <f t="shared" ref="AO41:AO42" si="39">+IFS($B41-$B$41&gt;0,1,$B41-$B$41=0,0,$B41-$B$41&lt;0,-1)</f>
        <v>0</v>
      </c>
      <c r="AP41" s="3"/>
    </row>
    <row r="42">
      <c r="A42" s="4">
        <v>2020.0</v>
      </c>
      <c r="B42" s="7">
        <v>505.0</v>
      </c>
      <c r="C42" s="4">
        <f t="shared" si="1"/>
        <v>1</v>
      </c>
      <c r="D42" s="4">
        <f t="shared" si="2"/>
        <v>-1</v>
      </c>
      <c r="E42" s="4">
        <f t="shared" si="3"/>
        <v>1</v>
      </c>
      <c r="F42" s="4">
        <f t="shared" si="4"/>
        <v>1</v>
      </c>
      <c r="G42" s="4">
        <f t="shared" si="5"/>
        <v>1</v>
      </c>
      <c r="H42" s="4">
        <f t="shared" si="6"/>
        <v>1</v>
      </c>
      <c r="I42" s="4">
        <f t="shared" si="7"/>
        <v>1</v>
      </c>
      <c r="J42" s="4">
        <f t="shared" si="8"/>
        <v>1</v>
      </c>
      <c r="K42" s="4">
        <f t="shared" si="9"/>
        <v>1</v>
      </c>
      <c r="L42" s="4">
        <f t="shared" si="10"/>
        <v>1</v>
      </c>
      <c r="M42" s="4">
        <f t="shared" si="11"/>
        <v>1</v>
      </c>
      <c r="N42" s="4">
        <f t="shared" si="12"/>
        <v>1</v>
      </c>
      <c r="O42" s="4">
        <f t="shared" si="13"/>
        <v>1</v>
      </c>
      <c r="P42" s="4">
        <f t="shared" si="14"/>
        <v>1</v>
      </c>
      <c r="Q42" s="4">
        <f t="shared" si="15"/>
        <v>1</v>
      </c>
      <c r="R42" s="4">
        <f t="shared" si="16"/>
        <v>1</v>
      </c>
      <c r="S42" s="4">
        <f t="shared" si="17"/>
        <v>-1</v>
      </c>
      <c r="T42" s="4">
        <f t="shared" si="18"/>
        <v>1</v>
      </c>
      <c r="U42" s="4">
        <f t="shared" si="19"/>
        <v>1</v>
      </c>
      <c r="V42" s="4">
        <f t="shared" si="20"/>
        <v>1</v>
      </c>
      <c r="W42" s="4">
        <f t="shared" si="21"/>
        <v>-1</v>
      </c>
      <c r="X42" s="4">
        <f t="shared" si="22"/>
        <v>1</v>
      </c>
      <c r="Y42" s="4">
        <f t="shared" si="23"/>
        <v>1</v>
      </c>
      <c r="Z42" s="4">
        <f t="shared" si="24"/>
        <v>1</v>
      </c>
      <c r="AA42" s="4">
        <f t="shared" si="25"/>
        <v>1</v>
      </c>
      <c r="AB42" s="4">
        <f t="shared" si="26"/>
        <v>-1</v>
      </c>
      <c r="AC42" s="4">
        <f t="shared" si="27"/>
        <v>-1</v>
      </c>
      <c r="AD42" s="4">
        <f t="shared" si="28"/>
        <v>-1</v>
      </c>
      <c r="AE42" s="4">
        <f t="shared" si="29"/>
        <v>1</v>
      </c>
      <c r="AF42" s="4">
        <f t="shared" si="30"/>
        <v>1</v>
      </c>
      <c r="AG42" s="4">
        <f t="shared" si="31"/>
        <v>1</v>
      </c>
      <c r="AH42" s="4">
        <f t="shared" si="32"/>
        <v>1</v>
      </c>
      <c r="AI42" s="4">
        <f t="shared" si="33"/>
        <v>1</v>
      </c>
      <c r="AJ42" s="4">
        <f t="shared" si="34"/>
        <v>-1</v>
      </c>
      <c r="AK42" s="4">
        <f t="shared" si="35"/>
        <v>-1</v>
      </c>
      <c r="AL42" s="4">
        <f t="shared" si="36"/>
        <v>1</v>
      </c>
      <c r="AM42" s="4">
        <f t="shared" si="37"/>
        <v>1</v>
      </c>
      <c r="AN42" s="4">
        <f t="shared" si="38"/>
        <v>1</v>
      </c>
      <c r="AO42" s="4">
        <f t="shared" si="39"/>
        <v>1</v>
      </c>
      <c r="AP42" s="4">
        <f>+IFS($B42-$B$42&gt;0,1,$B42-$B$42=0,0,$B42-$B$42&lt;0,-1)</f>
        <v>0</v>
      </c>
    </row>
    <row r="43">
      <c r="B43" s="8"/>
    </row>
    <row r="44">
      <c r="B44" s="8"/>
    </row>
    <row r="45">
      <c r="B45" s="7"/>
    </row>
    <row r="46">
      <c r="B46" s="7"/>
    </row>
    <row r="47">
      <c r="B47" s="7"/>
    </row>
    <row r="48">
      <c r="B48" s="7"/>
    </row>
    <row r="49">
      <c r="B49" s="7"/>
    </row>
    <row r="50">
      <c r="B50" s="7"/>
    </row>
    <row r="51">
      <c r="B51" s="7"/>
    </row>
    <row r="52">
      <c r="B52" s="7"/>
    </row>
    <row r="53">
      <c r="B53" s="7"/>
    </row>
    <row r="54">
      <c r="B54" s="7"/>
    </row>
    <row r="55">
      <c r="B55" s="7"/>
    </row>
    <row r="56">
      <c r="B56" s="7"/>
    </row>
    <row r="57">
      <c r="B57" s="7"/>
    </row>
    <row r="58">
      <c r="B58" s="7"/>
    </row>
    <row r="59">
      <c r="B59" s="7"/>
    </row>
    <row r="60">
      <c r="B60" s="7"/>
    </row>
    <row r="61">
      <c r="B61" s="7"/>
    </row>
    <row r="62">
      <c r="B62" s="7"/>
    </row>
    <row r="63">
      <c r="B63" s="7"/>
    </row>
    <row r="64">
      <c r="B64" s="7"/>
    </row>
    <row r="65">
      <c r="B65" s="7"/>
    </row>
    <row r="66">
      <c r="B66" s="7"/>
    </row>
    <row r="67">
      <c r="B67" s="7"/>
    </row>
    <row r="68">
      <c r="B68" s="7"/>
    </row>
    <row r="69">
      <c r="B69" s="7"/>
    </row>
    <row r="70">
      <c r="B70" s="7"/>
    </row>
    <row r="71">
      <c r="B71" s="7"/>
    </row>
    <row r="72">
      <c r="B72" s="7"/>
    </row>
    <row r="73">
      <c r="B73" s="7"/>
    </row>
    <row r="74">
      <c r="B74" s="7"/>
    </row>
    <row r="75">
      <c r="B75" s="7"/>
    </row>
    <row r="76">
      <c r="B76" s="7"/>
    </row>
    <row r="77">
      <c r="B77" s="7"/>
    </row>
    <row r="78">
      <c r="B78" s="7"/>
    </row>
    <row r="79">
      <c r="B79" s="7"/>
    </row>
    <row r="80">
      <c r="B80" s="7"/>
    </row>
    <row r="81">
      <c r="B81" s="7"/>
    </row>
    <row r="82">
      <c r="B82" s="7"/>
    </row>
    <row r="83">
      <c r="B83" s="7"/>
    </row>
    <row r="84">
      <c r="B84" s="7"/>
    </row>
    <row r="85">
      <c r="B85" s="7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8.71"/>
  </cols>
  <sheetData>
    <row r="1">
      <c r="A1" s="1" t="s">
        <v>0</v>
      </c>
      <c r="B1" s="6" t="s">
        <v>17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</row>
    <row r="2">
      <c r="A2" s="4">
        <v>1980.0</v>
      </c>
      <c r="B2" s="7">
        <v>1590.7000000000003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</row>
    <row r="3">
      <c r="A3" s="4">
        <v>1981.0</v>
      </c>
      <c r="B3" s="7">
        <v>1133.3999999999999</v>
      </c>
      <c r="C3" s="4">
        <f t="shared" ref="C3:C42" si="1">+IFS($B3-$B$3&gt;0,1,$B3-$B$3=0,0,$B3-$B$3&lt;0,-1)</f>
        <v>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>
      <c r="A4" s="4">
        <v>1982.0</v>
      </c>
      <c r="B4" s="7">
        <v>1278.8</v>
      </c>
      <c r="C4" s="4">
        <f t="shared" si="1"/>
        <v>1</v>
      </c>
      <c r="D4" s="4">
        <f t="shared" ref="D4:D42" si="2">+IFS($B4-$B$4&gt;0,1,$B4-$B$4=0,0,$B4-$B$4&lt;0,-1)</f>
        <v>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</row>
    <row r="5">
      <c r="A5" s="4">
        <v>1983.0</v>
      </c>
      <c r="B5" s="7">
        <v>2118.1</v>
      </c>
      <c r="C5" s="4">
        <f t="shared" si="1"/>
        <v>1</v>
      </c>
      <c r="D5" s="4">
        <f t="shared" si="2"/>
        <v>1</v>
      </c>
      <c r="E5" s="4">
        <f t="shared" ref="E5:E42" si="3">+IFS($B5-$B$5&gt;0,1,$B5-$B$5=0,0,$B5-$B$5&lt;0,-1)</f>
        <v>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</row>
    <row r="6">
      <c r="A6" s="4">
        <v>1984.0</v>
      </c>
      <c r="B6" s="7">
        <v>1612.2999999999997</v>
      </c>
      <c r="C6" s="4">
        <f t="shared" si="1"/>
        <v>1</v>
      </c>
      <c r="D6" s="4">
        <f t="shared" si="2"/>
        <v>1</v>
      </c>
      <c r="E6" s="4">
        <f t="shared" si="3"/>
        <v>-1</v>
      </c>
      <c r="F6" s="4">
        <f t="shared" ref="F6:F42" si="4">+IFS($B6-$B$6&gt;0,1,$B6-$B$6=0,0,$B6-$B$6&lt;0,-1)</f>
        <v>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</row>
    <row r="7">
      <c r="A7" s="4">
        <v>1985.0</v>
      </c>
      <c r="B7" s="7">
        <v>2206.9</v>
      </c>
      <c r="C7" s="4">
        <f t="shared" si="1"/>
        <v>1</v>
      </c>
      <c r="D7" s="4">
        <f t="shared" si="2"/>
        <v>1</v>
      </c>
      <c r="E7" s="4">
        <f t="shared" si="3"/>
        <v>1</v>
      </c>
      <c r="F7" s="4">
        <f t="shared" si="4"/>
        <v>1</v>
      </c>
      <c r="G7" s="4">
        <f t="shared" ref="G7:G42" si="5">+IFS($B7-$B$7&gt;0,1,$B7-$B$7=0,0,$B7-$B$7&lt;0,-1)</f>
        <v>0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</row>
    <row r="8">
      <c r="A8" s="4">
        <v>1986.0</v>
      </c>
      <c r="B8" s="7">
        <v>950.6</v>
      </c>
      <c r="C8" s="4">
        <f t="shared" si="1"/>
        <v>-1</v>
      </c>
      <c r="D8" s="4">
        <f t="shared" si="2"/>
        <v>-1</v>
      </c>
      <c r="E8" s="4">
        <f t="shared" si="3"/>
        <v>-1</v>
      </c>
      <c r="F8" s="4">
        <f t="shared" si="4"/>
        <v>-1</v>
      </c>
      <c r="G8" s="4">
        <f t="shared" si="5"/>
        <v>-1</v>
      </c>
      <c r="H8" s="4">
        <f t="shared" ref="H8:H42" si="6">+IFS($B8-$B$8&gt;0,1,$B8-$B$8=0,0,$B8-$B$8&lt;0,-1)</f>
        <v>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</row>
    <row r="9">
      <c r="A9" s="4">
        <v>1987.0</v>
      </c>
      <c r="B9" s="7">
        <v>574.5</v>
      </c>
      <c r="C9" s="4">
        <f t="shared" si="1"/>
        <v>-1</v>
      </c>
      <c r="D9" s="4">
        <f t="shared" si="2"/>
        <v>-1</v>
      </c>
      <c r="E9" s="4">
        <f t="shared" si="3"/>
        <v>-1</v>
      </c>
      <c r="F9" s="4">
        <f t="shared" si="4"/>
        <v>-1</v>
      </c>
      <c r="G9" s="4">
        <f t="shared" si="5"/>
        <v>-1</v>
      </c>
      <c r="H9" s="4">
        <f t="shared" si="6"/>
        <v>-1</v>
      </c>
      <c r="I9" s="4">
        <f t="shared" ref="I9:I42" si="7">+IFS($B9-$B$9&gt;0,1,$B9-$B$9=0,0,$B9-$B$9&lt;0,-1)</f>
        <v>0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</row>
    <row r="10">
      <c r="A10" s="4">
        <v>1988.0</v>
      </c>
      <c r="B10" s="7">
        <v>2905.1000000000004</v>
      </c>
      <c r="C10" s="4">
        <f t="shared" si="1"/>
        <v>1</v>
      </c>
      <c r="D10" s="4">
        <f t="shared" si="2"/>
        <v>1</v>
      </c>
      <c r="E10" s="4">
        <f t="shared" si="3"/>
        <v>1</v>
      </c>
      <c r="F10" s="4">
        <f t="shared" si="4"/>
        <v>1</v>
      </c>
      <c r="G10" s="4">
        <f t="shared" si="5"/>
        <v>1</v>
      </c>
      <c r="H10" s="4">
        <f t="shared" si="6"/>
        <v>1</v>
      </c>
      <c r="I10" s="4">
        <f t="shared" si="7"/>
        <v>1</v>
      </c>
      <c r="J10" s="4">
        <f t="shared" ref="J10:J42" si="8">+IFS($B10-$B$10&gt;0,1,$B10-$B$10=0,0,$B10-$B$10&lt;0,-1)</f>
        <v>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</row>
    <row r="11">
      <c r="A11" s="4">
        <v>1989.0</v>
      </c>
      <c r="B11" s="7">
        <v>1106.3</v>
      </c>
      <c r="C11" s="4">
        <f t="shared" si="1"/>
        <v>-1</v>
      </c>
      <c r="D11" s="4">
        <f t="shared" si="2"/>
        <v>-1</v>
      </c>
      <c r="E11" s="4">
        <f t="shared" si="3"/>
        <v>-1</v>
      </c>
      <c r="F11" s="4">
        <f t="shared" si="4"/>
        <v>-1</v>
      </c>
      <c r="G11" s="4">
        <f t="shared" si="5"/>
        <v>-1</v>
      </c>
      <c r="H11" s="4">
        <f t="shared" si="6"/>
        <v>1</v>
      </c>
      <c r="I11" s="4">
        <f t="shared" si="7"/>
        <v>1</v>
      </c>
      <c r="J11" s="4">
        <f t="shared" si="8"/>
        <v>-1</v>
      </c>
      <c r="K11" s="4">
        <f t="shared" ref="K11:K42" si="9">+IFS($B11-$B$11&gt;0,1,$B11-$B$11=0,0,$B11-$B$11&lt;0,-1)</f>
        <v>0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</row>
    <row r="12">
      <c r="A12" s="4">
        <v>1990.0</v>
      </c>
      <c r="B12" s="7">
        <v>1447.6</v>
      </c>
      <c r="C12" s="4">
        <f t="shared" si="1"/>
        <v>1</v>
      </c>
      <c r="D12" s="4">
        <f t="shared" si="2"/>
        <v>1</v>
      </c>
      <c r="E12" s="4">
        <f t="shared" si="3"/>
        <v>-1</v>
      </c>
      <c r="F12" s="4">
        <f t="shared" si="4"/>
        <v>-1</v>
      </c>
      <c r="G12" s="4">
        <f t="shared" si="5"/>
        <v>-1</v>
      </c>
      <c r="H12" s="4">
        <f t="shared" si="6"/>
        <v>1</v>
      </c>
      <c r="I12" s="4">
        <f t="shared" si="7"/>
        <v>1</v>
      </c>
      <c r="J12" s="4">
        <f t="shared" si="8"/>
        <v>-1</v>
      </c>
      <c r="K12" s="4">
        <f t="shared" si="9"/>
        <v>1</v>
      </c>
      <c r="L12" s="4">
        <f t="shared" ref="L12:L42" si="10">+IFS($B12-$B$12&gt;0,1,$B12-$B$12=0,0,$B12-$B$12&lt;0,-1)</f>
        <v>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</row>
    <row r="13">
      <c r="A13" s="4">
        <v>1991.0</v>
      </c>
      <c r="B13" s="7">
        <v>2063.4</v>
      </c>
      <c r="C13" s="4">
        <f t="shared" si="1"/>
        <v>1</v>
      </c>
      <c r="D13" s="4">
        <f t="shared" si="2"/>
        <v>1</v>
      </c>
      <c r="E13" s="4">
        <f t="shared" si="3"/>
        <v>-1</v>
      </c>
      <c r="F13" s="4">
        <f t="shared" si="4"/>
        <v>1</v>
      </c>
      <c r="G13" s="4">
        <f t="shared" si="5"/>
        <v>-1</v>
      </c>
      <c r="H13" s="4">
        <f t="shared" si="6"/>
        <v>1</v>
      </c>
      <c r="I13" s="4">
        <f t="shared" si="7"/>
        <v>1</v>
      </c>
      <c r="J13" s="4">
        <f t="shared" si="8"/>
        <v>-1</v>
      </c>
      <c r="K13" s="4">
        <f t="shared" si="9"/>
        <v>1</v>
      </c>
      <c r="L13" s="4">
        <f t="shared" si="10"/>
        <v>1</v>
      </c>
      <c r="M13" s="4">
        <f t="shared" ref="M13:M42" si="11">+IFS($B13-$B$12&gt;0,1,$B13-$B$12=0,0,$B13-$B$12&lt;0,-1)</f>
        <v>1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</row>
    <row r="14">
      <c r="A14" s="4">
        <v>1992.0</v>
      </c>
      <c r="B14" s="7">
        <v>2758.8</v>
      </c>
      <c r="C14" s="4">
        <f t="shared" si="1"/>
        <v>1</v>
      </c>
      <c r="D14" s="4">
        <f t="shared" si="2"/>
        <v>1</v>
      </c>
      <c r="E14" s="4">
        <f t="shared" si="3"/>
        <v>1</v>
      </c>
      <c r="F14" s="4">
        <f t="shared" si="4"/>
        <v>1</v>
      </c>
      <c r="G14" s="4">
        <f t="shared" si="5"/>
        <v>1</v>
      </c>
      <c r="H14" s="4">
        <f t="shared" si="6"/>
        <v>1</v>
      </c>
      <c r="I14" s="4">
        <f t="shared" si="7"/>
        <v>1</v>
      </c>
      <c r="J14" s="4">
        <f t="shared" si="8"/>
        <v>-1</v>
      </c>
      <c r="K14" s="4">
        <f t="shared" si="9"/>
        <v>1</v>
      </c>
      <c r="L14" s="4">
        <f t="shared" si="10"/>
        <v>1</v>
      </c>
      <c r="M14" s="4">
        <f t="shared" si="11"/>
        <v>1</v>
      </c>
      <c r="N14" s="4">
        <f t="shared" ref="N14:N42" si="12">+IFS($B14-$B$14&gt;0,1,$B14-$B$14=0,0,$B14-$B$14&lt;0,-1)</f>
        <v>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</row>
    <row r="15">
      <c r="A15" s="4">
        <v>1993.0</v>
      </c>
      <c r="B15" s="7">
        <v>2585.0</v>
      </c>
      <c r="C15" s="4">
        <f t="shared" si="1"/>
        <v>1</v>
      </c>
      <c r="D15" s="4">
        <f t="shared" si="2"/>
        <v>1</v>
      </c>
      <c r="E15" s="4">
        <f t="shared" si="3"/>
        <v>1</v>
      </c>
      <c r="F15" s="4">
        <f t="shared" si="4"/>
        <v>1</v>
      </c>
      <c r="G15" s="4">
        <f t="shared" si="5"/>
        <v>1</v>
      </c>
      <c r="H15" s="4">
        <f t="shared" si="6"/>
        <v>1</v>
      </c>
      <c r="I15" s="4">
        <f t="shared" si="7"/>
        <v>1</v>
      </c>
      <c r="J15" s="4">
        <f t="shared" si="8"/>
        <v>-1</v>
      </c>
      <c r="K15" s="4">
        <f t="shared" si="9"/>
        <v>1</v>
      </c>
      <c r="L15" s="4">
        <f t="shared" si="10"/>
        <v>1</v>
      </c>
      <c r="M15" s="4">
        <f t="shared" si="11"/>
        <v>1</v>
      </c>
      <c r="N15" s="4">
        <f t="shared" si="12"/>
        <v>-1</v>
      </c>
      <c r="O15" s="4">
        <f t="shared" ref="O15:O42" si="13">+IFS($B15-$B$15&gt;0,1,$B15-$B$15=0,0,$B15-$B$15&lt;0,-1)</f>
        <v>0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</row>
    <row r="16">
      <c r="A16" s="4">
        <v>1994.0</v>
      </c>
      <c r="B16" s="7">
        <v>2456.0</v>
      </c>
      <c r="C16" s="4">
        <f t="shared" si="1"/>
        <v>1</v>
      </c>
      <c r="D16" s="4">
        <f t="shared" si="2"/>
        <v>1</v>
      </c>
      <c r="E16" s="4">
        <f t="shared" si="3"/>
        <v>1</v>
      </c>
      <c r="F16" s="4">
        <f t="shared" si="4"/>
        <v>1</v>
      </c>
      <c r="G16" s="4">
        <f t="shared" si="5"/>
        <v>1</v>
      </c>
      <c r="H16" s="4">
        <f t="shared" si="6"/>
        <v>1</v>
      </c>
      <c r="I16" s="4">
        <f t="shared" si="7"/>
        <v>1</v>
      </c>
      <c r="J16" s="4">
        <f t="shared" si="8"/>
        <v>-1</v>
      </c>
      <c r="K16" s="4">
        <f t="shared" si="9"/>
        <v>1</v>
      </c>
      <c r="L16" s="4">
        <f t="shared" si="10"/>
        <v>1</v>
      </c>
      <c r="M16" s="4">
        <f t="shared" si="11"/>
        <v>1</v>
      </c>
      <c r="N16" s="4">
        <f t="shared" si="12"/>
        <v>-1</v>
      </c>
      <c r="O16" s="4">
        <f t="shared" si="13"/>
        <v>-1</v>
      </c>
      <c r="P16" s="4">
        <f t="shared" ref="P16:P42" si="14">+IFS($B16-$B$16&gt;0,1,$B16-$B$16=0,0,$B16-$B$16&lt;0,-1)</f>
        <v>0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</row>
    <row r="17">
      <c r="A17" s="4">
        <v>1995.0</v>
      </c>
      <c r="B17" s="7">
        <v>4520.0</v>
      </c>
      <c r="C17" s="4">
        <f t="shared" si="1"/>
        <v>1</v>
      </c>
      <c r="D17" s="4">
        <f t="shared" si="2"/>
        <v>1</v>
      </c>
      <c r="E17" s="4">
        <f t="shared" si="3"/>
        <v>1</v>
      </c>
      <c r="F17" s="4">
        <f t="shared" si="4"/>
        <v>1</v>
      </c>
      <c r="G17" s="4">
        <f t="shared" si="5"/>
        <v>1</v>
      </c>
      <c r="H17" s="4">
        <f t="shared" si="6"/>
        <v>1</v>
      </c>
      <c r="I17" s="4">
        <f t="shared" si="7"/>
        <v>1</v>
      </c>
      <c r="J17" s="4">
        <f t="shared" si="8"/>
        <v>1</v>
      </c>
      <c r="K17" s="4">
        <f t="shared" si="9"/>
        <v>1</v>
      </c>
      <c r="L17" s="4">
        <f t="shared" si="10"/>
        <v>1</v>
      </c>
      <c r="M17" s="4">
        <f t="shared" si="11"/>
        <v>1</v>
      </c>
      <c r="N17" s="4">
        <f t="shared" si="12"/>
        <v>1</v>
      </c>
      <c r="O17" s="4">
        <f t="shared" si="13"/>
        <v>1</v>
      </c>
      <c r="P17" s="4">
        <f t="shared" si="14"/>
        <v>1</v>
      </c>
      <c r="Q17" s="4">
        <f t="shared" ref="Q17:Q42" si="15">+IFS($B17-$B$17&gt;0,1,$B17-$B$17=0,0,$B17-$B$17&lt;0,-1)</f>
        <v>0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</row>
    <row r="18">
      <c r="A18" s="4">
        <v>1996.0</v>
      </c>
      <c r="B18" s="7">
        <v>5328.0</v>
      </c>
      <c r="C18" s="4">
        <f t="shared" si="1"/>
        <v>1</v>
      </c>
      <c r="D18" s="4">
        <f t="shared" si="2"/>
        <v>1</v>
      </c>
      <c r="E18" s="4">
        <f t="shared" si="3"/>
        <v>1</v>
      </c>
      <c r="F18" s="4">
        <f t="shared" si="4"/>
        <v>1</v>
      </c>
      <c r="G18" s="4">
        <f t="shared" si="5"/>
        <v>1</v>
      </c>
      <c r="H18" s="4">
        <f t="shared" si="6"/>
        <v>1</v>
      </c>
      <c r="I18" s="4">
        <f t="shared" si="7"/>
        <v>1</v>
      </c>
      <c r="J18" s="4">
        <f t="shared" si="8"/>
        <v>1</v>
      </c>
      <c r="K18" s="4">
        <f t="shared" si="9"/>
        <v>1</v>
      </c>
      <c r="L18" s="4">
        <f t="shared" si="10"/>
        <v>1</v>
      </c>
      <c r="M18" s="4">
        <f t="shared" si="11"/>
        <v>1</v>
      </c>
      <c r="N18" s="4">
        <f t="shared" si="12"/>
        <v>1</v>
      </c>
      <c r="O18" s="4">
        <f t="shared" si="13"/>
        <v>1</v>
      </c>
      <c r="P18" s="4">
        <f t="shared" si="14"/>
        <v>1</v>
      </c>
      <c r="Q18" s="4">
        <f t="shared" si="15"/>
        <v>1</v>
      </c>
      <c r="R18" s="4">
        <f t="shared" ref="R18:R42" si="16">+IFS($B18-$B$18&gt;0,1,$B18-$B$18=0,0,$B18-$B$18&lt;0,-1)</f>
        <v>0</v>
      </c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</row>
    <row r="19">
      <c r="A19" s="4">
        <v>1997.0</v>
      </c>
      <c r="B19" s="7">
        <v>3243.0</v>
      </c>
      <c r="C19" s="4">
        <f t="shared" si="1"/>
        <v>1</v>
      </c>
      <c r="D19" s="4">
        <f t="shared" si="2"/>
        <v>1</v>
      </c>
      <c r="E19" s="4">
        <f t="shared" si="3"/>
        <v>1</v>
      </c>
      <c r="F19" s="4">
        <f t="shared" si="4"/>
        <v>1</v>
      </c>
      <c r="G19" s="4">
        <f t="shared" si="5"/>
        <v>1</v>
      </c>
      <c r="H19" s="4">
        <f t="shared" si="6"/>
        <v>1</v>
      </c>
      <c r="I19" s="4">
        <f t="shared" si="7"/>
        <v>1</v>
      </c>
      <c r="J19" s="4">
        <f t="shared" si="8"/>
        <v>1</v>
      </c>
      <c r="K19" s="4">
        <f t="shared" si="9"/>
        <v>1</v>
      </c>
      <c r="L19" s="4">
        <f t="shared" si="10"/>
        <v>1</v>
      </c>
      <c r="M19" s="4">
        <f t="shared" si="11"/>
        <v>1</v>
      </c>
      <c r="N19" s="4">
        <f t="shared" si="12"/>
        <v>1</v>
      </c>
      <c r="O19" s="4">
        <f t="shared" si="13"/>
        <v>1</v>
      </c>
      <c r="P19" s="4">
        <f t="shared" si="14"/>
        <v>1</v>
      </c>
      <c r="Q19" s="4">
        <f t="shared" si="15"/>
        <v>-1</v>
      </c>
      <c r="R19" s="4">
        <f t="shared" si="16"/>
        <v>-1</v>
      </c>
      <c r="S19" s="4">
        <f t="shared" ref="S19:S42" si="17">+IFS($B19-$B$19&gt;0,1,$B19-$B$19=0,0,$B19-$B$19&lt;0,-1)</f>
        <v>0</v>
      </c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</row>
    <row r="20">
      <c r="A20" s="4">
        <v>1998.0</v>
      </c>
      <c r="B20" s="7">
        <v>2814.0</v>
      </c>
      <c r="C20" s="4">
        <f t="shared" si="1"/>
        <v>1</v>
      </c>
      <c r="D20" s="4">
        <f t="shared" si="2"/>
        <v>1</v>
      </c>
      <c r="E20" s="4">
        <f t="shared" si="3"/>
        <v>1</v>
      </c>
      <c r="F20" s="4">
        <f t="shared" si="4"/>
        <v>1</v>
      </c>
      <c r="G20" s="4">
        <f t="shared" si="5"/>
        <v>1</v>
      </c>
      <c r="H20" s="4">
        <f t="shared" si="6"/>
        <v>1</v>
      </c>
      <c r="I20" s="4">
        <f t="shared" si="7"/>
        <v>1</v>
      </c>
      <c r="J20" s="4">
        <f t="shared" si="8"/>
        <v>-1</v>
      </c>
      <c r="K20" s="4">
        <f t="shared" si="9"/>
        <v>1</v>
      </c>
      <c r="L20" s="4">
        <f t="shared" si="10"/>
        <v>1</v>
      </c>
      <c r="M20" s="4">
        <f t="shared" si="11"/>
        <v>1</v>
      </c>
      <c r="N20" s="4">
        <f t="shared" si="12"/>
        <v>1</v>
      </c>
      <c r="O20" s="4">
        <f t="shared" si="13"/>
        <v>1</v>
      </c>
      <c r="P20" s="4">
        <f t="shared" si="14"/>
        <v>1</v>
      </c>
      <c r="Q20" s="4">
        <f t="shared" si="15"/>
        <v>-1</v>
      </c>
      <c r="R20" s="4">
        <f t="shared" si="16"/>
        <v>-1</v>
      </c>
      <c r="S20" s="4">
        <f t="shared" si="17"/>
        <v>-1</v>
      </c>
      <c r="T20" s="4">
        <f t="shared" ref="T20:T42" si="18">+IFS($B20-$B$20&gt;0,1,$B20-$B$20=0,0,$B20-$B$20&lt;0,-1)</f>
        <v>0</v>
      </c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</row>
    <row r="21">
      <c r="A21" s="4">
        <v>1999.0</v>
      </c>
      <c r="B21" s="7">
        <v>1755.0</v>
      </c>
      <c r="C21" s="4">
        <f t="shared" si="1"/>
        <v>1</v>
      </c>
      <c r="D21" s="4">
        <f t="shared" si="2"/>
        <v>1</v>
      </c>
      <c r="E21" s="4">
        <f t="shared" si="3"/>
        <v>-1</v>
      </c>
      <c r="F21" s="4">
        <f t="shared" si="4"/>
        <v>1</v>
      </c>
      <c r="G21" s="4">
        <f t="shared" si="5"/>
        <v>-1</v>
      </c>
      <c r="H21" s="4">
        <f t="shared" si="6"/>
        <v>1</v>
      </c>
      <c r="I21" s="4">
        <f t="shared" si="7"/>
        <v>1</v>
      </c>
      <c r="J21" s="4">
        <f t="shared" si="8"/>
        <v>-1</v>
      </c>
      <c r="K21" s="4">
        <f t="shared" si="9"/>
        <v>1</v>
      </c>
      <c r="L21" s="4">
        <f t="shared" si="10"/>
        <v>1</v>
      </c>
      <c r="M21" s="4">
        <f t="shared" si="11"/>
        <v>1</v>
      </c>
      <c r="N21" s="4">
        <f t="shared" si="12"/>
        <v>-1</v>
      </c>
      <c r="O21" s="4">
        <f t="shared" si="13"/>
        <v>-1</v>
      </c>
      <c r="P21" s="4">
        <f t="shared" si="14"/>
        <v>-1</v>
      </c>
      <c r="Q21" s="4">
        <f t="shared" si="15"/>
        <v>-1</v>
      </c>
      <c r="R21" s="4">
        <f t="shared" si="16"/>
        <v>-1</v>
      </c>
      <c r="S21" s="4">
        <f t="shared" si="17"/>
        <v>-1</v>
      </c>
      <c r="T21" s="4">
        <f t="shared" si="18"/>
        <v>-1</v>
      </c>
      <c r="U21" s="4">
        <f t="shared" ref="U21:U42" si="19">+IFS($B21-$B$21&gt;0,1,$B21-$B$21=0,0,$B21-$B$21&lt;0,-1)</f>
        <v>0</v>
      </c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</row>
    <row r="22">
      <c r="A22" s="4">
        <v>2000.0</v>
      </c>
      <c r="B22" s="7">
        <v>2241.0</v>
      </c>
      <c r="C22" s="4">
        <f t="shared" si="1"/>
        <v>1</v>
      </c>
      <c r="D22" s="4">
        <f t="shared" si="2"/>
        <v>1</v>
      </c>
      <c r="E22" s="4">
        <f t="shared" si="3"/>
        <v>1</v>
      </c>
      <c r="F22" s="4">
        <f t="shared" si="4"/>
        <v>1</v>
      </c>
      <c r="G22" s="4">
        <f t="shared" si="5"/>
        <v>1</v>
      </c>
      <c r="H22" s="4">
        <f t="shared" si="6"/>
        <v>1</v>
      </c>
      <c r="I22" s="4">
        <f t="shared" si="7"/>
        <v>1</v>
      </c>
      <c r="J22" s="4">
        <f t="shared" si="8"/>
        <v>-1</v>
      </c>
      <c r="K22" s="4">
        <f t="shared" si="9"/>
        <v>1</v>
      </c>
      <c r="L22" s="4">
        <f t="shared" si="10"/>
        <v>1</v>
      </c>
      <c r="M22" s="4">
        <f t="shared" si="11"/>
        <v>1</v>
      </c>
      <c r="N22" s="4">
        <f t="shared" si="12"/>
        <v>-1</v>
      </c>
      <c r="O22" s="4">
        <f t="shared" si="13"/>
        <v>-1</v>
      </c>
      <c r="P22" s="4">
        <f t="shared" si="14"/>
        <v>-1</v>
      </c>
      <c r="Q22" s="4">
        <f t="shared" si="15"/>
        <v>-1</v>
      </c>
      <c r="R22" s="4">
        <f t="shared" si="16"/>
        <v>-1</v>
      </c>
      <c r="S22" s="4">
        <f t="shared" si="17"/>
        <v>-1</v>
      </c>
      <c r="T22" s="4">
        <f t="shared" si="18"/>
        <v>-1</v>
      </c>
      <c r="U22" s="4">
        <f t="shared" si="19"/>
        <v>1</v>
      </c>
      <c r="V22" s="4">
        <f t="shared" ref="V22:V42" si="20">+IFS($B22-$B$22&gt;0,1,$B22-$B$22=0,0,$B22-$B$22&lt;0,-1)</f>
        <v>0</v>
      </c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</row>
    <row r="23">
      <c r="A23" s="4">
        <v>2001.0</v>
      </c>
      <c r="B23" s="7">
        <v>2823.0</v>
      </c>
      <c r="C23" s="4">
        <f t="shared" si="1"/>
        <v>1</v>
      </c>
      <c r="D23" s="4">
        <f t="shared" si="2"/>
        <v>1</v>
      </c>
      <c r="E23" s="4">
        <f t="shared" si="3"/>
        <v>1</v>
      </c>
      <c r="F23" s="4">
        <f t="shared" si="4"/>
        <v>1</v>
      </c>
      <c r="G23" s="4">
        <f t="shared" si="5"/>
        <v>1</v>
      </c>
      <c r="H23" s="4">
        <f t="shared" si="6"/>
        <v>1</v>
      </c>
      <c r="I23" s="4">
        <f t="shared" si="7"/>
        <v>1</v>
      </c>
      <c r="J23" s="4">
        <f t="shared" si="8"/>
        <v>-1</v>
      </c>
      <c r="K23" s="4">
        <f t="shared" si="9"/>
        <v>1</v>
      </c>
      <c r="L23" s="4">
        <f t="shared" si="10"/>
        <v>1</v>
      </c>
      <c r="M23" s="4">
        <f t="shared" si="11"/>
        <v>1</v>
      </c>
      <c r="N23" s="4">
        <f t="shared" si="12"/>
        <v>1</v>
      </c>
      <c r="O23" s="4">
        <f t="shared" si="13"/>
        <v>1</v>
      </c>
      <c r="P23" s="4">
        <f t="shared" si="14"/>
        <v>1</v>
      </c>
      <c r="Q23" s="4">
        <f t="shared" si="15"/>
        <v>-1</v>
      </c>
      <c r="R23" s="4">
        <f t="shared" si="16"/>
        <v>-1</v>
      </c>
      <c r="S23" s="4">
        <f t="shared" si="17"/>
        <v>-1</v>
      </c>
      <c r="T23" s="4">
        <f t="shared" si="18"/>
        <v>1</v>
      </c>
      <c r="U23" s="4">
        <f t="shared" si="19"/>
        <v>1</v>
      </c>
      <c r="V23" s="4">
        <f t="shared" si="20"/>
        <v>1</v>
      </c>
      <c r="W23" s="4">
        <f t="shared" ref="W23:W42" si="21">+IFS($B23-$B$23&gt;0,1,$B23-$B$23=0,0,$B23-$B$23&lt;0,-1)</f>
        <v>0</v>
      </c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</row>
    <row r="24">
      <c r="A24" s="4">
        <v>2002.0</v>
      </c>
      <c r="B24" s="7">
        <v>712.0</v>
      </c>
      <c r="C24" s="4">
        <f t="shared" si="1"/>
        <v>-1</v>
      </c>
      <c r="D24" s="4">
        <f t="shared" si="2"/>
        <v>-1</v>
      </c>
      <c r="E24" s="4">
        <f t="shared" si="3"/>
        <v>-1</v>
      </c>
      <c r="F24" s="4">
        <f t="shared" si="4"/>
        <v>-1</v>
      </c>
      <c r="G24" s="4">
        <f t="shared" si="5"/>
        <v>-1</v>
      </c>
      <c r="H24" s="4">
        <f t="shared" si="6"/>
        <v>-1</v>
      </c>
      <c r="I24" s="4">
        <f t="shared" si="7"/>
        <v>1</v>
      </c>
      <c r="J24" s="4">
        <f t="shared" si="8"/>
        <v>-1</v>
      </c>
      <c r="K24" s="4">
        <f t="shared" si="9"/>
        <v>-1</v>
      </c>
      <c r="L24" s="4">
        <f t="shared" si="10"/>
        <v>-1</v>
      </c>
      <c r="M24" s="4">
        <f t="shared" si="11"/>
        <v>-1</v>
      </c>
      <c r="N24" s="4">
        <f t="shared" si="12"/>
        <v>-1</v>
      </c>
      <c r="O24" s="4">
        <f t="shared" si="13"/>
        <v>-1</v>
      </c>
      <c r="P24" s="4">
        <f t="shared" si="14"/>
        <v>-1</v>
      </c>
      <c r="Q24" s="4">
        <f t="shared" si="15"/>
        <v>-1</v>
      </c>
      <c r="R24" s="4">
        <f t="shared" si="16"/>
        <v>-1</v>
      </c>
      <c r="S24" s="4">
        <f t="shared" si="17"/>
        <v>-1</v>
      </c>
      <c r="T24" s="4">
        <f t="shared" si="18"/>
        <v>-1</v>
      </c>
      <c r="U24" s="4">
        <f t="shared" si="19"/>
        <v>-1</v>
      </c>
      <c r="V24" s="4">
        <f t="shared" si="20"/>
        <v>-1</v>
      </c>
      <c r="W24" s="4">
        <f t="shared" si="21"/>
        <v>-1</v>
      </c>
      <c r="X24" s="4">
        <f t="shared" ref="X24:X42" si="22">+IFS($B24-$B$24&gt;0,1,$B24-$B$24=0,0,$B24-$B$24&lt;0,-1)</f>
        <v>0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</row>
    <row r="25">
      <c r="A25" s="4">
        <v>2003.0</v>
      </c>
      <c r="B25" s="7">
        <v>3294.0</v>
      </c>
      <c r="C25" s="4">
        <f t="shared" si="1"/>
        <v>1</v>
      </c>
      <c r="D25" s="4">
        <f t="shared" si="2"/>
        <v>1</v>
      </c>
      <c r="E25" s="4">
        <f t="shared" si="3"/>
        <v>1</v>
      </c>
      <c r="F25" s="4">
        <f t="shared" si="4"/>
        <v>1</v>
      </c>
      <c r="G25" s="4">
        <f t="shared" si="5"/>
        <v>1</v>
      </c>
      <c r="H25" s="4">
        <f t="shared" si="6"/>
        <v>1</v>
      </c>
      <c r="I25" s="4">
        <f t="shared" si="7"/>
        <v>1</v>
      </c>
      <c r="J25" s="4">
        <f t="shared" si="8"/>
        <v>1</v>
      </c>
      <c r="K25" s="4">
        <f t="shared" si="9"/>
        <v>1</v>
      </c>
      <c r="L25" s="4">
        <f t="shared" si="10"/>
        <v>1</v>
      </c>
      <c r="M25" s="4">
        <f t="shared" si="11"/>
        <v>1</v>
      </c>
      <c r="N25" s="4">
        <f t="shared" si="12"/>
        <v>1</v>
      </c>
      <c r="O25" s="4">
        <f t="shared" si="13"/>
        <v>1</v>
      </c>
      <c r="P25" s="4">
        <f t="shared" si="14"/>
        <v>1</v>
      </c>
      <c r="Q25" s="4">
        <f t="shared" si="15"/>
        <v>-1</v>
      </c>
      <c r="R25" s="4">
        <f t="shared" si="16"/>
        <v>-1</v>
      </c>
      <c r="S25" s="4">
        <f t="shared" si="17"/>
        <v>1</v>
      </c>
      <c r="T25" s="4">
        <f t="shared" si="18"/>
        <v>1</v>
      </c>
      <c r="U25" s="4">
        <f t="shared" si="19"/>
        <v>1</v>
      </c>
      <c r="V25" s="4">
        <f t="shared" si="20"/>
        <v>1</v>
      </c>
      <c r="W25" s="4">
        <f t="shared" si="21"/>
        <v>1</v>
      </c>
      <c r="X25" s="4">
        <f t="shared" si="22"/>
        <v>1</v>
      </c>
      <c r="Y25" s="4">
        <f t="shared" ref="Y25:Y42" si="23">+IFS($B25-$B$25&gt;0,1,$B25-$B$25=0,0,$B25-$B$25&lt;0,-1)</f>
        <v>0</v>
      </c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</row>
    <row r="26">
      <c r="A26" s="4">
        <v>2004.0</v>
      </c>
      <c r="B26" s="7">
        <v>1941.0</v>
      </c>
      <c r="C26" s="4">
        <f t="shared" si="1"/>
        <v>1</v>
      </c>
      <c r="D26" s="4">
        <f t="shared" si="2"/>
        <v>1</v>
      </c>
      <c r="E26" s="4">
        <f t="shared" si="3"/>
        <v>-1</v>
      </c>
      <c r="F26" s="4">
        <f t="shared" si="4"/>
        <v>1</v>
      </c>
      <c r="G26" s="4">
        <f t="shared" si="5"/>
        <v>-1</v>
      </c>
      <c r="H26" s="4">
        <f t="shared" si="6"/>
        <v>1</v>
      </c>
      <c r="I26" s="4">
        <f t="shared" si="7"/>
        <v>1</v>
      </c>
      <c r="J26" s="4">
        <f t="shared" si="8"/>
        <v>-1</v>
      </c>
      <c r="K26" s="4">
        <f t="shared" si="9"/>
        <v>1</v>
      </c>
      <c r="L26" s="4">
        <f t="shared" si="10"/>
        <v>1</v>
      </c>
      <c r="M26" s="4">
        <f t="shared" si="11"/>
        <v>1</v>
      </c>
      <c r="N26" s="4">
        <f t="shared" si="12"/>
        <v>-1</v>
      </c>
      <c r="O26" s="4">
        <f t="shared" si="13"/>
        <v>-1</v>
      </c>
      <c r="P26" s="4">
        <f t="shared" si="14"/>
        <v>-1</v>
      </c>
      <c r="Q26" s="4">
        <f t="shared" si="15"/>
        <v>-1</v>
      </c>
      <c r="R26" s="4">
        <f t="shared" si="16"/>
        <v>-1</v>
      </c>
      <c r="S26" s="4">
        <f t="shared" si="17"/>
        <v>-1</v>
      </c>
      <c r="T26" s="4">
        <f t="shared" si="18"/>
        <v>-1</v>
      </c>
      <c r="U26" s="4">
        <f t="shared" si="19"/>
        <v>1</v>
      </c>
      <c r="V26" s="4">
        <f t="shared" si="20"/>
        <v>-1</v>
      </c>
      <c r="W26" s="4">
        <f t="shared" si="21"/>
        <v>-1</v>
      </c>
      <c r="X26" s="4">
        <f t="shared" si="22"/>
        <v>1</v>
      </c>
      <c r="Y26" s="4">
        <f t="shared" si="23"/>
        <v>-1</v>
      </c>
      <c r="Z26" s="4">
        <f t="shared" ref="Z26:Z42" si="24">+IFS($B26-$B$26&gt;0,1,$B26-$B$26=0,0,$B26-$B$26&lt;0,-1)</f>
        <v>0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</row>
    <row r="27">
      <c r="A27" s="4">
        <v>2005.0</v>
      </c>
      <c r="B27" s="7">
        <v>1645.0</v>
      </c>
      <c r="C27" s="4">
        <f t="shared" si="1"/>
        <v>1</v>
      </c>
      <c r="D27" s="4">
        <f t="shared" si="2"/>
        <v>1</v>
      </c>
      <c r="E27" s="4">
        <f t="shared" si="3"/>
        <v>-1</v>
      </c>
      <c r="F27" s="4">
        <f t="shared" si="4"/>
        <v>1</v>
      </c>
      <c r="G27" s="4">
        <f t="shared" si="5"/>
        <v>-1</v>
      </c>
      <c r="H27" s="4">
        <f t="shared" si="6"/>
        <v>1</v>
      </c>
      <c r="I27" s="4">
        <f t="shared" si="7"/>
        <v>1</v>
      </c>
      <c r="J27" s="4">
        <f t="shared" si="8"/>
        <v>-1</v>
      </c>
      <c r="K27" s="4">
        <f t="shared" si="9"/>
        <v>1</v>
      </c>
      <c r="L27" s="4">
        <f t="shared" si="10"/>
        <v>1</v>
      </c>
      <c r="M27" s="4">
        <f t="shared" si="11"/>
        <v>1</v>
      </c>
      <c r="N27" s="4">
        <f t="shared" si="12"/>
        <v>-1</v>
      </c>
      <c r="O27" s="4">
        <f t="shared" si="13"/>
        <v>-1</v>
      </c>
      <c r="P27" s="4">
        <f t="shared" si="14"/>
        <v>-1</v>
      </c>
      <c r="Q27" s="4">
        <f t="shared" si="15"/>
        <v>-1</v>
      </c>
      <c r="R27" s="4">
        <f t="shared" si="16"/>
        <v>-1</v>
      </c>
      <c r="S27" s="4">
        <f t="shared" si="17"/>
        <v>-1</v>
      </c>
      <c r="T27" s="4">
        <f t="shared" si="18"/>
        <v>-1</v>
      </c>
      <c r="U27" s="4">
        <f t="shared" si="19"/>
        <v>-1</v>
      </c>
      <c r="V27" s="4">
        <f t="shared" si="20"/>
        <v>-1</v>
      </c>
      <c r="W27" s="4">
        <f t="shared" si="21"/>
        <v>-1</v>
      </c>
      <c r="X27" s="4">
        <f t="shared" si="22"/>
        <v>1</v>
      </c>
      <c r="Y27" s="4">
        <f t="shared" si="23"/>
        <v>-1</v>
      </c>
      <c r="Z27" s="4">
        <f t="shared" si="24"/>
        <v>-1</v>
      </c>
      <c r="AA27" s="4">
        <f t="shared" ref="AA27:AA42" si="25">+IFS($B27-$B$27&gt;0,1,$B27-$B$27=0,0,$B27-$B$27&lt;0,-1)</f>
        <v>0</v>
      </c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</row>
    <row r="28">
      <c r="A28" s="4">
        <v>2006.0</v>
      </c>
      <c r="B28" s="7">
        <v>2132.0</v>
      </c>
      <c r="C28" s="4">
        <f t="shared" si="1"/>
        <v>1</v>
      </c>
      <c r="D28" s="4">
        <f t="shared" si="2"/>
        <v>1</v>
      </c>
      <c r="E28" s="4">
        <f t="shared" si="3"/>
        <v>1</v>
      </c>
      <c r="F28" s="4">
        <f t="shared" si="4"/>
        <v>1</v>
      </c>
      <c r="G28" s="4">
        <f t="shared" si="5"/>
        <v>-1</v>
      </c>
      <c r="H28" s="4">
        <f t="shared" si="6"/>
        <v>1</v>
      </c>
      <c r="I28" s="4">
        <f t="shared" si="7"/>
        <v>1</v>
      </c>
      <c r="J28" s="4">
        <f t="shared" si="8"/>
        <v>-1</v>
      </c>
      <c r="K28" s="4">
        <f t="shared" si="9"/>
        <v>1</v>
      </c>
      <c r="L28" s="4">
        <f t="shared" si="10"/>
        <v>1</v>
      </c>
      <c r="M28" s="4">
        <f t="shared" si="11"/>
        <v>1</v>
      </c>
      <c r="N28" s="4">
        <f t="shared" si="12"/>
        <v>-1</v>
      </c>
      <c r="O28" s="4">
        <f t="shared" si="13"/>
        <v>-1</v>
      </c>
      <c r="P28" s="4">
        <f t="shared" si="14"/>
        <v>-1</v>
      </c>
      <c r="Q28" s="4">
        <f t="shared" si="15"/>
        <v>-1</v>
      </c>
      <c r="R28" s="4">
        <f t="shared" si="16"/>
        <v>-1</v>
      </c>
      <c r="S28" s="4">
        <f t="shared" si="17"/>
        <v>-1</v>
      </c>
      <c r="T28" s="4">
        <f t="shared" si="18"/>
        <v>-1</v>
      </c>
      <c r="U28" s="4">
        <f t="shared" si="19"/>
        <v>1</v>
      </c>
      <c r="V28" s="4">
        <f t="shared" si="20"/>
        <v>-1</v>
      </c>
      <c r="W28" s="4">
        <f t="shared" si="21"/>
        <v>-1</v>
      </c>
      <c r="X28" s="4">
        <f t="shared" si="22"/>
        <v>1</v>
      </c>
      <c r="Y28" s="4">
        <f t="shared" si="23"/>
        <v>-1</v>
      </c>
      <c r="Z28" s="4">
        <f t="shared" si="24"/>
        <v>1</v>
      </c>
      <c r="AA28" s="4">
        <f t="shared" si="25"/>
        <v>1</v>
      </c>
      <c r="AB28" s="4">
        <f t="shared" ref="AB28:AB42" si="26">+IFS($B28-$B$28&gt;0,1,$B28-$B$28=0,0,$B28-$B$28&lt;0,-1)</f>
        <v>0</v>
      </c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</row>
    <row r="29">
      <c r="A29" s="4">
        <v>2007.0</v>
      </c>
      <c r="B29" s="7">
        <v>2448.0</v>
      </c>
      <c r="C29" s="4">
        <f t="shared" si="1"/>
        <v>1</v>
      </c>
      <c r="D29" s="4">
        <f t="shared" si="2"/>
        <v>1</v>
      </c>
      <c r="E29" s="4">
        <f t="shared" si="3"/>
        <v>1</v>
      </c>
      <c r="F29" s="4">
        <f t="shared" si="4"/>
        <v>1</v>
      </c>
      <c r="G29" s="4">
        <f t="shared" si="5"/>
        <v>1</v>
      </c>
      <c r="H29" s="4">
        <f t="shared" si="6"/>
        <v>1</v>
      </c>
      <c r="I29" s="4">
        <f t="shared" si="7"/>
        <v>1</v>
      </c>
      <c r="J29" s="4">
        <f t="shared" si="8"/>
        <v>-1</v>
      </c>
      <c r="K29" s="4">
        <f t="shared" si="9"/>
        <v>1</v>
      </c>
      <c r="L29" s="4">
        <f t="shared" si="10"/>
        <v>1</v>
      </c>
      <c r="M29" s="4">
        <f t="shared" si="11"/>
        <v>1</v>
      </c>
      <c r="N29" s="4">
        <f t="shared" si="12"/>
        <v>-1</v>
      </c>
      <c r="O29" s="4">
        <f t="shared" si="13"/>
        <v>-1</v>
      </c>
      <c r="P29" s="4">
        <f t="shared" si="14"/>
        <v>-1</v>
      </c>
      <c r="Q29" s="4">
        <f t="shared" si="15"/>
        <v>-1</v>
      </c>
      <c r="R29" s="4">
        <f t="shared" si="16"/>
        <v>-1</v>
      </c>
      <c r="S29" s="4">
        <f t="shared" si="17"/>
        <v>-1</v>
      </c>
      <c r="T29" s="4">
        <f t="shared" si="18"/>
        <v>-1</v>
      </c>
      <c r="U29" s="4">
        <f t="shared" si="19"/>
        <v>1</v>
      </c>
      <c r="V29" s="4">
        <f t="shared" si="20"/>
        <v>1</v>
      </c>
      <c r="W29" s="4">
        <f t="shared" si="21"/>
        <v>-1</v>
      </c>
      <c r="X29" s="4">
        <f t="shared" si="22"/>
        <v>1</v>
      </c>
      <c r="Y29" s="4">
        <f t="shared" si="23"/>
        <v>-1</v>
      </c>
      <c r="Z29" s="4">
        <f t="shared" si="24"/>
        <v>1</v>
      </c>
      <c r="AA29" s="4">
        <f t="shared" si="25"/>
        <v>1</v>
      </c>
      <c r="AB29" s="4">
        <f t="shared" si="26"/>
        <v>1</v>
      </c>
      <c r="AC29" s="4">
        <f t="shared" ref="AC29:AC42" si="27">+IFS($B29-$B$29&gt;0,1,$B29-$B$29=0,0,$B29-$B$29&lt;0,-1)</f>
        <v>0</v>
      </c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</row>
    <row r="30">
      <c r="A30" s="4">
        <v>2008.0</v>
      </c>
      <c r="B30" s="7">
        <v>3653.0</v>
      </c>
      <c r="C30" s="4">
        <f t="shared" si="1"/>
        <v>1</v>
      </c>
      <c r="D30" s="4">
        <f t="shared" si="2"/>
        <v>1</v>
      </c>
      <c r="E30" s="4">
        <f t="shared" si="3"/>
        <v>1</v>
      </c>
      <c r="F30" s="4">
        <f t="shared" si="4"/>
        <v>1</v>
      </c>
      <c r="G30" s="4">
        <f t="shared" si="5"/>
        <v>1</v>
      </c>
      <c r="H30" s="4">
        <f t="shared" si="6"/>
        <v>1</v>
      </c>
      <c r="I30" s="4">
        <f t="shared" si="7"/>
        <v>1</v>
      </c>
      <c r="J30" s="4">
        <f t="shared" si="8"/>
        <v>1</v>
      </c>
      <c r="K30" s="4">
        <f t="shared" si="9"/>
        <v>1</v>
      </c>
      <c r="L30" s="4">
        <f t="shared" si="10"/>
        <v>1</v>
      </c>
      <c r="M30" s="4">
        <f t="shared" si="11"/>
        <v>1</v>
      </c>
      <c r="N30" s="4">
        <f t="shared" si="12"/>
        <v>1</v>
      </c>
      <c r="O30" s="4">
        <f t="shared" si="13"/>
        <v>1</v>
      </c>
      <c r="P30" s="4">
        <f t="shared" si="14"/>
        <v>1</v>
      </c>
      <c r="Q30" s="4">
        <f t="shared" si="15"/>
        <v>-1</v>
      </c>
      <c r="R30" s="4">
        <f t="shared" si="16"/>
        <v>-1</v>
      </c>
      <c r="S30" s="4">
        <f t="shared" si="17"/>
        <v>1</v>
      </c>
      <c r="T30" s="4">
        <f t="shared" si="18"/>
        <v>1</v>
      </c>
      <c r="U30" s="4">
        <f t="shared" si="19"/>
        <v>1</v>
      </c>
      <c r="V30" s="4">
        <f t="shared" si="20"/>
        <v>1</v>
      </c>
      <c r="W30" s="4">
        <f t="shared" si="21"/>
        <v>1</v>
      </c>
      <c r="X30" s="4">
        <f t="shared" si="22"/>
        <v>1</v>
      </c>
      <c r="Y30" s="4">
        <f t="shared" si="23"/>
        <v>1</v>
      </c>
      <c r="Z30" s="4">
        <f t="shared" si="24"/>
        <v>1</v>
      </c>
      <c r="AA30" s="4">
        <f t="shared" si="25"/>
        <v>1</v>
      </c>
      <c r="AB30" s="4">
        <f t="shared" si="26"/>
        <v>1</v>
      </c>
      <c r="AC30" s="4">
        <f t="shared" si="27"/>
        <v>1</v>
      </c>
      <c r="AD30" s="4">
        <f t="shared" ref="AD30:AD42" si="28">+IFS($B30-$B$30&gt;0,1,$B30-$B$30=0,0,$B30-$B$30&lt;0,-1)</f>
        <v>0</v>
      </c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</row>
    <row r="31">
      <c r="A31" s="4">
        <v>2009.0</v>
      </c>
      <c r="B31" s="7">
        <v>1783.0</v>
      </c>
      <c r="C31" s="4">
        <f t="shared" si="1"/>
        <v>1</v>
      </c>
      <c r="D31" s="4">
        <f t="shared" si="2"/>
        <v>1</v>
      </c>
      <c r="E31" s="4">
        <f t="shared" si="3"/>
        <v>-1</v>
      </c>
      <c r="F31" s="4">
        <f t="shared" si="4"/>
        <v>1</v>
      </c>
      <c r="G31" s="4">
        <f t="shared" si="5"/>
        <v>-1</v>
      </c>
      <c r="H31" s="4">
        <f t="shared" si="6"/>
        <v>1</v>
      </c>
      <c r="I31" s="4">
        <f t="shared" si="7"/>
        <v>1</v>
      </c>
      <c r="J31" s="4">
        <f t="shared" si="8"/>
        <v>-1</v>
      </c>
      <c r="K31" s="4">
        <f t="shared" si="9"/>
        <v>1</v>
      </c>
      <c r="L31" s="4">
        <f t="shared" si="10"/>
        <v>1</v>
      </c>
      <c r="M31" s="4">
        <f t="shared" si="11"/>
        <v>1</v>
      </c>
      <c r="N31" s="4">
        <f t="shared" si="12"/>
        <v>-1</v>
      </c>
      <c r="O31" s="4">
        <f t="shared" si="13"/>
        <v>-1</v>
      </c>
      <c r="P31" s="4">
        <f t="shared" si="14"/>
        <v>-1</v>
      </c>
      <c r="Q31" s="4">
        <f t="shared" si="15"/>
        <v>-1</v>
      </c>
      <c r="R31" s="4">
        <f t="shared" si="16"/>
        <v>-1</v>
      </c>
      <c r="S31" s="4">
        <f t="shared" si="17"/>
        <v>-1</v>
      </c>
      <c r="T31" s="4">
        <f t="shared" si="18"/>
        <v>-1</v>
      </c>
      <c r="U31" s="4">
        <f t="shared" si="19"/>
        <v>1</v>
      </c>
      <c r="V31" s="4">
        <f t="shared" si="20"/>
        <v>-1</v>
      </c>
      <c r="W31" s="4">
        <f t="shared" si="21"/>
        <v>-1</v>
      </c>
      <c r="X31" s="4">
        <f t="shared" si="22"/>
        <v>1</v>
      </c>
      <c r="Y31" s="4">
        <f t="shared" si="23"/>
        <v>-1</v>
      </c>
      <c r="Z31" s="4">
        <f t="shared" si="24"/>
        <v>-1</v>
      </c>
      <c r="AA31" s="4">
        <f t="shared" si="25"/>
        <v>1</v>
      </c>
      <c r="AB31" s="4">
        <f t="shared" si="26"/>
        <v>-1</v>
      </c>
      <c r="AC31" s="4">
        <f t="shared" si="27"/>
        <v>-1</v>
      </c>
      <c r="AD31" s="4">
        <f t="shared" si="28"/>
        <v>-1</v>
      </c>
      <c r="AE31" s="4">
        <f t="shared" ref="AE31:AE42" si="29">+IFS($B31-$B$31&gt;0,1,$B31-$B$31=0,0,$B31-$B$31&lt;0,-1)</f>
        <v>0</v>
      </c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</row>
    <row r="32">
      <c r="A32" s="4">
        <v>2010.0</v>
      </c>
      <c r="B32" s="7">
        <v>4936.0</v>
      </c>
      <c r="C32" s="4">
        <f t="shared" si="1"/>
        <v>1</v>
      </c>
      <c r="D32" s="4">
        <f t="shared" si="2"/>
        <v>1</v>
      </c>
      <c r="E32" s="4">
        <f t="shared" si="3"/>
        <v>1</v>
      </c>
      <c r="F32" s="4">
        <f t="shared" si="4"/>
        <v>1</v>
      </c>
      <c r="G32" s="4">
        <f t="shared" si="5"/>
        <v>1</v>
      </c>
      <c r="H32" s="4">
        <f t="shared" si="6"/>
        <v>1</v>
      </c>
      <c r="I32" s="4">
        <f t="shared" si="7"/>
        <v>1</v>
      </c>
      <c r="J32" s="4">
        <f t="shared" si="8"/>
        <v>1</v>
      </c>
      <c r="K32" s="4">
        <f t="shared" si="9"/>
        <v>1</v>
      </c>
      <c r="L32" s="4">
        <f t="shared" si="10"/>
        <v>1</v>
      </c>
      <c r="M32" s="4">
        <f t="shared" si="11"/>
        <v>1</v>
      </c>
      <c r="N32" s="4">
        <f t="shared" si="12"/>
        <v>1</v>
      </c>
      <c r="O32" s="4">
        <f t="shared" si="13"/>
        <v>1</v>
      </c>
      <c r="P32" s="4">
        <f t="shared" si="14"/>
        <v>1</v>
      </c>
      <c r="Q32" s="4">
        <f t="shared" si="15"/>
        <v>1</v>
      </c>
      <c r="R32" s="4">
        <f t="shared" si="16"/>
        <v>-1</v>
      </c>
      <c r="S32" s="4">
        <f t="shared" si="17"/>
        <v>1</v>
      </c>
      <c r="T32" s="4">
        <f t="shared" si="18"/>
        <v>1</v>
      </c>
      <c r="U32" s="4">
        <f t="shared" si="19"/>
        <v>1</v>
      </c>
      <c r="V32" s="4">
        <f t="shared" si="20"/>
        <v>1</v>
      </c>
      <c r="W32" s="4">
        <f t="shared" si="21"/>
        <v>1</v>
      </c>
      <c r="X32" s="4">
        <f t="shared" si="22"/>
        <v>1</v>
      </c>
      <c r="Y32" s="4">
        <f t="shared" si="23"/>
        <v>1</v>
      </c>
      <c r="Z32" s="4">
        <f t="shared" si="24"/>
        <v>1</v>
      </c>
      <c r="AA32" s="4">
        <f t="shared" si="25"/>
        <v>1</v>
      </c>
      <c r="AB32" s="4">
        <f t="shared" si="26"/>
        <v>1</v>
      </c>
      <c r="AC32" s="4">
        <f t="shared" si="27"/>
        <v>1</v>
      </c>
      <c r="AD32" s="4">
        <f t="shared" si="28"/>
        <v>1</v>
      </c>
      <c r="AE32" s="4">
        <f t="shared" si="29"/>
        <v>1</v>
      </c>
      <c r="AF32" s="4">
        <f t="shared" ref="AF32:AF42" si="30">+IFS($B32-$B$32&gt;0,1,$B32-$B$32=0,0,$B32-$B$32&lt;0,-1)</f>
        <v>0</v>
      </c>
      <c r="AG32" s="3"/>
      <c r="AH32" s="3"/>
      <c r="AI32" s="3"/>
      <c r="AJ32" s="3"/>
      <c r="AK32" s="3"/>
      <c r="AL32" s="3"/>
      <c r="AM32" s="3"/>
      <c r="AN32" s="3"/>
      <c r="AO32" s="3"/>
      <c r="AP32" s="3"/>
    </row>
    <row r="33">
      <c r="A33" s="4">
        <v>2011.0</v>
      </c>
      <c r="B33" s="7">
        <v>4150.0</v>
      </c>
      <c r="C33" s="4">
        <f t="shared" si="1"/>
        <v>1</v>
      </c>
      <c r="D33" s="4">
        <f t="shared" si="2"/>
        <v>1</v>
      </c>
      <c r="E33" s="4">
        <f t="shared" si="3"/>
        <v>1</v>
      </c>
      <c r="F33" s="4">
        <f t="shared" si="4"/>
        <v>1</v>
      </c>
      <c r="G33" s="4">
        <f t="shared" si="5"/>
        <v>1</v>
      </c>
      <c r="H33" s="4">
        <f t="shared" si="6"/>
        <v>1</v>
      </c>
      <c r="I33" s="4">
        <f t="shared" si="7"/>
        <v>1</v>
      </c>
      <c r="J33" s="4">
        <f t="shared" si="8"/>
        <v>1</v>
      </c>
      <c r="K33" s="4">
        <f t="shared" si="9"/>
        <v>1</v>
      </c>
      <c r="L33" s="4">
        <f t="shared" si="10"/>
        <v>1</v>
      </c>
      <c r="M33" s="4">
        <f t="shared" si="11"/>
        <v>1</v>
      </c>
      <c r="N33" s="4">
        <f t="shared" si="12"/>
        <v>1</v>
      </c>
      <c r="O33" s="4">
        <f t="shared" si="13"/>
        <v>1</v>
      </c>
      <c r="P33" s="4">
        <f t="shared" si="14"/>
        <v>1</v>
      </c>
      <c r="Q33" s="4">
        <f t="shared" si="15"/>
        <v>-1</v>
      </c>
      <c r="R33" s="4">
        <f t="shared" si="16"/>
        <v>-1</v>
      </c>
      <c r="S33" s="4">
        <f t="shared" si="17"/>
        <v>1</v>
      </c>
      <c r="T33" s="4">
        <f t="shared" si="18"/>
        <v>1</v>
      </c>
      <c r="U33" s="4">
        <f t="shared" si="19"/>
        <v>1</v>
      </c>
      <c r="V33" s="4">
        <f t="shared" si="20"/>
        <v>1</v>
      </c>
      <c r="W33" s="4">
        <f t="shared" si="21"/>
        <v>1</v>
      </c>
      <c r="X33" s="4">
        <f t="shared" si="22"/>
        <v>1</v>
      </c>
      <c r="Y33" s="4">
        <f t="shared" si="23"/>
        <v>1</v>
      </c>
      <c r="Z33" s="4">
        <f t="shared" si="24"/>
        <v>1</v>
      </c>
      <c r="AA33" s="4">
        <f t="shared" si="25"/>
        <v>1</v>
      </c>
      <c r="AB33" s="4">
        <f t="shared" si="26"/>
        <v>1</v>
      </c>
      <c r="AC33" s="4">
        <f t="shared" si="27"/>
        <v>1</v>
      </c>
      <c r="AD33" s="4">
        <f t="shared" si="28"/>
        <v>1</v>
      </c>
      <c r="AE33" s="4">
        <f t="shared" si="29"/>
        <v>1</v>
      </c>
      <c r="AF33" s="4">
        <f t="shared" si="30"/>
        <v>-1</v>
      </c>
      <c r="AG33" s="4">
        <f t="shared" ref="AG33:AG42" si="31">+IFS($B33-$B$33&gt;0,1,$B33-$B$33=0,0,$B33-$B$33&lt;0,-1)</f>
        <v>0</v>
      </c>
      <c r="AH33" s="3"/>
      <c r="AI33" s="3"/>
      <c r="AJ33" s="3"/>
      <c r="AK33" s="3"/>
      <c r="AL33" s="3"/>
      <c r="AM33" s="3"/>
      <c r="AN33" s="3"/>
      <c r="AO33" s="3"/>
      <c r="AP33" s="3"/>
    </row>
    <row r="34">
      <c r="A34" s="4">
        <v>2012.0</v>
      </c>
      <c r="B34" s="7">
        <v>3338.5</v>
      </c>
      <c r="C34" s="4">
        <f t="shared" si="1"/>
        <v>1</v>
      </c>
      <c r="D34" s="4">
        <f t="shared" si="2"/>
        <v>1</v>
      </c>
      <c r="E34" s="4">
        <f t="shared" si="3"/>
        <v>1</v>
      </c>
      <c r="F34" s="4">
        <f t="shared" si="4"/>
        <v>1</v>
      </c>
      <c r="G34" s="4">
        <f t="shared" si="5"/>
        <v>1</v>
      </c>
      <c r="H34" s="4">
        <f t="shared" si="6"/>
        <v>1</v>
      </c>
      <c r="I34" s="4">
        <f t="shared" si="7"/>
        <v>1</v>
      </c>
      <c r="J34" s="4">
        <f t="shared" si="8"/>
        <v>1</v>
      </c>
      <c r="K34" s="4">
        <f t="shared" si="9"/>
        <v>1</v>
      </c>
      <c r="L34" s="4">
        <f t="shared" si="10"/>
        <v>1</v>
      </c>
      <c r="M34" s="4">
        <f t="shared" si="11"/>
        <v>1</v>
      </c>
      <c r="N34" s="4">
        <f t="shared" si="12"/>
        <v>1</v>
      </c>
      <c r="O34" s="4">
        <f t="shared" si="13"/>
        <v>1</v>
      </c>
      <c r="P34" s="4">
        <f t="shared" si="14"/>
        <v>1</v>
      </c>
      <c r="Q34" s="4">
        <f t="shared" si="15"/>
        <v>-1</v>
      </c>
      <c r="R34" s="4">
        <f t="shared" si="16"/>
        <v>-1</v>
      </c>
      <c r="S34" s="4">
        <f t="shared" si="17"/>
        <v>1</v>
      </c>
      <c r="T34" s="4">
        <f t="shared" si="18"/>
        <v>1</v>
      </c>
      <c r="U34" s="4">
        <f t="shared" si="19"/>
        <v>1</v>
      </c>
      <c r="V34" s="4">
        <f t="shared" si="20"/>
        <v>1</v>
      </c>
      <c r="W34" s="4">
        <f t="shared" si="21"/>
        <v>1</v>
      </c>
      <c r="X34" s="4">
        <f t="shared" si="22"/>
        <v>1</v>
      </c>
      <c r="Y34" s="4">
        <f t="shared" si="23"/>
        <v>1</v>
      </c>
      <c r="Z34" s="4">
        <f t="shared" si="24"/>
        <v>1</v>
      </c>
      <c r="AA34" s="4">
        <f t="shared" si="25"/>
        <v>1</v>
      </c>
      <c r="AB34" s="4">
        <f t="shared" si="26"/>
        <v>1</v>
      </c>
      <c r="AC34" s="4">
        <f t="shared" si="27"/>
        <v>1</v>
      </c>
      <c r="AD34" s="4">
        <f t="shared" si="28"/>
        <v>-1</v>
      </c>
      <c r="AE34" s="4">
        <f t="shared" si="29"/>
        <v>1</v>
      </c>
      <c r="AF34" s="4">
        <f t="shared" si="30"/>
        <v>-1</v>
      </c>
      <c r="AG34" s="4">
        <f t="shared" si="31"/>
        <v>-1</v>
      </c>
      <c r="AH34" s="4">
        <f t="shared" ref="AH34:AH42" si="32">+IFS($B34-$B$34&gt;0,1,$B34-$B$34=0,0,$B34-$B$34&lt;0,-1)</f>
        <v>0</v>
      </c>
      <c r="AI34" s="3"/>
      <c r="AJ34" s="3"/>
      <c r="AK34" s="3"/>
      <c r="AL34" s="3"/>
      <c r="AM34" s="3"/>
      <c r="AN34" s="3"/>
      <c r="AO34" s="3"/>
      <c r="AP34" s="3"/>
    </row>
    <row r="35">
      <c r="A35" s="4">
        <v>2013.0</v>
      </c>
      <c r="B35" s="7">
        <v>3216.0</v>
      </c>
      <c r="C35" s="4">
        <f t="shared" si="1"/>
        <v>1</v>
      </c>
      <c r="D35" s="4">
        <f t="shared" si="2"/>
        <v>1</v>
      </c>
      <c r="E35" s="4">
        <f t="shared" si="3"/>
        <v>1</v>
      </c>
      <c r="F35" s="4">
        <f t="shared" si="4"/>
        <v>1</v>
      </c>
      <c r="G35" s="4">
        <f t="shared" si="5"/>
        <v>1</v>
      </c>
      <c r="H35" s="4">
        <f t="shared" si="6"/>
        <v>1</v>
      </c>
      <c r="I35" s="4">
        <f t="shared" si="7"/>
        <v>1</v>
      </c>
      <c r="J35" s="4">
        <f t="shared" si="8"/>
        <v>1</v>
      </c>
      <c r="K35" s="4">
        <f t="shared" si="9"/>
        <v>1</v>
      </c>
      <c r="L35" s="4">
        <f t="shared" si="10"/>
        <v>1</v>
      </c>
      <c r="M35" s="4">
        <f t="shared" si="11"/>
        <v>1</v>
      </c>
      <c r="N35" s="4">
        <f t="shared" si="12"/>
        <v>1</v>
      </c>
      <c r="O35" s="4">
        <f t="shared" si="13"/>
        <v>1</v>
      </c>
      <c r="P35" s="4">
        <f t="shared" si="14"/>
        <v>1</v>
      </c>
      <c r="Q35" s="4">
        <f t="shared" si="15"/>
        <v>-1</v>
      </c>
      <c r="R35" s="4">
        <f t="shared" si="16"/>
        <v>-1</v>
      </c>
      <c r="S35" s="4">
        <f t="shared" si="17"/>
        <v>-1</v>
      </c>
      <c r="T35" s="4">
        <f t="shared" si="18"/>
        <v>1</v>
      </c>
      <c r="U35" s="4">
        <f t="shared" si="19"/>
        <v>1</v>
      </c>
      <c r="V35" s="4">
        <f t="shared" si="20"/>
        <v>1</v>
      </c>
      <c r="W35" s="4">
        <f t="shared" si="21"/>
        <v>1</v>
      </c>
      <c r="X35" s="4">
        <f t="shared" si="22"/>
        <v>1</v>
      </c>
      <c r="Y35" s="4">
        <f t="shared" si="23"/>
        <v>-1</v>
      </c>
      <c r="Z35" s="4">
        <f t="shared" si="24"/>
        <v>1</v>
      </c>
      <c r="AA35" s="4">
        <f t="shared" si="25"/>
        <v>1</v>
      </c>
      <c r="AB35" s="4">
        <f t="shared" si="26"/>
        <v>1</v>
      </c>
      <c r="AC35" s="4">
        <f t="shared" si="27"/>
        <v>1</v>
      </c>
      <c r="AD35" s="4">
        <f t="shared" si="28"/>
        <v>-1</v>
      </c>
      <c r="AE35" s="4">
        <f t="shared" si="29"/>
        <v>1</v>
      </c>
      <c r="AF35" s="4">
        <f t="shared" si="30"/>
        <v>-1</v>
      </c>
      <c r="AG35" s="4">
        <f t="shared" si="31"/>
        <v>-1</v>
      </c>
      <c r="AH35" s="4">
        <f t="shared" si="32"/>
        <v>-1</v>
      </c>
      <c r="AI35" s="4">
        <f t="shared" ref="AI35:AI42" si="33">+IFS($B35-$B$35&gt;0,1,$B35-$B$35=0,0,$B35-$B$35&lt;0,-1)</f>
        <v>0</v>
      </c>
      <c r="AJ35" s="3"/>
      <c r="AK35" s="3"/>
      <c r="AL35" s="3"/>
      <c r="AM35" s="3"/>
      <c r="AN35" s="3"/>
      <c r="AO35" s="3"/>
      <c r="AP35" s="3"/>
    </row>
    <row r="36">
      <c r="A36" s="4">
        <v>2014.0</v>
      </c>
      <c r="B36" s="7">
        <v>2810.0</v>
      </c>
      <c r="C36" s="4">
        <f t="shared" si="1"/>
        <v>1</v>
      </c>
      <c r="D36" s="4">
        <f t="shared" si="2"/>
        <v>1</v>
      </c>
      <c r="E36" s="4">
        <f t="shared" si="3"/>
        <v>1</v>
      </c>
      <c r="F36" s="4">
        <f t="shared" si="4"/>
        <v>1</v>
      </c>
      <c r="G36" s="4">
        <f t="shared" si="5"/>
        <v>1</v>
      </c>
      <c r="H36" s="4">
        <f t="shared" si="6"/>
        <v>1</v>
      </c>
      <c r="I36" s="4">
        <f t="shared" si="7"/>
        <v>1</v>
      </c>
      <c r="J36" s="4">
        <f t="shared" si="8"/>
        <v>-1</v>
      </c>
      <c r="K36" s="4">
        <f t="shared" si="9"/>
        <v>1</v>
      </c>
      <c r="L36" s="4">
        <f t="shared" si="10"/>
        <v>1</v>
      </c>
      <c r="M36" s="4">
        <f t="shared" si="11"/>
        <v>1</v>
      </c>
      <c r="N36" s="4">
        <f t="shared" si="12"/>
        <v>1</v>
      </c>
      <c r="O36" s="4">
        <f t="shared" si="13"/>
        <v>1</v>
      </c>
      <c r="P36" s="4">
        <f t="shared" si="14"/>
        <v>1</v>
      </c>
      <c r="Q36" s="4">
        <f t="shared" si="15"/>
        <v>-1</v>
      </c>
      <c r="R36" s="4">
        <f t="shared" si="16"/>
        <v>-1</v>
      </c>
      <c r="S36" s="4">
        <f t="shared" si="17"/>
        <v>-1</v>
      </c>
      <c r="T36" s="4">
        <f t="shared" si="18"/>
        <v>-1</v>
      </c>
      <c r="U36" s="4">
        <f t="shared" si="19"/>
        <v>1</v>
      </c>
      <c r="V36" s="4">
        <f t="shared" si="20"/>
        <v>1</v>
      </c>
      <c r="W36" s="4">
        <f t="shared" si="21"/>
        <v>-1</v>
      </c>
      <c r="X36" s="4">
        <f t="shared" si="22"/>
        <v>1</v>
      </c>
      <c r="Y36" s="4">
        <f t="shared" si="23"/>
        <v>-1</v>
      </c>
      <c r="Z36" s="4">
        <f t="shared" si="24"/>
        <v>1</v>
      </c>
      <c r="AA36" s="4">
        <f t="shared" si="25"/>
        <v>1</v>
      </c>
      <c r="AB36" s="4">
        <f t="shared" si="26"/>
        <v>1</v>
      </c>
      <c r="AC36" s="4">
        <f t="shared" si="27"/>
        <v>1</v>
      </c>
      <c r="AD36" s="4">
        <f t="shared" si="28"/>
        <v>-1</v>
      </c>
      <c r="AE36" s="4">
        <f t="shared" si="29"/>
        <v>1</v>
      </c>
      <c r="AF36" s="4">
        <f t="shared" si="30"/>
        <v>-1</v>
      </c>
      <c r="AG36" s="4">
        <f t="shared" si="31"/>
        <v>-1</v>
      </c>
      <c r="AH36" s="4">
        <f t="shared" si="32"/>
        <v>-1</v>
      </c>
      <c r="AI36" s="4">
        <f t="shared" si="33"/>
        <v>-1</v>
      </c>
      <c r="AJ36" s="4">
        <f t="shared" ref="AJ36:AJ42" si="34">+IFS($B36-$B$36&gt;0,1,$B36-$B$36=0,0,$B36-$B$36&lt;0,-1)</f>
        <v>0</v>
      </c>
      <c r="AK36" s="3"/>
      <c r="AL36" s="3"/>
      <c r="AM36" s="3"/>
      <c r="AN36" s="3"/>
      <c r="AO36" s="3"/>
      <c r="AP36" s="3"/>
    </row>
    <row r="37">
      <c r="A37" s="4">
        <v>2015.0</v>
      </c>
      <c r="B37" s="7">
        <v>2524.0</v>
      </c>
      <c r="C37" s="4">
        <f t="shared" si="1"/>
        <v>1</v>
      </c>
      <c r="D37" s="4">
        <f t="shared" si="2"/>
        <v>1</v>
      </c>
      <c r="E37" s="4">
        <f t="shared" si="3"/>
        <v>1</v>
      </c>
      <c r="F37" s="4">
        <f t="shared" si="4"/>
        <v>1</v>
      </c>
      <c r="G37" s="4">
        <f t="shared" si="5"/>
        <v>1</v>
      </c>
      <c r="H37" s="4">
        <f t="shared" si="6"/>
        <v>1</v>
      </c>
      <c r="I37" s="4">
        <f t="shared" si="7"/>
        <v>1</v>
      </c>
      <c r="J37" s="4">
        <f t="shared" si="8"/>
        <v>-1</v>
      </c>
      <c r="K37" s="4">
        <f t="shared" si="9"/>
        <v>1</v>
      </c>
      <c r="L37" s="4">
        <f t="shared" si="10"/>
        <v>1</v>
      </c>
      <c r="M37" s="4">
        <f t="shared" si="11"/>
        <v>1</v>
      </c>
      <c r="N37" s="4">
        <f t="shared" si="12"/>
        <v>-1</v>
      </c>
      <c r="O37" s="4">
        <f t="shared" si="13"/>
        <v>-1</v>
      </c>
      <c r="P37" s="4">
        <f t="shared" si="14"/>
        <v>1</v>
      </c>
      <c r="Q37" s="4">
        <f t="shared" si="15"/>
        <v>-1</v>
      </c>
      <c r="R37" s="4">
        <f t="shared" si="16"/>
        <v>-1</v>
      </c>
      <c r="S37" s="4">
        <f t="shared" si="17"/>
        <v>-1</v>
      </c>
      <c r="T37" s="4">
        <f t="shared" si="18"/>
        <v>-1</v>
      </c>
      <c r="U37" s="4">
        <f t="shared" si="19"/>
        <v>1</v>
      </c>
      <c r="V37" s="4">
        <f t="shared" si="20"/>
        <v>1</v>
      </c>
      <c r="W37" s="4">
        <f t="shared" si="21"/>
        <v>-1</v>
      </c>
      <c r="X37" s="4">
        <f t="shared" si="22"/>
        <v>1</v>
      </c>
      <c r="Y37" s="4">
        <f t="shared" si="23"/>
        <v>-1</v>
      </c>
      <c r="Z37" s="4">
        <f t="shared" si="24"/>
        <v>1</v>
      </c>
      <c r="AA37" s="4">
        <f t="shared" si="25"/>
        <v>1</v>
      </c>
      <c r="AB37" s="4">
        <f t="shared" si="26"/>
        <v>1</v>
      </c>
      <c r="AC37" s="4">
        <f t="shared" si="27"/>
        <v>1</v>
      </c>
      <c r="AD37" s="4">
        <f t="shared" si="28"/>
        <v>-1</v>
      </c>
      <c r="AE37" s="4">
        <f t="shared" si="29"/>
        <v>1</v>
      </c>
      <c r="AF37" s="4">
        <f t="shared" si="30"/>
        <v>-1</v>
      </c>
      <c r="AG37" s="4">
        <f t="shared" si="31"/>
        <v>-1</v>
      </c>
      <c r="AH37" s="4">
        <f t="shared" si="32"/>
        <v>-1</v>
      </c>
      <c r="AI37" s="4">
        <f t="shared" si="33"/>
        <v>-1</v>
      </c>
      <c r="AJ37" s="4">
        <f t="shared" si="34"/>
        <v>-1</v>
      </c>
      <c r="AK37" s="4">
        <f t="shared" ref="AK37:AK42" si="35">+IFS($B37-$B$37&gt;0,1,$B37-$B$37=0,0,$B37-$B$37&lt;0,-1)</f>
        <v>0</v>
      </c>
      <c r="AL37" s="3"/>
      <c r="AM37" s="3"/>
      <c r="AN37" s="3"/>
      <c r="AO37" s="3"/>
      <c r="AP37" s="3"/>
    </row>
    <row r="38">
      <c r="A38" s="4">
        <v>2016.0</v>
      </c>
      <c r="B38" s="7">
        <v>4056.0</v>
      </c>
      <c r="C38" s="4">
        <f t="shared" si="1"/>
        <v>1</v>
      </c>
      <c r="D38" s="4">
        <f t="shared" si="2"/>
        <v>1</v>
      </c>
      <c r="E38" s="4">
        <f t="shared" si="3"/>
        <v>1</v>
      </c>
      <c r="F38" s="4">
        <f t="shared" si="4"/>
        <v>1</v>
      </c>
      <c r="G38" s="4">
        <f t="shared" si="5"/>
        <v>1</v>
      </c>
      <c r="H38" s="4">
        <f t="shared" si="6"/>
        <v>1</v>
      </c>
      <c r="I38" s="4">
        <f t="shared" si="7"/>
        <v>1</v>
      </c>
      <c r="J38" s="4">
        <f t="shared" si="8"/>
        <v>1</v>
      </c>
      <c r="K38" s="4">
        <f t="shared" si="9"/>
        <v>1</v>
      </c>
      <c r="L38" s="4">
        <f t="shared" si="10"/>
        <v>1</v>
      </c>
      <c r="M38" s="4">
        <f t="shared" si="11"/>
        <v>1</v>
      </c>
      <c r="N38" s="4">
        <f t="shared" si="12"/>
        <v>1</v>
      </c>
      <c r="O38" s="4">
        <f t="shared" si="13"/>
        <v>1</v>
      </c>
      <c r="P38" s="4">
        <f t="shared" si="14"/>
        <v>1</v>
      </c>
      <c r="Q38" s="4">
        <f t="shared" si="15"/>
        <v>-1</v>
      </c>
      <c r="R38" s="4">
        <f t="shared" si="16"/>
        <v>-1</v>
      </c>
      <c r="S38" s="4">
        <f t="shared" si="17"/>
        <v>1</v>
      </c>
      <c r="T38" s="4">
        <f t="shared" si="18"/>
        <v>1</v>
      </c>
      <c r="U38" s="4">
        <f t="shared" si="19"/>
        <v>1</v>
      </c>
      <c r="V38" s="4">
        <f t="shared" si="20"/>
        <v>1</v>
      </c>
      <c r="W38" s="4">
        <f t="shared" si="21"/>
        <v>1</v>
      </c>
      <c r="X38" s="4">
        <f t="shared" si="22"/>
        <v>1</v>
      </c>
      <c r="Y38" s="4">
        <f t="shared" si="23"/>
        <v>1</v>
      </c>
      <c r="Z38" s="4">
        <f t="shared" si="24"/>
        <v>1</v>
      </c>
      <c r="AA38" s="4">
        <f t="shared" si="25"/>
        <v>1</v>
      </c>
      <c r="AB38" s="4">
        <f t="shared" si="26"/>
        <v>1</v>
      </c>
      <c r="AC38" s="4">
        <f t="shared" si="27"/>
        <v>1</v>
      </c>
      <c r="AD38" s="4">
        <f t="shared" si="28"/>
        <v>1</v>
      </c>
      <c r="AE38" s="4">
        <f t="shared" si="29"/>
        <v>1</v>
      </c>
      <c r="AF38" s="4">
        <f t="shared" si="30"/>
        <v>-1</v>
      </c>
      <c r="AG38" s="4">
        <f t="shared" si="31"/>
        <v>-1</v>
      </c>
      <c r="AH38" s="4">
        <f t="shared" si="32"/>
        <v>1</v>
      </c>
      <c r="AI38" s="4">
        <f t="shared" si="33"/>
        <v>1</v>
      </c>
      <c r="AJ38" s="4">
        <f t="shared" si="34"/>
        <v>1</v>
      </c>
      <c r="AK38" s="4">
        <f t="shared" si="35"/>
        <v>1</v>
      </c>
      <c r="AL38" s="4">
        <f t="shared" ref="AL38:AL42" si="36">+IFS($B38-$B$38&gt;0,1,$B38-$B$38=0,0,$B38-$B$38&lt;0,-1)</f>
        <v>0</v>
      </c>
      <c r="AM38" s="3"/>
      <c r="AN38" s="3"/>
      <c r="AO38" s="3"/>
      <c r="AP38" s="3"/>
    </row>
    <row r="39">
      <c r="A39" s="4">
        <v>2017.0</v>
      </c>
      <c r="B39" s="7">
        <v>2221.0</v>
      </c>
      <c r="C39" s="4">
        <f t="shared" si="1"/>
        <v>1</v>
      </c>
      <c r="D39" s="4">
        <f t="shared" si="2"/>
        <v>1</v>
      </c>
      <c r="E39" s="4">
        <f t="shared" si="3"/>
        <v>1</v>
      </c>
      <c r="F39" s="4">
        <f t="shared" si="4"/>
        <v>1</v>
      </c>
      <c r="G39" s="4">
        <f t="shared" si="5"/>
        <v>1</v>
      </c>
      <c r="H39" s="4">
        <f t="shared" si="6"/>
        <v>1</v>
      </c>
      <c r="I39" s="4">
        <f t="shared" si="7"/>
        <v>1</v>
      </c>
      <c r="J39" s="4">
        <f t="shared" si="8"/>
        <v>-1</v>
      </c>
      <c r="K39" s="4">
        <f t="shared" si="9"/>
        <v>1</v>
      </c>
      <c r="L39" s="4">
        <f t="shared" si="10"/>
        <v>1</v>
      </c>
      <c r="M39" s="4">
        <f t="shared" si="11"/>
        <v>1</v>
      </c>
      <c r="N39" s="4">
        <f t="shared" si="12"/>
        <v>-1</v>
      </c>
      <c r="O39" s="4">
        <f t="shared" si="13"/>
        <v>-1</v>
      </c>
      <c r="P39" s="4">
        <f t="shared" si="14"/>
        <v>-1</v>
      </c>
      <c r="Q39" s="4">
        <f t="shared" si="15"/>
        <v>-1</v>
      </c>
      <c r="R39" s="4">
        <f t="shared" si="16"/>
        <v>-1</v>
      </c>
      <c r="S39" s="4">
        <f t="shared" si="17"/>
        <v>-1</v>
      </c>
      <c r="T39" s="4">
        <f t="shared" si="18"/>
        <v>-1</v>
      </c>
      <c r="U39" s="4">
        <f t="shared" si="19"/>
        <v>1</v>
      </c>
      <c r="V39" s="4">
        <f t="shared" si="20"/>
        <v>-1</v>
      </c>
      <c r="W39" s="4">
        <f t="shared" si="21"/>
        <v>-1</v>
      </c>
      <c r="X39" s="4">
        <f t="shared" si="22"/>
        <v>1</v>
      </c>
      <c r="Y39" s="4">
        <f t="shared" si="23"/>
        <v>-1</v>
      </c>
      <c r="Z39" s="4">
        <f t="shared" si="24"/>
        <v>1</v>
      </c>
      <c r="AA39" s="4">
        <f t="shared" si="25"/>
        <v>1</v>
      </c>
      <c r="AB39" s="4">
        <f t="shared" si="26"/>
        <v>1</v>
      </c>
      <c r="AC39" s="4">
        <f t="shared" si="27"/>
        <v>-1</v>
      </c>
      <c r="AD39" s="4">
        <f t="shared" si="28"/>
        <v>-1</v>
      </c>
      <c r="AE39" s="4">
        <f t="shared" si="29"/>
        <v>1</v>
      </c>
      <c r="AF39" s="4">
        <f t="shared" si="30"/>
        <v>-1</v>
      </c>
      <c r="AG39" s="4">
        <f t="shared" si="31"/>
        <v>-1</v>
      </c>
      <c r="AH39" s="4">
        <f t="shared" si="32"/>
        <v>-1</v>
      </c>
      <c r="AI39" s="4">
        <f t="shared" si="33"/>
        <v>-1</v>
      </c>
      <c r="AJ39" s="4">
        <f t="shared" si="34"/>
        <v>-1</v>
      </c>
      <c r="AK39" s="4">
        <f t="shared" si="35"/>
        <v>-1</v>
      </c>
      <c r="AL39" s="4">
        <f t="shared" si="36"/>
        <v>-1</v>
      </c>
      <c r="AM39" s="4">
        <f t="shared" ref="AM39:AM42" si="37">+IFS($B39-$B$39&gt;0,1,$B39-$B$39=0,0,$B39-$B$39&lt;0,-1)</f>
        <v>0</v>
      </c>
      <c r="AN39" s="3"/>
      <c r="AO39" s="3"/>
      <c r="AP39" s="3"/>
    </row>
    <row r="40">
      <c r="A40" s="4">
        <v>2018.0</v>
      </c>
      <c r="B40" s="7">
        <v>3469.0</v>
      </c>
      <c r="C40" s="4">
        <f t="shared" si="1"/>
        <v>1</v>
      </c>
      <c r="D40" s="4">
        <f t="shared" si="2"/>
        <v>1</v>
      </c>
      <c r="E40" s="4">
        <f t="shared" si="3"/>
        <v>1</v>
      </c>
      <c r="F40" s="4">
        <f t="shared" si="4"/>
        <v>1</v>
      </c>
      <c r="G40" s="4">
        <f t="shared" si="5"/>
        <v>1</v>
      </c>
      <c r="H40" s="4">
        <f t="shared" si="6"/>
        <v>1</v>
      </c>
      <c r="I40" s="4">
        <f t="shared" si="7"/>
        <v>1</v>
      </c>
      <c r="J40" s="4">
        <f t="shared" si="8"/>
        <v>1</v>
      </c>
      <c r="K40" s="4">
        <f t="shared" si="9"/>
        <v>1</v>
      </c>
      <c r="L40" s="4">
        <f t="shared" si="10"/>
        <v>1</v>
      </c>
      <c r="M40" s="4">
        <f t="shared" si="11"/>
        <v>1</v>
      </c>
      <c r="N40" s="4">
        <f t="shared" si="12"/>
        <v>1</v>
      </c>
      <c r="O40" s="4">
        <f t="shared" si="13"/>
        <v>1</v>
      </c>
      <c r="P40" s="4">
        <f t="shared" si="14"/>
        <v>1</v>
      </c>
      <c r="Q40" s="4">
        <f t="shared" si="15"/>
        <v>-1</v>
      </c>
      <c r="R40" s="4">
        <f t="shared" si="16"/>
        <v>-1</v>
      </c>
      <c r="S40" s="4">
        <f t="shared" si="17"/>
        <v>1</v>
      </c>
      <c r="T40" s="4">
        <f t="shared" si="18"/>
        <v>1</v>
      </c>
      <c r="U40" s="4">
        <f t="shared" si="19"/>
        <v>1</v>
      </c>
      <c r="V40" s="4">
        <f t="shared" si="20"/>
        <v>1</v>
      </c>
      <c r="W40" s="4">
        <f t="shared" si="21"/>
        <v>1</v>
      </c>
      <c r="X40" s="4">
        <f t="shared" si="22"/>
        <v>1</v>
      </c>
      <c r="Y40" s="4">
        <f t="shared" si="23"/>
        <v>1</v>
      </c>
      <c r="Z40" s="4">
        <f t="shared" si="24"/>
        <v>1</v>
      </c>
      <c r="AA40" s="4">
        <f t="shared" si="25"/>
        <v>1</v>
      </c>
      <c r="AB40" s="4">
        <f t="shared" si="26"/>
        <v>1</v>
      </c>
      <c r="AC40" s="4">
        <f t="shared" si="27"/>
        <v>1</v>
      </c>
      <c r="AD40" s="4">
        <f t="shared" si="28"/>
        <v>-1</v>
      </c>
      <c r="AE40" s="4">
        <f t="shared" si="29"/>
        <v>1</v>
      </c>
      <c r="AF40" s="4">
        <f t="shared" si="30"/>
        <v>-1</v>
      </c>
      <c r="AG40" s="4">
        <f t="shared" si="31"/>
        <v>-1</v>
      </c>
      <c r="AH40" s="4">
        <f t="shared" si="32"/>
        <v>1</v>
      </c>
      <c r="AI40" s="4">
        <f t="shared" si="33"/>
        <v>1</v>
      </c>
      <c r="AJ40" s="4">
        <f t="shared" si="34"/>
        <v>1</v>
      </c>
      <c r="AK40" s="4">
        <f t="shared" si="35"/>
        <v>1</v>
      </c>
      <c r="AL40" s="4">
        <f t="shared" si="36"/>
        <v>-1</v>
      </c>
      <c r="AM40" s="4">
        <f t="shared" si="37"/>
        <v>1</v>
      </c>
      <c r="AN40" s="4">
        <f t="shared" ref="AN40:AN42" si="38">+IFS($B40-$B$40&gt;0,1,$B40-$B$40=0,0,$B40-$B$40&lt;0,-1)</f>
        <v>0</v>
      </c>
      <c r="AO40" s="3"/>
      <c r="AP40" s="3"/>
    </row>
    <row r="41">
      <c r="A41" s="4">
        <v>2019.0</v>
      </c>
      <c r="B41" s="7">
        <v>4863.0</v>
      </c>
      <c r="C41" s="4">
        <f t="shared" si="1"/>
        <v>1</v>
      </c>
      <c r="D41" s="4">
        <f t="shared" si="2"/>
        <v>1</v>
      </c>
      <c r="E41" s="4">
        <f t="shared" si="3"/>
        <v>1</v>
      </c>
      <c r="F41" s="4">
        <f t="shared" si="4"/>
        <v>1</v>
      </c>
      <c r="G41" s="4">
        <f t="shared" si="5"/>
        <v>1</v>
      </c>
      <c r="H41" s="4">
        <f t="shared" si="6"/>
        <v>1</v>
      </c>
      <c r="I41" s="4">
        <f t="shared" si="7"/>
        <v>1</v>
      </c>
      <c r="J41" s="4">
        <f t="shared" si="8"/>
        <v>1</v>
      </c>
      <c r="K41" s="4">
        <f t="shared" si="9"/>
        <v>1</v>
      </c>
      <c r="L41" s="4">
        <f t="shared" si="10"/>
        <v>1</v>
      </c>
      <c r="M41" s="4">
        <f t="shared" si="11"/>
        <v>1</v>
      </c>
      <c r="N41" s="4">
        <f t="shared" si="12"/>
        <v>1</v>
      </c>
      <c r="O41" s="4">
        <f t="shared" si="13"/>
        <v>1</v>
      </c>
      <c r="P41" s="4">
        <f t="shared" si="14"/>
        <v>1</v>
      </c>
      <c r="Q41" s="4">
        <f t="shared" si="15"/>
        <v>1</v>
      </c>
      <c r="R41" s="4">
        <f t="shared" si="16"/>
        <v>-1</v>
      </c>
      <c r="S41" s="4">
        <f t="shared" si="17"/>
        <v>1</v>
      </c>
      <c r="T41" s="4">
        <f t="shared" si="18"/>
        <v>1</v>
      </c>
      <c r="U41" s="4">
        <f t="shared" si="19"/>
        <v>1</v>
      </c>
      <c r="V41" s="4">
        <f t="shared" si="20"/>
        <v>1</v>
      </c>
      <c r="W41" s="4">
        <f t="shared" si="21"/>
        <v>1</v>
      </c>
      <c r="X41" s="4">
        <f t="shared" si="22"/>
        <v>1</v>
      </c>
      <c r="Y41" s="4">
        <f t="shared" si="23"/>
        <v>1</v>
      </c>
      <c r="Z41" s="4">
        <f t="shared" si="24"/>
        <v>1</v>
      </c>
      <c r="AA41" s="4">
        <f t="shared" si="25"/>
        <v>1</v>
      </c>
      <c r="AB41" s="4">
        <f t="shared" si="26"/>
        <v>1</v>
      </c>
      <c r="AC41" s="4">
        <f t="shared" si="27"/>
        <v>1</v>
      </c>
      <c r="AD41" s="4">
        <f t="shared" si="28"/>
        <v>1</v>
      </c>
      <c r="AE41" s="4">
        <f t="shared" si="29"/>
        <v>1</v>
      </c>
      <c r="AF41" s="4">
        <f t="shared" si="30"/>
        <v>-1</v>
      </c>
      <c r="AG41" s="4">
        <f t="shared" si="31"/>
        <v>1</v>
      </c>
      <c r="AH41" s="4">
        <f t="shared" si="32"/>
        <v>1</v>
      </c>
      <c r="AI41" s="4">
        <f t="shared" si="33"/>
        <v>1</v>
      </c>
      <c r="AJ41" s="4">
        <f t="shared" si="34"/>
        <v>1</v>
      </c>
      <c r="AK41" s="4">
        <f t="shared" si="35"/>
        <v>1</v>
      </c>
      <c r="AL41" s="4">
        <f t="shared" si="36"/>
        <v>1</v>
      </c>
      <c r="AM41" s="4">
        <f t="shared" si="37"/>
        <v>1</v>
      </c>
      <c r="AN41" s="4">
        <f t="shared" si="38"/>
        <v>1</v>
      </c>
      <c r="AO41" s="4">
        <f t="shared" ref="AO41:AO42" si="39">+IFS($B41-$B$41&gt;0,1,$B41-$B$41=0,0,$B41-$B$41&lt;0,-1)</f>
        <v>0</v>
      </c>
      <c r="AP41" s="3"/>
    </row>
    <row r="42">
      <c r="A42" s="4">
        <v>2020.0</v>
      </c>
      <c r="B42" s="7">
        <v>2749.0</v>
      </c>
      <c r="C42" s="4">
        <f t="shared" si="1"/>
        <v>1</v>
      </c>
      <c r="D42" s="4">
        <f t="shared" si="2"/>
        <v>1</v>
      </c>
      <c r="E42" s="4">
        <f t="shared" si="3"/>
        <v>1</v>
      </c>
      <c r="F42" s="4">
        <f t="shared" si="4"/>
        <v>1</v>
      </c>
      <c r="G42" s="4">
        <f t="shared" si="5"/>
        <v>1</v>
      </c>
      <c r="H42" s="4">
        <f t="shared" si="6"/>
        <v>1</v>
      </c>
      <c r="I42" s="4">
        <f t="shared" si="7"/>
        <v>1</v>
      </c>
      <c r="J42" s="4">
        <f t="shared" si="8"/>
        <v>-1</v>
      </c>
      <c r="K42" s="4">
        <f t="shared" si="9"/>
        <v>1</v>
      </c>
      <c r="L42" s="4">
        <f t="shared" si="10"/>
        <v>1</v>
      </c>
      <c r="M42" s="4">
        <f t="shared" si="11"/>
        <v>1</v>
      </c>
      <c r="N42" s="4">
        <f t="shared" si="12"/>
        <v>-1</v>
      </c>
      <c r="O42" s="4">
        <f t="shared" si="13"/>
        <v>1</v>
      </c>
      <c r="P42" s="4">
        <f t="shared" si="14"/>
        <v>1</v>
      </c>
      <c r="Q42" s="4">
        <f t="shared" si="15"/>
        <v>-1</v>
      </c>
      <c r="R42" s="4">
        <f t="shared" si="16"/>
        <v>-1</v>
      </c>
      <c r="S42" s="4">
        <f t="shared" si="17"/>
        <v>-1</v>
      </c>
      <c r="T42" s="4">
        <f t="shared" si="18"/>
        <v>-1</v>
      </c>
      <c r="U42" s="4">
        <f t="shared" si="19"/>
        <v>1</v>
      </c>
      <c r="V42" s="4">
        <f t="shared" si="20"/>
        <v>1</v>
      </c>
      <c r="W42" s="4">
        <f t="shared" si="21"/>
        <v>-1</v>
      </c>
      <c r="X42" s="4">
        <f t="shared" si="22"/>
        <v>1</v>
      </c>
      <c r="Y42" s="4">
        <f t="shared" si="23"/>
        <v>-1</v>
      </c>
      <c r="Z42" s="4">
        <f t="shared" si="24"/>
        <v>1</v>
      </c>
      <c r="AA42" s="4">
        <f t="shared" si="25"/>
        <v>1</v>
      </c>
      <c r="AB42" s="4">
        <f t="shared" si="26"/>
        <v>1</v>
      </c>
      <c r="AC42" s="4">
        <f t="shared" si="27"/>
        <v>1</v>
      </c>
      <c r="AD42" s="4">
        <f t="shared" si="28"/>
        <v>-1</v>
      </c>
      <c r="AE42" s="4">
        <f t="shared" si="29"/>
        <v>1</v>
      </c>
      <c r="AF42" s="4">
        <f t="shared" si="30"/>
        <v>-1</v>
      </c>
      <c r="AG42" s="4">
        <f t="shared" si="31"/>
        <v>-1</v>
      </c>
      <c r="AH42" s="4">
        <f t="shared" si="32"/>
        <v>-1</v>
      </c>
      <c r="AI42" s="4">
        <f t="shared" si="33"/>
        <v>-1</v>
      </c>
      <c r="AJ42" s="4">
        <f t="shared" si="34"/>
        <v>-1</v>
      </c>
      <c r="AK42" s="4">
        <f t="shared" si="35"/>
        <v>1</v>
      </c>
      <c r="AL42" s="4">
        <f t="shared" si="36"/>
        <v>-1</v>
      </c>
      <c r="AM42" s="4">
        <f t="shared" si="37"/>
        <v>1</v>
      </c>
      <c r="AN42" s="4">
        <f t="shared" si="38"/>
        <v>-1</v>
      </c>
      <c r="AO42" s="4">
        <f t="shared" si="39"/>
        <v>-1</v>
      </c>
      <c r="AP42" s="4">
        <f>+IFS($B42-$B$42&gt;0,1,$B42-$B$42=0,0,$B42-$B$42&lt;0,-1)</f>
        <v>0</v>
      </c>
    </row>
    <row r="43">
      <c r="B43" s="8"/>
    </row>
    <row r="44">
      <c r="B44" s="8"/>
    </row>
    <row r="45">
      <c r="B45" s="7"/>
    </row>
    <row r="46">
      <c r="B46" s="7"/>
    </row>
    <row r="47">
      <c r="B47" s="7"/>
    </row>
    <row r="48">
      <c r="B48" s="7"/>
    </row>
    <row r="49">
      <c r="B49" s="7"/>
    </row>
    <row r="50">
      <c r="B50" s="7"/>
    </row>
    <row r="51">
      <c r="B51" s="7"/>
    </row>
    <row r="52">
      <c r="B52" s="7"/>
    </row>
    <row r="53">
      <c r="B53" s="7"/>
    </row>
    <row r="54">
      <c r="B54" s="7"/>
    </row>
    <row r="55">
      <c r="B55" s="7"/>
    </row>
    <row r="56">
      <c r="B56" s="7"/>
    </row>
    <row r="57">
      <c r="B57" s="7"/>
    </row>
    <row r="58">
      <c r="B58" s="7"/>
    </row>
    <row r="59">
      <c r="B59" s="7"/>
    </row>
    <row r="60">
      <c r="B60" s="7"/>
    </row>
    <row r="61">
      <c r="B61" s="7"/>
    </row>
    <row r="62">
      <c r="B62" s="7"/>
    </row>
    <row r="63">
      <c r="B63" s="7"/>
    </row>
    <row r="64">
      <c r="B64" s="7"/>
    </row>
    <row r="65">
      <c r="B65" s="7"/>
    </row>
    <row r="66">
      <c r="B66" s="7"/>
    </row>
    <row r="67">
      <c r="B67" s="7"/>
    </row>
    <row r="68">
      <c r="B68" s="7"/>
    </row>
    <row r="69">
      <c r="B69" s="7"/>
    </row>
    <row r="70">
      <c r="B70" s="7"/>
    </row>
    <row r="71">
      <c r="B71" s="7"/>
    </row>
    <row r="72">
      <c r="B72" s="7"/>
    </row>
    <row r="73">
      <c r="B73" s="7"/>
    </row>
    <row r="74">
      <c r="B74" s="7"/>
    </row>
    <row r="75">
      <c r="B75" s="7"/>
    </row>
    <row r="76">
      <c r="B76" s="7"/>
    </row>
    <row r="77">
      <c r="B77" s="7"/>
    </row>
    <row r="78">
      <c r="B78" s="7"/>
    </row>
    <row r="79">
      <c r="B79" s="7"/>
    </row>
    <row r="80">
      <c r="B80" s="7"/>
    </row>
    <row r="81">
      <c r="B81" s="7"/>
    </row>
    <row r="82">
      <c r="B82" s="7"/>
    </row>
    <row r="83">
      <c r="B83" s="7"/>
    </row>
    <row r="84">
      <c r="B84" s="7"/>
    </row>
    <row r="85">
      <c r="B85" s="7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4.29"/>
  </cols>
  <sheetData>
    <row r="1">
      <c r="A1" s="1" t="s">
        <v>0</v>
      </c>
      <c r="B1" s="6" t="s">
        <v>18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</row>
    <row r="2">
      <c r="A2" s="4">
        <v>1980.0</v>
      </c>
      <c r="B2" s="7">
        <v>189.2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</row>
    <row r="3">
      <c r="A3" s="4">
        <v>1981.0</v>
      </c>
      <c r="B3" s="7">
        <v>132.8</v>
      </c>
      <c r="C3" s="4">
        <f t="shared" ref="C3:C42" si="1">+IFS($B3-$B$3&gt;0,1,$B3-$B$3=0,0,$B3-$B$3&lt;0,-1)</f>
        <v>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>
      <c r="A4" s="4">
        <v>1982.0</v>
      </c>
      <c r="B4" s="7">
        <v>205.10000000000002</v>
      </c>
      <c r="C4" s="4">
        <f t="shared" si="1"/>
        <v>1</v>
      </c>
      <c r="D4" s="4">
        <f t="shared" ref="D4:D42" si="2">+IFS($B4-$B$4&gt;0,1,$B4-$B$4=0,0,$B4-$B$4&lt;0,-1)</f>
        <v>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</row>
    <row r="5">
      <c r="A5" s="4">
        <v>1983.0</v>
      </c>
      <c r="B5" s="7">
        <v>61.0</v>
      </c>
      <c r="C5" s="4">
        <f t="shared" si="1"/>
        <v>-1</v>
      </c>
      <c r="D5" s="4">
        <f t="shared" si="2"/>
        <v>-1</v>
      </c>
      <c r="E5" s="4">
        <f t="shared" ref="E5:E42" si="3">+IFS($B5-$B$5&gt;0,1,$B5-$B$5=0,0,$B5-$B$5&lt;0,-1)</f>
        <v>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</row>
    <row r="6">
      <c r="A6" s="4">
        <v>1984.0</v>
      </c>
      <c r="B6" s="7">
        <v>0.0</v>
      </c>
      <c r="C6" s="4">
        <f t="shared" si="1"/>
        <v>-1</v>
      </c>
      <c r="D6" s="4">
        <f t="shared" si="2"/>
        <v>-1</v>
      </c>
      <c r="E6" s="4">
        <f t="shared" si="3"/>
        <v>-1</v>
      </c>
      <c r="F6" s="4">
        <f t="shared" ref="F6:F42" si="4">+IFS($B6-$B$6&gt;0,1,$B6-$B$6=0,0,$B6-$B$6&lt;0,-1)</f>
        <v>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</row>
    <row r="7">
      <c r="A7" s="4">
        <v>1985.0</v>
      </c>
      <c r="B7" s="7">
        <v>157.0</v>
      </c>
      <c r="C7" s="4">
        <f t="shared" si="1"/>
        <v>1</v>
      </c>
      <c r="D7" s="4">
        <f t="shared" si="2"/>
        <v>-1</v>
      </c>
      <c r="E7" s="4">
        <f t="shared" si="3"/>
        <v>1</v>
      </c>
      <c r="F7" s="4">
        <f t="shared" si="4"/>
        <v>1</v>
      </c>
      <c r="G7" s="4">
        <f t="shared" ref="G7:G42" si="5">+IFS($B7-$B$7&gt;0,1,$B7-$B$7=0,0,$B7-$B$7&lt;0,-1)</f>
        <v>0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</row>
    <row r="8">
      <c r="A8" s="4">
        <v>1986.0</v>
      </c>
      <c r="B8" s="7">
        <v>59.1</v>
      </c>
      <c r="C8" s="4">
        <f t="shared" si="1"/>
        <v>-1</v>
      </c>
      <c r="D8" s="4">
        <f t="shared" si="2"/>
        <v>-1</v>
      </c>
      <c r="E8" s="4">
        <f t="shared" si="3"/>
        <v>-1</v>
      </c>
      <c r="F8" s="4">
        <f t="shared" si="4"/>
        <v>1</v>
      </c>
      <c r="G8" s="4">
        <f t="shared" si="5"/>
        <v>-1</v>
      </c>
      <c r="H8" s="4">
        <f t="shared" ref="H8:H42" si="6">+IFS($B8-$B$8&gt;0,1,$B8-$B$8=0,0,$B8-$B$8&lt;0,-1)</f>
        <v>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</row>
    <row r="9">
      <c r="A9" s="4">
        <v>1987.0</v>
      </c>
      <c r="B9" s="7">
        <v>3.0</v>
      </c>
      <c r="C9" s="4">
        <f t="shared" si="1"/>
        <v>-1</v>
      </c>
      <c r="D9" s="4">
        <f t="shared" si="2"/>
        <v>-1</v>
      </c>
      <c r="E9" s="4">
        <f t="shared" si="3"/>
        <v>-1</v>
      </c>
      <c r="F9" s="4">
        <f t="shared" si="4"/>
        <v>1</v>
      </c>
      <c r="G9" s="4">
        <f t="shared" si="5"/>
        <v>-1</v>
      </c>
      <c r="H9" s="4">
        <f t="shared" si="6"/>
        <v>-1</v>
      </c>
      <c r="I9" s="4">
        <f t="shared" ref="I9:I42" si="7">+IFS($B9-$B$9&gt;0,1,$B9-$B$9=0,0,$B9-$B$9&lt;0,-1)</f>
        <v>0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</row>
    <row r="10">
      <c r="A10" s="4">
        <v>1988.0</v>
      </c>
      <c r="B10" s="7">
        <v>9.4</v>
      </c>
      <c r="C10" s="4">
        <f t="shared" si="1"/>
        <v>-1</v>
      </c>
      <c r="D10" s="4">
        <f t="shared" si="2"/>
        <v>-1</v>
      </c>
      <c r="E10" s="4">
        <f t="shared" si="3"/>
        <v>-1</v>
      </c>
      <c r="F10" s="4">
        <f t="shared" si="4"/>
        <v>1</v>
      </c>
      <c r="G10" s="4">
        <f t="shared" si="5"/>
        <v>-1</v>
      </c>
      <c r="H10" s="4">
        <f t="shared" si="6"/>
        <v>-1</v>
      </c>
      <c r="I10" s="4">
        <f t="shared" si="7"/>
        <v>1</v>
      </c>
      <c r="J10" s="4">
        <f t="shared" ref="J10:J42" si="8">+IFS($B10-$B$10&gt;0,1,$B10-$B$10=0,0,$B10-$B$10&lt;0,-1)</f>
        <v>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</row>
    <row r="11">
      <c r="A11" s="4">
        <v>1989.0</v>
      </c>
      <c r="B11" s="7">
        <v>11.8</v>
      </c>
      <c r="C11" s="4">
        <f t="shared" si="1"/>
        <v>-1</v>
      </c>
      <c r="D11" s="4">
        <f t="shared" si="2"/>
        <v>-1</v>
      </c>
      <c r="E11" s="4">
        <f t="shared" si="3"/>
        <v>-1</v>
      </c>
      <c r="F11" s="4">
        <f t="shared" si="4"/>
        <v>1</v>
      </c>
      <c r="G11" s="4">
        <f t="shared" si="5"/>
        <v>-1</v>
      </c>
      <c r="H11" s="4">
        <f t="shared" si="6"/>
        <v>-1</v>
      </c>
      <c r="I11" s="4">
        <f t="shared" si="7"/>
        <v>1</v>
      </c>
      <c r="J11" s="4">
        <f t="shared" si="8"/>
        <v>1</v>
      </c>
      <c r="K11" s="4">
        <f t="shared" ref="K11:K42" si="9">+IFS($B11-$B$11&gt;0,1,$B11-$B$11=0,0,$B11-$B$11&lt;0,-1)</f>
        <v>0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</row>
    <row r="12">
      <c r="A12" s="4">
        <v>1990.0</v>
      </c>
      <c r="B12" s="7">
        <v>141.1</v>
      </c>
      <c r="C12" s="4">
        <f t="shared" si="1"/>
        <v>1</v>
      </c>
      <c r="D12" s="4">
        <f t="shared" si="2"/>
        <v>-1</v>
      </c>
      <c r="E12" s="4">
        <f t="shared" si="3"/>
        <v>1</v>
      </c>
      <c r="F12" s="4">
        <f t="shared" si="4"/>
        <v>1</v>
      </c>
      <c r="G12" s="4">
        <f t="shared" si="5"/>
        <v>-1</v>
      </c>
      <c r="H12" s="4">
        <f t="shared" si="6"/>
        <v>1</v>
      </c>
      <c r="I12" s="4">
        <f t="shared" si="7"/>
        <v>1</v>
      </c>
      <c r="J12" s="4">
        <f t="shared" si="8"/>
        <v>1</v>
      </c>
      <c r="K12" s="4">
        <f t="shared" si="9"/>
        <v>1</v>
      </c>
      <c r="L12" s="4">
        <f t="shared" ref="L12:L42" si="10">+IFS($B12-$B$12&gt;0,1,$B12-$B$12=0,0,$B12-$B$12&lt;0,-1)</f>
        <v>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</row>
    <row r="13">
      <c r="A13" s="4">
        <v>1991.0</v>
      </c>
      <c r="B13" s="7">
        <v>24.5</v>
      </c>
      <c r="C13" s="4">
        <f t="shared" si="1"/>
        <v>-1</v>
      </c>
      <c r="D13" s="4">
        <f t="shared" si="2"/>
        <v>-1</v>
      </c>
      <c r="E13" s="4">
        <f t="shared" si="3"/>
        <v>-1</v>
      </c>
      <c r="F13" s="4">
        <f t="shared" si="4"/>
        <v>1</v>
      </c>
      <c r="G13" s="4">
        <f t="shared" si="5"/>
        <v>-1</v>
      </c>
      <c r="H13" s="4">
        <f t="shared" si="6"/>
        <v>-1</v>
      </c>
      <c r="I13" s="4">
        <f t="shared" si="7"/>
        <v>1</v>
      </c>
      <c r="J13" s="4">
        <f t="shared" si="8"/>
        <v>1</v>
      </c>
      <c r="K13" s="4">
        <f t="shared" si="9"/>
        <v>1</v>
      </c>
      <c r="L13" s="4">
        <f t="shared" si="10"/>
        <v>-1</v>
      </c>
      <c r="M13" s="4">
        <f t="shared" ref="M13:M42" si="11">+IFS($B13-$B$12&gt;0,1,$B13-$B$12=0,0,$B13-$B$12&lt;0,-1)</f>
        <v>-1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</row>
    <row r="14">
      <c r="A14" s="4">
        <v>1992.0</v>
      </c>
      <c r="B14" s="7">
        <v>151.8</v>
      </c>
      <c r="C14" s="4">
        <f t="shared" si="1"/>
        <v>1</v>
      </c>
      <c r="D14" s="4">
        <f t="shared" si="2"/>
        <v>-1</v>
      </c>
      <c r="E14" s="4">
        <f t="shared" si="3"/>
        <v>1</v>
      </c>
      <c r="F14" s="4">
        <f t="shared" si="4"/>
        <v>1</v>
      </c>
      <c r="G14" s="4">
        <f t="shared" si="5"/>
        <v>-1</v>
      </c>
      <c r="H14" s="4">
        <f t="shared" si="6"/>
        <v>1</v>
      </c>
      <c r="I14" s="4">
        <f t="shared" si="7"/>
        <v>1</v>
      </c>
      <c r="J14" s="4">
        <f t="shared" si="8"/>
        <v>1</v>
      </c>
      <c r="K14" s="4">
        <f t="shared" si="9"/>
        <v>1</v>
      </c>
      <c r="L14" s="4">
        <f t="shared" si="10"/>
        <v>1</v>
      </c>
      <c r="M14" s="4">
        <f t="shared" si="11"/>
        <v>1</v>
      </c>
      <c r="N14" s="4">
        <f t="shared" ref="N14:N42" si="12">+IFS($B14-$B$14&gt;0,1,$B14-$B$14=0,0,$B14-$B$14&lt;0,-1)</f>
        <v>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</row>
    <row r="15">
      <c r="A15" s="4">
        <v>1993.0</v>
      </c>
      <c r="B15" s="7">
        <v>5.0</v>
      </c>
      <c r="C15" s="4">
        <f t="shared" si="1"/>
        <v>-1</v>
      </c>
      <c r="D15" s="4">
        <f t="shared" si="2"/>
        <v>-1</v>
      </c>
      <c r="E15" s="4">
        <f t="shared" si="3"/>
        <v>-1</v>
      </c>
      <c r="F15" s="4">
        <f t="shared" si="4"/>
        <v>1</v>
      </c>
      <c r="G15" s="4">
        <f t="shared" si="5"/>
        <v>-1</v>
      </c>
      <c r="H15" s="4">
        <f t="shared" si="6"/>
        <v>-1</v>
      </c>
      <c r="I15" s="4">
        <f t="shared" si="7"/>
        <v>1</v>
      </c>
      <c r="J15" s="4">
        <f t="shared" si="8"/>
        <v>-1</v>
      </c>
      <c r="K15" s="4">
        <f t="shared" si="9"/>
        <v>-1</v>
      </c>
      <c r="L15" s="4">
        <f t="shared" si="10"/>
        <v>-1</v>
      </c>
      <c r="M15" s="4">
        <f t="shared" si="11"/>
        <v>-1</v>
      </c>
      <c r="N15" s="4">
        <f t="shared" si="12"/>
        <v>-1</v>
      </c>
      <c r="O15" s="4">
        <f t="shared" ref="O15:O42" si="13">+IFS($B15-$B$15&gt;0,1,$B15-$B$15=0,0,$B15-$B$15&lt;0,-1)</f>
        <v>0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</row>
    <row r="16">
      <c r="A16" s="4">
        <v>1994.0</v>
      </c>
      <c r="B16" s="7">
        <v>0.0</v>
      </c>
      <c r="C16" s="4">
        <f t="shared" si="1"/>
        <v>-1</v>
      </c>
      <c r="D16" s="4">
        <f t="shared" si="2"/>
        <v>-1</v>
      </c>
      <c r="E16" s="4">
        <f t="shared" si="3"/>
        <v>-1</v>
      </c>
      <c r="F16" s="4">
        <f t="shared" si="4"/>
        <v>0</v>
      </c>
      <c r="G16" s="4">
        <f t="shared" si="5"/>
        <v>-1</v>
      </c>
      <c r="H16" s="4">
        <f t="shared" si="6"/>
        <v>-1</v>
      </c>
      <c r="I16" s="4">
        <f t="shared" si="7"/>
        <v>-1</v>
      </c>
      <c r="J16" s="4">
        <f t="shared" si="8"/>
        <v>-1</v>
      </c>
      <c r="K16" s="4">
        <f t="shared" si="9"/>
        <v>-1</v>
      </c>
      <c r="L16" s="4">
        <f t="shared" si="10"/>
        <v>-1</v>
      </c>
      <c r="M16" s="4">
        <f t="shared" si="11"/>
        <v>-1</v>
      </c>
      <c r="N16" s="4">
        <f t="shared" si="12"/>
        <v>-1</v>
      </c>
      <c r="O16" s="4">
        <f t="shared" si="13"/>
        <v>-1</v>
      </c>
      <c r="P16" s="4">
        <f t="shared" ref="P16:P42" si="14">+IFS($B16-$B$16&gt;0,1,$B16-$B$16=0,0,$B16-$B$16&lt;0,-1)</f>
        <v>0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</row>
    <row r="17">
      <c r="A17" s="4">
        <v>1995.0</v>
      </c>
      <c r="B17" s="7">
        <v>15.0</v>
      </c>
      <c r="C17" s="4">
        <f t="shared" si="1"/>
        <v>-1</v>
      </c>
      <c r="D17" s="4">
        <f t="shared" si="2"/>
        <v>-1</v>
      </c>
      <c r="E17" s="4">
        <f t="shared" si="3"/>
        <v>-1</v>
      </c>
      <c r="F17" s="4">
        <f t="shared" si="4"/>
        <v>1</v>
      </c>
      <c r="G17" s="4">
        <f t="shared" si="5"/>
        <v>-1</v>
      </c>
      <c r="H17" s="4">
        <f t="shared" si="6"/>
        <v>-1</v>
      </c>
      <c r="I17" s="4">
        <f t="shared" si="7"/>
        <v>1</v>
      </c>
      <c r="J17" s="4">
        <f t="shared" si="8"/>
        <v>1</v>
      </c>
      <c r="K17" s="4">
        <f t="shared" si="9"/>
        <v>1</v>
      </c>
      <c r="L17" s="4">
        <f t="shared" si="10"/>
        <v>-1</v>
      </c>
      <c r="M17" s="4">
        <f t="shared" si="11"/>
        <v>-1</v>
      </c>
      <c r="N17" s="4">
        <f t="shared" si="12"/>
        <v>-1</v>
      </c>
      <c r="O17" s="4">
        <f t="shared" si="13"/>
        <v>1</v>
      </c>
      <c r="P17" s="4">
        <f t="shared" si="14"/>
        <v>1</v>
      </c>
      <c r="Q17" s="4">
        <f t="shared" ref="Q17:Q42" si="15">+IFS($B17-$B$17&gt;0,1,$B17-$B$17=0,0,$B17-$B$17&lt;0,-1)</f>
        <v>0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</row>
    <row r="18">
      <c r="A18" s="4">
        <v>1996.0</v>
      </c>
      <c r="B18" s="7">
        <v>19.0</v>
      </c>
      <c r="C18" s="4">
        <f t="shared" si="1"/>
        <v>-1</v>
      </c>
      <c r="D18" s="4">
        <f t="shared" si="2"/>
        <v>-1</v>
      </c>
      <c r="E18" s="4">
        <f t="shared" si="3"/>
        <v>-1</v>
      </c>
      <c r="F18" s="4">
        <f t="shared" si="4"/>
        <v>1</v>
      </c>
      <c r="G18" s="4">
        <f t="shared" si="5"/>
        <v>-1</v>
      </c>
      <c r="H18" s="4">
        <f t="shared" si="6"/>
        <v>-1</v>
      </c>
      <c r="I18" s="4">
        <f t="shared" si="7"/>
        <v>1</v>
      </c>
      <c r="J18" s="4">
        <f t="shared" si="8"/>
        <v>1</v>
      </c>
      <c r="K18" s="4">
        <f t="shared" si="9"/>
        <v>1</v>
      </c>
      <c r="L18" s="4">
        <f t="shared" si="10"/>
        <v>-1</v>
      </c>
      <c r="M18" s="4">
        <f t="shared" si="11"/>
        <v>-1</v>
      </c>
      <c r="N18" s="4">
        <f t="shared" si="12"/>
        <v>-1</v>
      </c>
      <c r="O18" s="4">
        <f t="shared" si="13"/>
        <v>1</v>
      </c>
      <c r="P18" s="4">
        <f t="shared" si="14"/>
        <v>1</v>
      </c>
      <c r="Q18" s="4">
        <f t="shared" si="15"/>
        <v>1</v>
      </c>
      <c r="R18" s="4">
        <f t="shared" ref="R18:R42" si="16">+IFS($B18-$B$18&gt;0,1,$B18-$B$18=0,0,$B18-$B$18&lt;0,-1)</f>
        <v>0</v>
      </c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</row>
    <row r="19">
      <c r="A19" s="4">
        <v>1997.0</v>
      </c>
      <c r="B19" s="7">
        <v>993.0</v>
      </c>
      <c r="C19" s="4">
        <f t="shared" si="1"/>
        <v>1</v>
      </c>
      <c r="D19" s="4">
        <f t="shared" si="2"/>
        <v>1</v>
      </c>
      <c r="E19" s="4">
        <f t="shared" si="3"/>
        <v>1</v>
      </c>
      <c r="F19" s="4">
        <f t="shared" si="4"/>
        <v>1</v>
      </c>
      <c r="G19" s="4">
        <f t="shared" si="5"/>
        <v>1</v>
      </c>
      <c r="H19" s="4">
        <f t="shared" si="6"/>
        <v>1</v>
      </c>
      <c r="I19" s="4">
        <f t="shared" si="7"/>
        <v>1</v>
      </c>
      <c r="J19" s="4">
        <f t="shared" si="8"/>
        <v>1</v>
      </c>
      <c r="K19" s="4">
        <f t="shared" si="9"/>
        <v>1</v>
      </c>
      <c r="L19" s="4">
        <f t="shared" si="10"/>
        <v>1</v>
      </c>
      <c r="M19" s="4">
        <f t="shared" si="11"/>
        <v>1</v>
      </c>
      <c r="N19" s="4">
        <f t="shared" si="12"/>
        <v>1</v>
      </c>
      <c r="O19" s="4">
        <f t="shared" si="13"/>
        <v>1</v>
      </c>
      <c r="P19" s="4">
        <f t="shared" si="14"/>
        <v>1</v>
      </c>
      <c r="Q19" s="4">
        <f t="shared" si="15"/>
        <v>1</v>
      </c>
      <c r="R19" s="4">
        <f t="shared" si="16"/>
        <v>1</v>
      </c>
      <c r="S19" s="4">
        <f t="shared" ref="S19:S42" si="17">+IFS($B19-$B$19&gt;0,1,$B19-$B$19=0,0,$B19-$B$19&lt;0,-1)</f>
        <v>0</v>
      </c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</row>
    <row r="20">
      <c r="A20" s="4">
        <v>1998.0</v>
      </c>
      <c r="B20" s="7">
        <v>541.0</v>
      </c>
      <c r="C20" s="4">
        <f t="shared" si="1"/>
        <v>1</v>
      </c>
      <c r="D20" s="4">
        <f t="shared" si="2"/>
        <v>1</v>
      </c>
      <c r="E20" s="4">
        <f t="shared" si="3"/>
        <v>1</v>
      </c>
      <c r="F20" s="4">
        <f t="shared" si="4"/>
        <v>1</v>
      </c>
      <c r="G20" s="4">
        <f t="shared" si="5"/>
        <v>1</v>
      </c>
      <c r="H20" s="4">
        <f t="shared" si="6"/>
        <v>1</v>
      </c>
      <c r="I20" s="4">
        <f t="shared" si="7"/>
        <v>1</v>
      </c>
      <c r="J20" s="4">
        <f t="shared" si="8"/>
        <v>1</v>
      </c>
      <c r="K20" s="4">
        <f t="shared" si="9"/>
        <v>1</v>
      </c>
      <c r="L20" s="4">
        <f t="shared" si="10"/>
        <v>1</v>
      </c>
      <c r="M20" s="4">
        <f t="shared" si="11"/>
        <v>1</v>
      </c>
      <c r="N20" s="4">
        <f t="shared" si="12"/>
        <v>1</v>
      </c>
      <c r="O20" s="4">
        <f t="shared" si="13"/>
        <v>1</v>
      </c>
      <c r="P20" s="4">
        <f t="shared" si="14"/>
        <v>1</v>
      </c>
      <c r="Q20" s="4">
        <f t="shared" si="15"/>
        <v>1</v>
      </c>
      <c r="R20" s="4">
        <f t="shared" si="16"/>
        <v>1</v>
      </c>
      <c r="S20" s="4">
        <f t="shared" si="17"/>
        <v>-1</v>
      </c>
      <c r="T20" s="4">
        <f t="shared" ref="T20:T42" si="18">+IFS($B20-$B$20&gt;0,1,$B20-$B$20=0,0,$B20-$B$20&lt;0,-1)</f>
        <v>0</v>
      </c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</row>
    <row r="21">
      <c r="A21" s="4">
        <v>1999.0</v>
      </c>
      <c r="B21" s="7">
        <v>66.0</v>
      </c>
      <c r="C21" s="4">
        <f t="shared" si="1"/>
        <v>-1</v>
      </c>
      <c r="D21" s="4">
        <f t="shared" si="2"/>
        <v>-1</v>
      </c>
      <c r="E21" s="4">
        <f t="shared" si="3"/>
        <v>1</v>
      </c>
      <c r="F21" s="4">
        <f t="shared" si="4"/>
        <v>1</v>
      </c>
      <c r="G21" s="4">
        <f t="shared" si="5"/>
        <v>-1</v>
      </c>
      <c r="H21" s="4">
        <f t="shared" si="6"/>
        <v>1</v>
      </c>
      <c r="I21" s="4">
        <f t="shared" si="7"/>
        <v>1</v>
      </c>
      <c r="J21" s="4">
        <f t="shared" si="8"/>
        <v>1</v>
      </c>
      <c r="K21" s="4">
        <f t="shared" si="9"/>
        <v>1</v>
      </c>
      <c r="L21" s="4">
        <f t="shared" si="10"/>
        <v>-1</v>
      </c>
      <c r="M21" s="4">
        <f t="shared" si="11"/>
        <v>-1</v>
      </c>
      <c r="N21" s="4">
        <f t="shared" si="12"/>
        <v>-1</v>
      </c>
      <c r="O21" s="4">
        <f t="shared" si="13"/>
        <v>1</v>
      </c>
      <c r="P21" s="4">
        <f t="shared" si="14"/>
        <v>1</v>
      </c>
      <c r="Q21" s="4">
        <f t="shared" si="15"/>
        <v>1</v>
      </c>
      <c r="R21" s="4">
        <f t="shared" si="16"/>
        <v>1</v>
      </c>
      <c r="S21" s="4">
        <f t="shared" si="17"/>
        <v>-1</v>
      </c>
      <c r="T21" s="4">
        <f t="shared" si="18"/>
        <v>-1</v>
      </c>
      <c r="U21" s="4">
        <f t="shared" ref="U21:U42" si="19">+IFS($B21-$B$21&gt;0,1,$B21-$B$21=0,0,$B21-$B$21&lt;0,-1)</f>
        <v>0</v>
      </c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</row>
    <row r="22">
      <c r="A22" s="4">
        <v>2000.0</v>
      </c>
      <c r="B22" s="7">
        <v>0.0</v>
      </c>
      <c r="C22" s="4">
        <f t="shared" si="1"/>
        <v>-1</v>
      </c>
      <c r="D22" s="4">
        <f t="shared" si="2"/>
        <v>-1</v>
      </c>
      <c r="E22" s="4">
        <f t="shared" si="3"/>
        <v>-1</v>
      </c>
      <c r="F22" s="4">
        <f t="shared" si="4"/>
        <v>0</v>
      </c>
      <c r="G22" s="4">
        <f t="shared" si="5"/>
        <v>-1</v>
      </c>
      <c r="H22" s="4">
        <f t="shared" si="6"/>
        <v>-1</v>
      </c>
      <c r="I22" s="4">
        <f t="shared" si="7"/>
        <v>-1</v>
      </c>
      <c r="J22" s="4">
        <f t="shared" si="8"/>
        <v>-1</v>
      </c>
      <c r="K22" s="4">
        <f t="shared" si="9"/>
        <v>-1</v>
      </c>
      <c r="L22" s="4">
        <f t="shared" si="10"/>
        <v>-1</v>
      </c>
      <c r="M22" s="4">
        <f t="shared" si="11"/>
        <v>-1</v>
      </c>
      <c r="N22" s="4">
        <f t="shared" si="12"/>
        <v>-1</v>
      </c>
      <c r="O22" s="4">
        <f t="shared" si="13"/>
        <v>-1</v>
      </c>
      <c r="P22" s="4">
        <f t="shared" si="14"/>
        <v>0</v>
      </c>
      <c r="Q22" s="4">
        <f t="shared" si="15"/>
        <v>-1</v>
      </c>
      <c r="R22" s="4">
        <f t="shared" si="16"/>
        <v>-1</v>
      </c>
      <c r="S22" s="4">
        <f t="shared" si="17"/>
        <v>-1</v>
      </c>
      <c r="T22" s="4">
        <f t="shared" si="18"/>
        <v>-1</v>
      </c>
      <c r="U22" s="4">
        <f t="shared" si="19"/>
        <v>-1</v>
      </c>
      <c r="V22" s="4">
        <f t="shared" ref="V22:V42" si="20">+IFS($B22-$B$22&gt;0,1,$B22-$B$22=0,0,$B22-$B$22&lt;0,-1)</f>
        <v>0</v>
      </c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</row>
    <row r="23">
      <c r="A23" s="4">
        <v>2001.0</v>
      </c>
      <c r="B23" s="7">
        <v>32.0</v>
      </c>
      <c r="C23" s="4">
        <f t="shared" si="1"/>
        <v>-1</v>
      </c>
      <c r="D23" s="4">
        <f t="shared" si="2"/>
        <v>-1</v>
      </c>
      <c r="E23" s="4">
        <f t="shared" si="3"/>
        <v>-1</v>
      </c>
      <c r="F23" s="4">
        <f t="shared" si="4"/>
        <v>1</v>
      </c>
      <c r="G23" s="4">
        <f t="shared" si="5"/>
        <v>-1</v>
      </c>
      <c r="H23" s="4">
        <f t="shared" si="6"/>
        <v>-1</v>
      </c>
      <c r="I23" s="4">
        <f t="shared" si="7"/>
        <v>1</v>
      </c>
      <c r="J23" s="4">
        <f t="shared" si="8"/>
        <v>1</v>
      </c>
      <c r="K23" s="4">
        <f t="shared" si="9"/>
        <v>1</v>
      </c>
      <c r="L23" s="4">
        <f t="shared" si="10"/>
        <v>-1</v>
      </c>
      <c r="M23" s="4">
        <f t="shared" si="11"/>
        <v>-1</v>
      </c>
      <c r="N23" s="4">
        <f t="shared" si="12"/>
        <v>-1</v>
      </c>
      <c r="O23" s="4">
        <f t="shared" si="13"/>
        <v>1</v>
      </c>
      <c r="P23" s="4">
        <f t="shared" si="14"/>
        <v>1</v>
      </c>
      <c r="Q23" s="4">
        <f t="shared" si="15"/>
        <v>1</v>
      </c>
      <c r="R23" s="4">
        <f t="shared" si="16"/>
        <v>1</v>
      </c>
      <c r="S23" s="4">
        <f t="shared" si="17"/>
        <v>-1</v>
      </c>
      <c r="T23" s="4">
        <f t="shared" si="18"/>
        <v>-1</v>
      </c>
      <c r="U23" s="4">
        <f t="shared" si="19"/>
        <v>-1</v>
      </c>
      <c r="V23" s="4">
        <f t="shared" si="20"/>
        <v>1</v>
      </c>
      <c r="W23" s="4">
        <f t="shared" ref="W23:W42" si="21">+IFS($B23-$B$23&gt;0,1,$B23-$B$23=0,0,$B23-$B$23&lt;0,-1)</f>
        <v>0</v>
      </c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</row>
    <row r="24">
      <c r="A24" s="4">
        <v>2002.0</v>
      </c>
      <c r="B24" s="7">
        <v>90.0</v>
      </c>
      <c r="C24" s="4">
        <f t="shared" si="1"/>
        <v>-1</v>
      </c>
      <c r="D24" s="4">
        <f t="shared" si="2"/>
        <v>-1</v>
      </c>
      <c r="E24" s="4">
        <f t="shared" si="3"/>
        <v>1</v>
      </c>
      <c r="F24" s="4">
        <f t="shared" si="4"/>
        <v>1</v>
      </c>
      <c r="G24" s="4">
        <f t="shared" si="5"/>
        <v>-1</v>
      </c>
      <c r="H24" s="4">
        <f t="shared" si="6"/>
        <v>1</v>
      </c>
      <c r="I24" s="4">
        <f t="shared" si="7"/>
        <v>1</v>
      </c>
      <c r="J24" s="4">
        <f t="shared" si="8"/>
        <v>1</v>
      </c>
      <c r="K24" s="4">
        <f t="shared" si="9"/>
        <v>1</v>
      </c>
      <c r="L24" s="4">
        <f t="shared" si="10"/>
        <v>-1</v>
      </c>
      <c r="M24" s="4">
        <f t="shared" si="11"/>
        <v>-1</v>
      </c>
      <c r="N24" s="4">
        <f t="shared" si="12"/>
        <v>-1</v>
      </c>
      <c r="O24" s="4">
        <f t="shared" si="13"/>
        <v>1</v>
      </c>
      <c r="P24" s="4">
        <f t="shared" si="14"/>
        <v>1</v>
      </c>
      <c r="Q24" s="4">
        <f t="shared" si="15"/>
        <v>1</v>
      </c>
      <c r="R24" s="4">
        <f t="shared" si="16"/>
        <v>1</v>
      </c>
      <c r="S24" s="4">
        <f t="shared" si="17"/>
        <v>-1</v>
      </c>
      <c r="T24" s="4">
        <f t="shared" si="18"/>
        <v>-1</v>
      </c>
      <c r="U24" s="4">
        <f t="shared" si="19"/>
        <v>1</v>
      </c>
      <c r="V24" s="4">
        <f t="shared" si="20"/>
        <v>1</v>
      </c>
      <c r="W24" s="4">
        <f t="shared" si="21"/>
        <v>1</v>
      </c>
      <c r="X24" s="4">
        <f t="shared" ref="X24:X42" si="22">+IFS($B24-$B$24&gt;0,1,$B24-$B$24=0,0,$B24-$B$24&lt;0,-1)</f>
        <v>0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</row>
    <row r="25">
      <c r="A25" s="4">
        <v>2003.0</v>
      </c>
      <c r="B25" s="7">
        <v>36.0</v>
      </c>
      <c r="C25" s="4">
        <f t="shared" si="1"/>
        <v>-1</v>
      </c>
      <c r="D25" s="4">
        <f t="shared" si="2"/>
        <v>-1</v>
      </c>
      <c r="E25" s="4">
        <f t="shared" si="3"/>
        <v>-1</v>
      </c>
      <c r="F25" s="4">
        <f t="shared" si="4"/>
        <v>1</v>
      </c>
      <c r="G25" s="4">
        <f t="shared" si="5"/>
        <v>-1</v>
      </c>
      <c r="H25" s="4">
        <f t="shared" si="6"/>
        <v>-1</v>
      </c>
      <c r="I25" s="4">
        <f t="shared" si="7"/>
        <v>1</v>
      </c>
      <c r="J25" s="4">
        <f t="shared" si="8"/>
        <v>1</v>
      </c>
      <c r="K25" s="4">
        <f t="shared" si="9"/>
        <v>1</v>
      </c>
      <c r="L25" s="4">
        <f t="shared" si="10"/>
        <v>-1</v>
      </c>
      <c r="M25" s="4">
        <f t="shared" si="11"/>
        <v>-1</v>
      </c>
      <c r="N25" s="4">
        <f t="shared" si="12"/>
        <v>-1</v>
      </c>
      <c r="O25" s="4">
        <f t="shared" si="13"/>
        <v>1</v>
      </c>
      <c r="P25" s="4">
        <f t="shared" si="14"/>
        <v>1</v>
      </c>
      <c r="Q25" s="4">
        <f t="shared" si="15"/>
        <v>1</v>
      </c>
      <c r="R25" s="4">
        <f t="shared" si="16"/>
        <v>1</v>
      </c>
      <c r="S25" s="4">
        <f t="shared" si="17"/>
        <v>-1</v>
      </c>
      <c r="T25" s="4">
        <f t="shared" si="18"/>
        <v>-1</v>
      </c>
      <c r="U25" s="4">
        <f t="shared" si="19"/>
        <v>-1</v>
      </c>
      <c r="V25" s="4">
        <f t="shared" si="20"/>
        <v>1</v>
      </c>
      <c r="W25" s="4">
        <f t="shared" si="21"/>
        <v>1</v>
      </c>
      <c r="X25" s="4">
        <f t="shared" si="22"/>
        <v>-1</v>
      </c>
      <c r="Y25" s="4">
        <f t="shared" ref="Y25:Y42" si="23">+IFS($B25-$B$25&gt;0,1,$B25-$B$25=0,0,$B25-$B$25&lt;0,-1)</f>
        <v>0</v>
      </c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</row>
    <row r="26">
      <c r="A26" s="4">
        <v>2004.0</v>
      </c>
      <c r="B26" s="7">
        <v>278.0</v>
      </c>
      <c r="C26" s="4">
        <f t="shared" si="1"/>
        <v>1</v>
      </c>
      <c r="D26" s="4">
        <f t="shared" si="2"/>
        <v>1</v>
      </c>
      <c r="E26" s="4">
        <f t="shared" si="3"/>
        <v>1</v>
      </c>
      <c r="F26" s="4">
        <f t="shared" si="4"/>
        <v>1</v>
      </c>
      <c r="G26" s="4">
        <f t="shared" si="5"/>
        <v>1</v>
      </c>
      <c r="H26" s="4">
        <f t="shared" si="6"/>
        <v>1</v>
      </c>
      <c r="I26" s="4">
        <f t="shared" si="7"/>
        <v>1</v>
      </c>
      <c r="J26" s="4">
        <f t="shared" si="8"/>
        <v>1</v>
      </c>
      <c r="K26" s="4">
        <f t="shared" si="9"/>
        <v>1</v>
      </c>
      <c r="L26" s="4">
        <f t="shared" si="10"/>
        <v>1</v>
      </c>
      <c r="M26" s="4">
        <f t="shared" si="11"/>
        <v>1</v>
      </c>
      <c r="N26" s="4">
        <f t="shared" si="12"/>
        <v>1</v>
      </c>
      <c r="O26" s="4">
        <f t="shared" si="13"/>
        <v>1</v>
      </c>
      <c r="P26" s="4">
        <f t="shared" si="14"/>
        <v>1</v>
      </c>
      <c r="Q26" s="4">
        <f t="shared" si="15"/>
        <v>1</v>
      </c>
      <c r="R26" s="4">
        <f t="shared" si="16"/>
        <v>1</v>
      </c>
      <c r="S26" s="4">
        <f t="shared" si="17"/>
        <v>-1</v>
      </c>
      <c r="T26" s="4">
        <f t="shared" si="18"/>
        <v>-1</v>
      </c>
      <c r="U26" s="4">
        <f t="shared" si="19"/>
        <v>1</v>
      </c>
      <c r="V26" s="4">
        <f t="shared" si="20"/>
        <v>1</v>
      </c>
      <c r="W26" s="4">
        <f t="shared" si="21"/>
        <v>1</v>
      </c>
      <c r="X26" s="4">
        <f t="shared" si="22"/>
        <v>1</v>
      </c>
      <c r="Y26" s="4">
        <f t="shared" si="23"/>
        <v>1</v>
      </c>
      <c r="Z26" s="4">
        <f t="shared" ref="Z26:Z42" si="24">+IFS($B26-$B$26&gt;0,1,$B26-$B$26=0,0,$B26-$B$26&lt;0,-1)</f>
        <v>0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</row>
    <row r="27">
      <c r="A27" s="4">
        <v>2005.0</v>
      </c>
      <c r="B27" s="7">
        <v>0.0</v>
      </c>
      <c r="C27" s="4">
        <f t="shared" si="1"/>
        <v>-1</v>
      </c>
      <c r="D27" s="4">
        <f t="shared" si="2"/>
        <v>-1</v>
      </c>
      <c r="E27" s="4">
        <f t="shared" si="3"/>
        <v>-1</v>
      </c>
      <c r="F27" s="4">
        <f t="shared" si="4"/>
        <v>0</v>
      </c>
      <c r="G27" s="4">
        <f t="shared" si="5"/>
        <v>-1</v>
      </c>
      <c r="H27" s="4">
        <f t="shared" si="6"/>
        <v>-1</v>
      </c>
      <c r="I27" s="4">
        <f t="shared" si="7"/>
        <v>-1</v>
      </c>
      <c r="J27" s="4">
        <f t="shared" si="8"/>
        <v>-1</v>
      </c>
      <c r="K27" s="4">
        <f t="shared" si="9"/>
        <v>-1</v>
      </c>
      <c r="L27" s="4">
        <f t="shared" si="10"/>
        <v>-1</v>
      </c>
      <c r="M27" s="4">
        <f t="shared" si="11"/>
        <v>-1</v>
      </c>
      <c r="N27" s="4">
        <f t="shared" si="12"/>
        <v>-1</v>
      </c>
      <c r="O27" s="4">
        <f t="shared" si="13"/>
        <v>-1</v>
      </c>
      <c r="P27" s="4">
        <f t="shared" si="14"/>
        <v>0</v>
      </c>
      <c r="Q27" s="4">
        <f t="shared" si="15"/>
        <v>-1</v>
      </c>
      <c r="R27" s="4">
        <f t="shared" si="16"/>
        <v>-1</v>
      </c>
      <c r="S27" s="4">
        <f t="shared" si="17"/>
        <v>-1</v>
      </c>
      <c r="T27" s="4">
        <f t="shared" si="18"/>
        <v>-1</v>
      </c>
      <c r="U27" s="4">
        <f t="shared" si="19"/>
        <v>-1</v>
      </c>
      <c r="V27" s="4">
        <f t="shared" si="20"/>
        <v>0</v>
      </c>
      <c r="W27" s="4">
        <f t="shared" si="21"/>
        <v>-1</v>
      </c>
      <c r="X27" s="4">
        <f t="shared" si="22"/>
        <v>-1</v>
      </c>
      <c r="Y27" s="4">
        <f t="shared" si="23"/>
        <v>-1</v>
      </c>
      <c r="Z27" s="4">
        <f t="shared" si="24"/>
        <v>-1</v>
      </c>
      <c r="AA27" s="4">
        <f t="shared" ref="AA27:AA42" si="25">+IFS($B27-$B$27&gt;0,1,$B27-$B$27=0,0,$B27-$B$27&lt;0,-1)</f>
        <v>0</v>
      </c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</row>
    <row r="28">
      <c r="A28" s="4">
        <v>2006.0</v>
      </c>
      <c r="B28" s="7">
        <v>152.0</v>
      </c>
      <c r="C28" s="4">
        <f t="shared" si="1"/>
        <v>1</v>
      </c>
      <c r="D28" s="4">
        <f t="shared" si="2"/>
        <v>-1</v>
      </c>
      <c r="E28" s="4">
        <f t="shared" si="3"/>
        <v>1</v>
      </c>
      <c r="F28" s="4">
        <f t="shared" si="4"/>
        <v>1</v>
      </c>
      <c r="G28" s="4">
        <f t="shared" si="5"/>
        <v>-1</v>
      </c>
      <c r="H28" s="4">
        <f t="shared" si="6"/>
        <v>1</v>
      </c>
      <c r="I28" s="4">
        <f t="shared" si="7"/>
        <v>1</v>
      </c>
      <c r="J28" s="4">
        <f t="shared" si="8"/>
        <v>1</v>
      </c>
      <c r="K28" s="4">
        <f t="shared" si="9"/>
        <v>1</v>
      </c>
      <c r="L28" s="4">
        <f t="shared" si="10"/>
        <v>1</v>
      </c>
      <c r="M28" s="4">
        <f t="shared" si="11"/>
        <v>1</v>
      </c>
      <c r="N28" s="4">
        <f t="shared" si="12"/>
        <v>1</v>
      </c>
      <c r="O28" s="4">
        <f t="shared" si="13"/>
        <v>1</v>
      </c>
      <c r="P28" s="4">
        <f t="shared" si="14"/>
        <v>1</v>
      </c>
      <c r="Q28" s="4">
        <f t="shared" si="15"/>
        <v>1</v>
      </c>
      <c r="R28" s="4">
        <f t="shared" si="16"/>
        <v>1</v>
      </c>
      <c r="S28" s="4">
        <f t="shared" si="17"/>
        <v>-1</v>
      </c>
      <c r="T28" s="4">
        <f t="shared" si="18"/>
        <v>-1</v>
      </c>
      <c r="U28" s="4">
        <f t="shared" si="19"/>
        <v>1</v>
      </c>
      <c r="V28" s="4">
        <f t="shared" si="20"/>
        <v>1</v>
      </c>
      <c r="W28" s="4">
        <f t="shared" si="21"/>
        <v>1</v>
      </c>
      <c r="X28" s="4">
        <f t="shared" si="22"/>
        <v>1</v>
      </c>
      <c r="Y28" s="4">
        <f t="shared" si="23"/>
        <v>1</v>
      </c>
      <c r="Z28" s="4">
        <f t="shared" si="24"/>
        <v>-1</v>
      </c>
      <c r="AA28" s="4">
        <f t="shared" si="25"/>
        <v>1</v>
      </c>
      <c r="AB28" s="4">
        <f t="shared" ref="AB28:AB42" si="26">+IFS($B28-$B$28&gt;0,1,$B28-$B$28=0,0,$B28-$B$28&lt;0,-1)</f>
        <v>0</v>
      </c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</row>
    <row r="29">
      <c r="A29" s="4">
        <v>2007.0</v>
      </c>
      <c r="B29" s="7">
        <v>19.0</v>
      </c>
      <c r="C29" s="4">
        <f t="shared" si="1"/>
        <v>-1</v>
      </c>
      <c r="D29" s="4">
        <f t="shared" si="2"/>
        <v>-1</v>
      </c>
      <c r="E29" s="4">
        <f t="shared" si="3"/>
        <v>-1</v>
      </c>
      <c r="F29" s="4">
        <f t="shared" si="4"/>
        <v>1</v>
      </c>
      <c r="G29" s="4">
        <f t="shared" si="5"/>
        <v>-1</v>
      </c>
      <c r="H29" s="4">
        <f t="shared" si="6"/>
        <v>-1</v>
      </c>
      <c r="I29" s="4">
        <f t="shared" si="7"/>
        <v>1</v>
      </c>
      <c r="J29" s="4">
        <f t="shared" si="8"/>
        <v>1</v>
      </c>
      <c r="K29" s="4">
        <f t="shared" si="9"/>
        <v>1</v>
      </c>
      <c r="L29" s="4">
        <f t="shared" si="10"/>
        <v>-1</v>
      </c>
      <c r="M29" s="4">
        <f t="shared" si="11"/>
        <v>-1</v>
      </c>
      <c r="N29" s="4">
        <f t="shared" si="12"/>
        <v>-1</v>
      </c>
      <c r="O29" s="4">
        <f t="shared" si="13"/>
        <v>1</v>
      </c>
      <c r="P29" s="4">
        <f t="shared" si="14"/>
        <v>1</v>
      </c>
      <c r="Q29" s="4">
        <f t="shared" si="15"/>
        <v>1</v>
      </c>
      <c r="R29" s="4">
        <f t="shared" si="16"/>
        <v>0</v>
      </c>
      <c r="S29" s="4">
        <f t="shared" si="17"/>
        <v>-1</v>
      </c>
      <c r="T29" s="4">
        <f t="shared" si="18"/>
        <v>-1</v>
      </c>
      <c r="U29" s="4">
        <f t="shared" si="19"/>
        <v>-1</v>
      </c>
      <c r="V29" s="4">
        <f t="shared" si="20"/>
        <v>1</v>
      </c>
      <c r="W29" s="4">
        <f t="shared" si="21"/>
        <v>-1</v>
      </c>
      <c r="X29" s="4">
        <f t="shared" si="22"/>
        <v>-1</v>
      </c>
      <c r="Y29" s="4">
        <f t="shared" si="23"/>
        <v>-1</v>
      </c>
      <c r="Z29" s="4">
        <f t="shared" si="24"/>
        <v>-1</v>
      </c>
      <c r="AA29" s="4">
        <f t="shared" si="25"/>
        <v>1</v>
      </c>
      <c r="AB29" s="4">
        <f t="shared" si="26"/>
        <v>-1</v>
      </c>
      <c r="AC29" s="4">
        <f t="shared" ref="AC29:AC42" si="27">+IFS($B29-$B$29&gt;0,1,$B29-$B$29=0,0,$B29-$B$29&lt;0,-1)</f>
        <v>0</v>
      </c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</row>
    <row r="30">
      <c r="A30" s="4">
        <v>2008.0</v>
      </c>
      <c r="B30" s="7">
        <v>25.0</v>
      </c>
      <c r="C30" s="4">
        <f t="shared" si="1"/>
        <v>-1</v>
      </c>
      <c r="D30" s="4">
        <f t="shared" si="2"/>
        <v>-1</v>
      </c>
      <c r="E30" s="4">
        <f t="shared" si="3"/>
        <v>-1</v>
      </c>
      <c r="F30" s="4">
        <f t="shared" si="4"/>
        <v>1</v>
      </c>
      <c r="G30" s="4">
        <f t="shared" si="5"/>
        <v>-1</v>
      </c>
      <c r="H30" s="4">
        <f t="shared" si="6"/>
        <v>-1</v>
      </c>
      <c r="I30" s="4">
        <f t="shared" si="7"/>
        <v>1</v>
      </c>
      <c r="J30" s="4">
        <f t="shared" si="8"/>
        <v>1</v>
      </c>
      <c r="K30" s="4">
        <f t="shared" si="9"/>
        <v>1</v>
      </c>
      <c r="L30" s="4">
        <f t="shared" si="10"/>
        <v>-1</v>
      </c>
      <c r="M30" s="4">
        <f t="shared" si="11"/>
        <v>-1</v>
      </c>
      <c r="N30" s="4">
        <f t="shared" si="12"/>
        <v>-1</v>
      </c>
      <c r="O30" s="4">
        <f t="shared" si="13"/>
        <v>1</v>
      </c>
      <c r="P30" s="4">
        <f t="shared" si="14"/>
        <v>1</v>
      </c>
      <c r="Q30" s="4">
        <f t="shared" si="15"/>
        <v>1</v>
      </c>
      <c r="R30" s="4">
        <f t="shared" si="16"/>
        <v>1</v>
      </c>
      <c r="S30" s="4">
        <f t="shared" si="17"/>
        <v>-1</v>
      </c>
      <c r="T30" s="4">
        <f t="shared" si="18"/>
        <v>-1</v>
      </c>
      <c r="U30" s="4">
        <f t="shared" si="19"/>
        <v>-1</v>
      </c>
      <c r="V30" s="4">
        <f t="shared" si="20"/>
        <v>1</v>
      </c>
      <c r="W30" s="4">
        <f t="shared" si="21"/>
        <v>-1</v>
      </c>
      <c r="X30" s="4">
        <f t="shared" si="22"/>
        <v>-1</v>
      </c>
      <c r="Y30" s="4">
        <f t="shared" si="23"/>
        <v>-1</v>
      </c>
      <c r="Z30" s="4">
        <f t="shared" si="24"/>
        <v>-1</v>
      </c>
      <c r="AA30" s="4">
        <f t="shared" si="25"/>
        <v>1</v>
      </c>
      <c r="AB30" s="4">
        <f t="shared" si="26"/>
        <v>-1</v>
      </c>
      <c r="AC30" s="4">
        <f t="shared" si="27"/>
        <v>1</v>
      </c>
      <c r="AD30" s="4">
        <f t="shared" ref="AD30:AD42" si="28">+IFS($B30-$B$30&gt;0,1,$B30-$B$30=0,0,$B30-$B$30&lt;0,-1)</f>
        <v>0</v>
      </c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</row>
    <row r="31">
      <c r="A31" s="4">
        <v>2009.0</v>
      </c>
      <c r="B31" s="7">
        <v>12.0</v>
      </c>
      <c r="C31" s="4">
        <f t="shared" si="1"/>
        <v>-1</v>
      </c>
      <c r="D31" s="4">
        <f t="shared" si="2"/>
        <v>-1</v>
      </c>
      <c r="E31" s="4">
        <f t="shared" si="3"/>
        <v>-1</v>
      </c>
      <c r="F31" s="4">
        <f t="shared" si="4"/>
        <v>1</v>
      </c>
      <c r="G31" s="4">
        <f t="shared" si="5"/>
        <v>-1</v>
      </c>
      <c r="H31" s="4">
        <f t="shared" si="6"/>
        <v>-1</v>
      </c>
      <c r="I31" s="4">
        <f t="shared" si="7"/>
        <v>1</v>
      </c>
      <c r="J31" s="4">
        <f t="shared" si="8"/>
        <v>1</v>
      </c>
      <c r="K31" s="4">
        <f t="shared" si="9"/>
        <v>1</v>
      </c>
      <c r="L31" s="4">
        <f t="shared" si="10"/>
        <v>-1</v>
      </c>
      <c r="M31" s="4">
        <f t="shared" si="11"/>
        <v>-1</v>
      </c>
      <c r="N31" s="4">
        <f t="shared" si="12"/>
        <v>-1</v>
      </c>
      <c r="O31" s="4">
        <f t="shared" si="13"/>
        <v>1</v>
      </c>
      <c r="P31" s="4">
        <f t="shared" si="14"/>
        <v>1</v>
      </c>
      <c r="Q31" s="4">
        <f t="shared" si="15"/>
        <v>-1</v>
      </c>
      <c r="R31" s="4">
        <f t="shared" si="16"/>
        <v>-1</v>
      </c>
      <c r="S31" s="4">
        <f t="shared" si="17"/>
        <v>-1</v>
      </c>
      <c r="T31" s="4">
        <f t="shared" si="18"/>
        <v>-1</v>
      </c>
      <c r="U31" s="4">
        <f t="shared" si="19"/>
        <v>-1</v>
      </c>
      <c r="V31" s="4">
        <f t="shared" si="20"/>
        <v>1</v>
      </c>
      <c r="W31" s="4">
        <f t="shared" si="21"/>
        <v>-1</v>
      </c>
      <c r="X31" s="4">
        <f t="shared" si="22"/>
        <v>-1</v>
      </c>
      <c r="Y31" s="4">
        <f t="shared" si="23"/>
        <v>-1</v>
      </c>
      <c r="Z31" s="4">
        <f t="shared" si="24"/>
        <v>-1</v>
      </c>
      <c r="AA31" s="4">
        <f t="shared" si="25"/>
        <v>1</v>
      </c>
      <c r="AB31" s="4">
        <f t="shared" si="26"/>
        <v>-1</v>
      </c>
      <c r="AC31" s="4">
        <f t="shared" si="27"/>
        <v>-1</v>
      </c>
      <c r="AD31" s="4">
        <f t="shared" si="28"/>
        <v>-1</v>
      </c>
      <c r="AE31" s="4">
        <f t="shared" ref="AE31:AE42" si="29">+IFS($B31-$B$31&gt;0,1,$B31-$B$31=0,0,$B31-$B$31&lt;0,-1)</f>
        <v>0</v>
      </c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</row>
    <row r="32">
      <c r="A32" s="4">
        <v>2010.0</v>
      </c>
      <c r="B32" s="7">
        <v>333.0</v>
      </c>
      <c r="C32" s="4">
        <f t="shared" si="1"/>
        <v>1</v>
      </c>
      <c r="D32" s="4">
        <f t="shared" si="2"/>
        <v>1</v>
      </c>
      <c r="E32" s="4">
        <f t="shared" si="3"/>
        <v>1</v>
      </c>
      <c r="F32" s="4">
        <f t="shared" si="4"/>
        <v>1</v>
      </c>
      <c r="G32" s="4">
        <f t="shared" si="5"/>
        <v>1</v>
      </c>
      <c r="H32" s="4">
        <f t="shared" si="6"/>
        <v>1</v>
      </c>
      <c r="I32" s="4">
        <f t="shared" si="7"/>
        <v>1</v>
      </c>
      <c r="J32" s="4">
        <f t="shared" si="8"/>
        <v>1</v>
      </c>
      <c r="K32" s="4">
        <f t="shared" si="9"/>
        <v>1</v>
      </c>
      <c r="L32" s="4">
        <f t="shared" si="10"/>
        <v>1</v>
      </c>
      <c r="M32" s="4">
        <f t="shared" si="11"/>
        <v>1</v>
      </c>
      <c r="N32" s="4">
        <f t="shared" si="12"/>
        <v>1</v>
      </c>
      <c r="O32" s="4">
        <f t="shared" si="13"/>
        <v>1</v>
      </c>
      <c r="P32" s="4">
        <f t="shared" si="14"/>
        <v>1</v>
      </c>
      <c r="Q32" s="4">
        <f t="shared" si="15"/>
        <v>1</v>
      </c>
      <c r="R32" s="4">
        <f t="shared" si="16"/>
        <v>1</v>
      </c>
      <c r="S32" s="4">
        <f t="shared" si="17"/>
        <v>-1</v>
      </c>
      <c r="T32" s="4">
        <f t="shared" si="18"/>
        <v>-1</v>
      </c>
      <c r="U32" s="4">
        <f t="shared" si="19"/>
        <v>1</v>
      </c>
      <c r="V32" s="4">
        <f t="shared" si="20"/>
        <v>1</v>
      </c>
      <c r="W32" s="4">
        <f t="shared" si="21"/>
        <v>1</v>
      </c>
      <c r="X32" s="4">
        <f t="shared" si="22"/>
        <v>1</v>
      </c>
      <c r="Y32" s="4">
        <f t="shared" si="23"/>
        <v>1</v>
      </c>
      <c r="Z32" s="4">
        <f t="shared" si="24"/>
        <v>1</v>
      </c>
      <c r="AA32" s="4">
        <f t="shared" si="25"/>
        <v>1</v>
      </c>
      <c r="AB32" s="4">
        <f t="shared" si="26"/>
        <v>1</v>
      </c>
      <c r="AC32" s="4">
        <f t="shared" si="27"/>
        <v>1</v>
      </c>
      <c r="AD32" s="4">
        <f t="shared" si="28"/>
        <v>1</v>
      </c>
      <c r="AE32" s="4">
        <f t="shared" si="29"/>
        <v>1</v>
      </c>
      <c r="AF32" s="4">
        <f t="shared" ref="AF32:AF42" si="30">+IFS($B32-$B$32&gt;0,1,$B32-$B$32=0,0,$B32-$B$32&lt;0,-1)</f>
        <v>0</v>
      </c>
      <c r="AG32" s="3"/>
      <c r="AH32" s="3"/>
      <c r="AI32" s="3"/>
      <c r="AJ32" s="3"/>
      <c r="AK32" s="3"/>
      <c r="AL32" s="3"/>
      <c r="AM32" s="3"/>
      <c r="AN32" s="3"/>
      <c r="AO32" s="3"/>
      <c r="AP32" s="3"/>
    </row>
    <row r="33">
      <c r="A33" s="4">
        <v>2011.0</v>
      </c>
      <c r="B33" s="7">
        <v>0.0</v>
      </c>
      <c r="C33" s="4">
        <f t="shared" si="1"/>
        <v>-1</v>
      </c>
      <c r="D33" s="4">
        <f t="shared" si="2"/>
        <v>-1</v>
      </c>
      <c r="E33" s="4">
        <f t="shared" si="3"/>
        <v>-1</v>
      </c>
      <c r="F33" s="4">
        <f t="shared" si="4"/>
        <v>0</v>
      </c>
      <c r="G33" s="4">
        <f t="shared" si="5"/>
        <v>-1</v>
      </c>
      <c r="H33" s="4">
        <f t="shared" si="6"/>
        <v>-1</v>
      </c>
      <c r="I33" s="4">
        <f t="shared" si="7"/>
        <v>-1</v>
      </c>
      <c r="J33" s="4">
        <f t="shared" si="8"/>
        <v>-1</v>
      </c>
      <c r="K33" s="4">
        <f t="shared" si="9"/>
        <v>-1</v>
      </c>
      <c r="L33" s="4">
        <f t="shared" si="10"/>
        <v>-1</v>
      </c>
      <c r="M33" s="4">
        <f t="shared" si="11"/>
        <v>-1</v>
      </c>
      <c r="N33" s="4">
        <f t="shared" si="12"/>
        <v>-1</v>
      </c>
      <c r="O33" s="4">
        <f t="shared" si="13"/>
        <v>-1</v>
      </c>
      <c r="P33" s="4">
        <f t="shared" si="14"/>
        <v>0</v>
      </c>
      <c r="Q33" s="4">
        <f t="shared" si="15"/>
        <v>-1</v>
      </c>
      <c r="R33" s="4">
        <f t="shared" si="16"/>
        <v>-1</v>
      </c>
      <c r="S33" s="4">
        <f t="shared" si="17"/>
        <v>-1</v>
      </c>
      <c r="T33" s="4">
        <f t="shared" si="18"/>
        <v>-1</v>
      </c>
      <c r="U33" s="4">
        <f t="shared" si="19"/>
        <v>-1</v>
      </c>
      <c r="V33" s="4">
        <f t="shared" si="20"/>
        <v>0</v>
      </c>
      <c r="W33" s="4">
        <f t="shared" si="21"/>
        <v>-1</v>
      </c>
      <c r="X33" s="4">
        <f t="shared" si="22"/>
        <v>-1</v>
      </c>
      <c r="Y33" s="4">
        <f t="shared" si="23"/>
        <v>-1</v>
      </c>
      <c r="Z33" s="4">
        <f t="shared" si="24"/>
        <v>-1</v>
      </c>
      <c r="AA33" s="4">
        <f t="shared" si="25"/>
        <v>0</v>
      </c>
      <c r="AB33" s="4">
        <f t="shared" si="26"/>
        <v>-1</v>
      </c>
      <c r="AC33" s="4">
        <f t="shared" si="27"/>
        <v>-1</v>
      </c>
      <c r="AD33" s="4">
        <f t="shared" si="28"/>
        <v>-1</v>
      </c>
      <c r="AE33" s="4">
        <f t="shared" si="29"/>
        <v>-1</v>
      </c>
      <c r="AF33" s="4">
        <f t="shared" si="30"/>
        <v>-1</v>
      </c>
      <c r="AG33" s="4">
        <f t="shared" ref="AG33:AG42" si="31">+IFS($B33-$B$33&gt;0,1,$B33-$B$33=0,0,$B33-$B$33&lt;0,-1)</f>
        <v>0</v>
      </c>
      <c r="AH33" s="3"/>
      <c r="AI33" s="3"/>
      <c r="AJ33" s="3"/>
      <c r="AK33" s="3"/>
      <c r="AL33" s="3"/>
      <c r="AM33" s="3"/>
      <c r="AN33" s="3"/>
      <c r="AO33" s="3"/>
      <c r="AP33" s="3"/>
    </row>
    <row r="34">
      <c r="A34" s="4">
        <v>2012.0</v>
      </c>
      <c r="B34" s="7">
        <v>36.0</v>
      </c>
      <c r="C34" s="4">
        <f t="shared" si="1"/>
        <v>-1</v>
      </c>
      <c r="D34" s="4">
        <f t="shared" si="2"/>
        <v>-1</v>
      </c>
      <c r="E34" s="4">
        <f t="shared" si="3"/>
        <v>-1</v>
      </c>
      <c r="F34" s="4">
        <f t="shared" si="4"/>
        <v>1</v>
      </c>
      <c r="G34" s="4">
        <f t="shared" si="5"/>
        <v>-1</v>
      </c>
      <c r="H34" s="4">
        <f t="shared" si="6"/>
        <v>-1</v>
      </c>
      <c r="I34" s="4">
        <f t="shared" si="7"/>
        <v>1</v>
      </c>
      <c r="J34" s="4">
        <f t="shared" si="8"/>
        <v>1</v>
      </c>
      <c r="K34" s="4">
        <f t="shared" si="9"/>
        <v>1</v>
      </c>
      <c r="L34" s="4">
        <f t="shared" si="10"/>
        <v>-1</v>
      </c>
      <c r="M34" s="4">
        <f t="shared" si="11"/>
        <v>-1</v>
      </c>
      <c r="N34" s="4">
        <f t="shared" si="12"/>
        <v>-1</v>
      </c>
      <c r="O34" s="4">
        <f t="shared" si="13"/>
        <v>1</v>
      </c>
      <c r="P34" s="4">
        <f t="shared" si="14"/>
        <v>1</v>
      </c>
      <c r="Q34" s="4">
        <f t="shared" si="15"/>
        <v>1</v>
      </c>
      <c r="R34" s="4">
        <f t="shared" si="16"/>
        <v>1</v>
      </c>
      <c r="S34" s="4">
        <f t="shared" si="17"/>
        <v>-1</v>
      </c>
      <c r="T34" s="4">
        <f t="shared" si="18"/>
        <v>-1</v>
      </c>
      <c r="U34" s="4">
        <f t="shared" si="19"/>
        <v>-1</v>
      </c>
      <c r="V34" s="4">
        <f t="shared" si="20"/>
        <v>1</v>
      </c>
      <c r="W34" s="4">
        <f t="shared" si="21"/>
        <v>1</v>
      </c>
      <c r="X34" s="4">
        <f t="shared" si="22"/>
        <v>-1</v>
      </c>
      <c r="Y34" s="4">
        <f t="shared" si="23"/>
        <v>0</v>
      </c>
      <c r="Z34" s="4">
        <f t="shared" si="24"/>
        <v>-1</v>
      </c>
      <c r="AA34" s="4">
        <f t="shared" si="25"/>
        <v>1</v>
      </c>
      <c r="AB34" s="4">
        <f t="shared" si="26"/>
        <v>-1</v>
      </c>
      <c r="AC34" s="4">
        <f t="shared" si="27"/>
        <v>1</v>
      </c>
      <c r="AD34" s="4">
        <f t="shared" si="28"/>
        <v>1</v>
      </c>
      <c r="AE34" s="4">
        <f t="shared" si="29"/>
        <v>1</v>
      </c>
      <c r="AF34" s="4">
        <f t="shared" si="30"/>
        <v>-1</v>
      </c>
      <c r="AG34" s="4">
        <f t="shared" si="31"/>
        <v>1</v>
      </c>
      <c r="AH34" s="4">
        <f t="shared" ref="AH34:AH42" si="32">+IFS($B34-$B$34&gt;0,1,$B34-$B$34=0,0,$B34-$B$34&lt;0,-1)</f>
        <v>0</v>
      </c>
      <c r="AI34" s="3"/>
      <c r="AJ34" s="3"/>
      <c r="AK34" s="3"/>
      <c r="AL34" s="3"/>
      <c r="AM34" s="3"/>
      <c r="AN34" s="3"/>
      <c r="AO34" s="3"/>
      <c r="AP34" s="3"/>
    </row>
    <row r="35">
      <c r="A35" s="4">
        <v>2013.0</v>
      </c>
      <c r="B35" s="7">
        <v>167.0</v>
      </c>
      <c r="C35" s="4">
        <f t="shared" si="1"/>
        <v>1</v>
      </c>
      <c r="D35" s="4">
        <f t="shared" si="2"/>
        <v>-1</v>
      </c>
      <c r="E35" s="4">
        <f t="shared" si="3"/>
        <v>1</v>
      </c>
      <c r="F35" s="4">
        <f t="shared" si="4"/>
        <v>1</v>
      </c>
      <c r="G35" s="4">
        <f t="shared" si="5"/>
        <v>1</v>
      </c>
      <c r="H35" s="4">
        <f t="shared" si="6"/>
        <v>1</v>
      </c>
      <c r="I35" s="4">
        <f t="shared" si="7"/>
        <v>1</v>
      </c>
      <c r="J35" s="4">
        <f t="shared" si="8"/>
        <v>1</v>
      </c>
      <c r="K35" s="4">
        <f t="shared" si="9"/>
        <v>1</v>
      </c>
      <c r="L35" s="4">
        <f t="shared" si="10"/>
        <v>1</v>
      </c>
      <c r="M35" s="4">
        <f t="shared" si="11"/>
        <v>1</v>
      </c>
      <c r="N35" s="4">
        <f t="shared" si="12"/>
        <v>1</v>
      </c>
      <c r="O35" s="4">
        <f t="shared" si="13"/>
        <v>1</v>
      </c>
      <c r="P35" s="4">
        <f t="shared" si="14"/>
        <v>1</v>
      </c>
      <c r="Q35" s="4">
        <f t="shared" si="15"/>
        <v>1</v>
      </c>
      <c r="R35" s="4">
        <f t="shared" si="16"/>
        <v>1</v>
      </c>
      <c r="S35" s="4">
        <f t="shared" si="17"/>
        <v>-1</v>
      </c>
      <c r="T35" s="4">
        <f t="shared" si="18"/>
        <v>-1</v>
      </c>
      <c r="U35" s="4">
        <f t="shared" si="19"/>
        <v>1</v>
      </c>
      <c r="V35" s="4">
        <f t="shared" si="20"/>
        <v>1</v>
      </c>
      <c r="W35" s="4">
        <f t="shared" si="21"/>
        <v>1</v>
      </c>
      <c r="X35" s="4">
        <f t="shared" si="22"/>
        <v>1</v>
      </c>
      <c r="Y35" s="4">
        <f t="shared" si="23"/>
        <v>1</v>
      </c>
      <c r="Z35" s="4">
        <f t="shared" si="24"/>
        <v>-1</v>
      </c>
      <c r="AA35" s="4">
        <f t="shared" si="25"/>
        <v>1</v>
      </c>
      <c r="AB35" s="4">
        <f t="shared" si="26"/>
        <v>1</v>
      </c>
      <c r="AC35" s="4">
        <f t="shared" si="27"/>
        <v>1</v>
      </c>
      <c r="AD35" s="4">
        <f t="shared" si="28"/>
        <v>1</v>
      </c>
      <c r="AE35" s="4">
        <f t="shared" si="29"/>
        <v>1</v>
      </c>
      <c r="AF35" s="4">
        <f t="shared" si="30"/>
        <v>-1</v>
      </c>
      <c r="AG35" s="4">
        <f t="shared" si="31"/>
        <v>1</v>
      </c>
      <c r="AH35" s="4">
        <f t="shared" si="32"/>
        <v>1</v>
      </c>
      <c r="AI35" s="4">
        <f t="shared" ref="AI35:AI42" si="33">+IFS($B35-$B$35&gt;0,1,$B35-$B$35=0,0,$B35-$B$35&lt;0,-1)</f>
        <v>0</v>
      </c>
      <c r="AJ35" s="3"/>
      <c r="AK35" s="3"/>
      <c r="AL35" s="3"/>
      <c r="AM35" s="3"/>
      <c r="AN35" s="3"/>
      <c r="AO35" s="3"/>
      <c r="AP35" s="3"/>
    </row>
    <row r="36">
      <c r="A36" s="4">
        <v>2014.0</v>
      </c>
      <c r="B36" s="7">
        <v>114.0</v>
      </c>
      <c r="C36" s="4">
        <f t="shared" si="1"/>
        <v>-1</v>
      </c>
      <c r="D36" s="4">
        <f t="shared" si="2"/>
        <v>-1</v>
      </c>
      <c r="E36" s="4">
        <f t="shared" si="3"/>
        <v>1</v>
      </c>
      <c r="F36" s="4">
        <f t="shared" si="4"/>
        <v>1</v>
      </c>
      <c r="G36" s="4">
        <f t="shared" si="5"/>
        <v>-1</v>
      </c>
      <c r="H36" s="4">
        <f t="shared" si="6"/>
        <v>1</v>
      </c>
      <c r="I36" s="4">
        <f t="shared" si="7"/>
        <v>1</v>
      </c>
      <c r="J36" s="4">
        <f t="shared" si="8"/>
        <v>1</v>
      </c>
      <c r="K36" s="4">
        <f t="shared" si="9"/>
        <v>1</v>
      </c>
      <c r="L36" s="4">
        <f t="shared" si="10"/>
        <v>-1</v>
      </c>
      <c r="M36" s="4">
        <f t="shared" si="11"/>
        <v>-1</v>
      </c>
      <c r="N36" s="4">
        <f t="shared" si="12"/>
        <v>-1</v>
      </c>
      <c r="O36" s="4">
        <f t="shared" si="13"/>
        <v>1</v>
      </c>
      <c r="P36" s="4">
        <f t="shared" si="14"/>
        <v>1</v>
      </c>
      <c r="Q36" s="4">
        <f t="shared" si="15"/>
        <v>1</v>
      </c>
      <c r="R36" s="4">
        <f t="shared" si="16"/>
        <v>1</v>
      </c>
      <c r="S36" s="4">
        <f t="shared" si="17"/>
        <v>-1</v>
      </c>
      <c r="T36" s="4">
        <f t="shared" si="18"/>
        <v>-1</v>
      </c>
      <c r="U36" s="4">
        <f t="shared" si="19"/>
        <v>1</v>
      </c>
      <c r="V36" s="4">
        <f t="shared" si="20"/>
        <v>1</v>
      </c>
      <c r="W36" s="4">
        <f t="shared" si="21"/>
        <v>1</v>
      </c>
      <c r="X36" s="4">
        <f t="shared" si="22"/>
        <v>1</v>
      </c>
      <c r="Y36" s="4">
        <f t="shared" si="23"/>
        <v>1</v>
      </c>
      <c r="Z36" s="4">
        <f t="shared" si="24"/>
        <v>-1</v>
      </c>
      <c r="AA36" s="4">
        <f t="shared" si="25"/>
        <v>1</v>
      </c>
      <c r="AB36" s="4">
        <f t="shared" si="26"/>
        <v>-1</v>
      </c>
      <c r="AC36" s="4">
        <f t="shared" si="27"/>
        <v>1</v>
      </c>
      <c r="AD36" s="4">
        <f t="shared" si="28"/>
        <v>1</v>
      </c>
      <c r="AE36" s="4">
        <f t="shared" si="29"/>
        <v>1</v>
      </c>
      <c r="AF36" s="4">
        <f t="shared" si="30"/>
        <v>-1</v>
      </c>
      <c r="AG36" s="4">
        <f t="shared" si="31"/>
        <v>1</v>
      </c>
      <c r="AH36" s="4">
        <f t="shared" si="32"/>
        <v>1</v>
      </c>
      <c r="AI36" s="4">
        <f t="shared" si="33"/>
        <v>-1</v>
      </c>
      <c r="AJ36" s="4">
        <f t="shared" ref="AJ36:AJ42" si="34">+IFS($B36-$B$36&gt;0,1,$B36-$B$36=0,0,$B36-$B$36&lt;0,-1)</f>
        <v>0</v>
      </c>
      <c r="AK36" s="3"/>
      <c r="AL36" s="3"/>
      <c r="AM36" s="3"/>
      <c r="AN36" s="3"/>
      <c r="AO36" s="3"/>
      <c r="AP36" s="3"/>
    </row>
    <row r="37">
      <c r="A37" s="4">
        <v>2015.0</v>
      </c>
      <c r="B37" s="7">
        <v>37.0</v>
      </c>
      <c r="C37" s="4">
        <f t="shared" si="1"/>
        <v>-1</v>
      </c>
      <c r="D37" s="4">
        <f t="shared" si="2"/>
        <v>-1</v>
      </c>
      <c r="E37" s="4">
        <f t="shared" si="3"/>
        <v>-1</v>
      </c>
      <c r="F37" s="4">
        <f t="shared" si="4"/>
        <v>1</v>
      </c>
      <c r="G37" s="4">
        <f t="shared" si="5"/>
        <v>-1</v>
      </c>
      <c r="H37" s="4">
        <f t="shared" si="6"/>
        <v>-1</v>
      </c>
      <c r="I37" s="4">
        <f t="shared" si="7"/>
        <v>1</v>
      </c>
      <c r="J37" s="4">
        <f t="shared" si="8"/>
        <v>1</v>
      </c>
      <c r="K37" s="4">
        <f t="shared" si="9"/>
        <v>1</v>
      </c>
      <c r="L37" s="4">
        <f t="shared" si="10"/>
        <v>-1</v>
      </c>
      <c r="M37" s="4">
        <f t="shared" si="11"/>
        <v>-1</v>
      </c>
      <c r="N37" s="4">
        <f t="shared" si="12"/>
        <v>-1</v>
      </c>
      <c r="O37" s="4">
        <f t="shared" si="13"/>
        <v>1</v>
      </c>
      <c r="P37" s="4">
        <f t="shared" si="14"/>
        <v>1</v>
      </c>
      <c r="Q37" s="4">
        <f t="shared" si="15"/>
        <v>1</v>
      </c>
      <c r="R37" s="4">
        <f t="shared" si="16"/>
        <v>1</v>
      </c>
      <c r="S37" s="4">
        <f t="shared" si="17"/>
        <v>-1</v>
      </c>
      <c r="T37" s="4">
        <f t="shared" si="18"/>
        <v>-1</v>
      </c>
      <c r="U37" s="4">
        <f t="shared" si="19"/>
        <v>-1</v>
      </c>
      <c r="V37" s="4">
        <f t="shared" si="20"/>
        <v>1</v>
      </c>
      <c r="W37" s="4">
        <f t="shared" si="21"/>
        <v>1</v>
      </c>
      <c r="X37" s="4">
        <f t="shared" si="22"/>
        <v>-1</v>
      </c>
      <c r="Y37" s="4">
        <f t="shared" si="23"/>
        <v>1</v>
      </c>
      <c r="Z37" s="4">
        <f t="shared" si="24"/>
        <v>-1</v>
      </c>
      <c r="AA37" s="4">
        <f t="shared" si="25"/>
        <v>1</v>
      </c>
      <c r="AB37" s="4">
        <f t="shared" si="26"/>
        <v>-1</v>
      </c>
      <c r="AC37" s="4">
        <f t="shared" si="27"/>
        <v>1</v>
      </c>
      <c r="AD37" s="4">
        <f t="shared" si="28"/>
        <v>1</v>
      </c>
      <c r="AE37" s="4">
        <f t="shared" si="29"/>
        <v>1</v>
      </c>
      <c r="AF37" s="4">
        <f t="shared" si="30"/>
        <v>-1</v>
      </c>
      <c r="AG37" s="4">
        <f t="shared" si="31"/>
        <v>1</v>
      </c>
      <c r="AH37" s="4">
        <f t="shared" si="32"/>
        <v>1</v>
      </c>
      <c r="AI37" s="4">
        <f t="shared" si="33"/>
        <v>-1</v>
      </c>
      <c r="AJ37" s="4">
        <f t="shared" si="34"/>
        <v>-1</v>
      </c>
      <c r="AK37" s="4">
        <f t="shared" ref="AK37:AK42" si="35">+IFS($B37-$B$37&gt;0,1,$B37-$B$37=0,0,$B37-$B$37&lt;0,-1)</f>
        <v>0</v>
      </c>
      <c r="AL37" s="3"/>
      <c r="AM37" s="3"/>
      <c r="AN37" s="3"/>
      <c r="AO37" s="3"/>
      <c r="AP37" s="3"/>
    </row>
    <row r="38">
      <c r="A38" s="4">
        <v>2016.0</v>
      </c>
      <c r="B38" s="7">
        <v>108.0</v>
      </c>
      <c r="C38" s="4">
        <f t="shared" si="1"/>
        <v>-1</v>
      </c>
      <c r="D38" s="4">
        <f t="shared" si="2"/>
        <v>-1</v>
      </c>
      <c r="E38" s="4">
        <f t="shared" si="3"/>
        <v>1</v>
      </c>
      <c r="F38" s="4">
        <f t="shared" si="4"/>
        <v>1</v>
      </c>
      <c r="G38" s="4">
        <f t="shared" si="5"/>
        <v>-1</v>
      </c>
      <c r="H38" s="4">
        <f t="shared" si="6"/>
        <v>1</v>
      </c>
      <c r="I38" s="4">
        <f t="shared" si="7"/>
        <v>1</v>
      </c>
      <c r="J38" s="4">
        <f t="shared" si="8"/>
        <v>1</v>
      </c>
      <c r="K38" s="4">
        <f t="shared" si="9"/>
        <v>1</v>
      </c>
      <c r="L38" s="4">
        <f t="shared" si="10"/>
        <v>-1</v>
      </c>
      <c r="M38" s="4">
        <f t="shared" si="11"/>
        <v>-1</v>
      </c>
      <c r="N38" s="4">
        <f t="shared" si="12"/>
        <v>-1</v>
      </c>
      <c r="O38" s="4">
        <f t="shared" si="13"/>
        <v>1</v>
      </c>
      <c r="P38" s="4">
        <f t="shared" si="14"/>
        <v>1</v>
      </c>
      <c r="Q38" s="4">
        <f t="shared" si="15"/>
        <v>1</v>
      </c>
      <c r="R38" s="4">
        <f t="shared" si="16"/>
        <v>1</v>
      </c>
      <c r="S38" s="4">
        <f t="shared" si="17"/>
        <v>-1</v>
      </c>
      <c r="T38" s="4">
        <f t="shared" si="18"/>
        <v>-1</v>
      </c>
      <c r="U38" s="4">
        <f t="shared" si="19"/>
        <v>1</v>
      </c>
      <c r="V38" s="4">
        <f t="shared" si="20"/>
        <v>1</v>
      </c>
      <c r="W38" s="4">
        <f t="shared" si="21"/>
        <v>1</v>
      </c>
      <c r="X38" s="4">
        <f t="shared" si="22"/>
        <v>1</v>
      </c>
      <c r="Y38" s="4">
        <f t="shared" si="23"/>
        <v>1</v>
      </c>
      <c r="Z38" s="4">
        <f t="shared" si="24"/>
        <v>-1</v>
      </c>
      <c r="AA38" s="4">
        <f t="shared" si="25"/>
        <v>1</v>
      </c>
      <c r="AB38" s="4">
        <f t="shared" si="26"/>
        <v>-1</v>
      </c>
      <c r="AC38" s="4">
        <f t="shared" si="27"/>
        <v>1</v>
      </c>
      <c r="AD38" s="4">
        <f t="shared" si="28"/>
        <v>1</v>
      </c>
      <c r="AE38" s="4">
        <f t="shared" si="29"/>
        <v>1</v>
      </c>
      <c r="AF38" s="4">
        <f t="shared" si="30"/>
        <v>-1</v>
      </c>
      <c r="AG38" s="4">
        <f t="shared" si="31"/>
        <v>1</v>
      </c>
      <c r="AH38" s="4">
        <f t="shared" si="32"/>
        <v>1</v>
      </c>
      <c r="AI38" s="4">
        <f t="shared" si="33"/>
        <v>-1</v>
      </c>
      <c r="AJ38" s="4">
        <f t="shared" si="34"/>
        <v>-1</v>
      </c>
      <c r="AK38" s="4">
        <f t="shared" si="35"/>
        <v>1</v>
      </c>
      <c r="AL38" s="4">
        <f t="shared" ref="AL38:AL42" si="36">+IFS($B38-$B$38&gt;0,1,$B38-$B$38=0,0,$B38-$B$38&lt;0,-1)</f>
        <v>0</v>
      </c>
      <c r="AM38" s="3"/>
      <c r="AN38" s="3"/>
      <c r="AO38" s="3"/>
      <c r="AP38" s="3"/>
    </row>
    <row r="39">
      <c r="A39" s="4">
        <v>2017.0</v>
      </c>
      <c r="B39" s="7">
        <v>55.0</v>
      </c>
      <c r="C39" s="4">
        <f t="shared" si="1"/>
        <v>-1</v>
      </c>
      <c r="D39" s="4">
        <f t="shared" si="2"/>
        <v>-1</v>
      </c>
      <c r="E39" s="4">
        <f t="shared" si="3"/>
        <v>-1</v>
      </c>
      <c r="F39" s="4">
        <f t="shared" si="4"/>
        <v>1</v>
      </c>
      <c r="G39" s="4">
        <f t="shared" si="5"/>
        <v>-1</v>
      </c>
      <c r="H39" s="4">
        <f t="shared" si="6"/>
        <v>-1</v>
      </c>
      <c r="I39" s="4">
        <f t="shared" si="7"/>
        <v>1</v>
      </c>
      <c r="J39" s="4">
        <f t="shared" si="8"/>
        <v>1</v>
      </c>
      <c r="K39" s="4">
        <f t="shared" si="9"/>
        <v>1</v>
      </c>
      <c r="L39" s="4">
        <f t="shared" si="10"/>
        <v>-1</v>
      </c>
      <c r="M39" s="4">
        <f t="shared" si="11"/>
        <v>-1</v>
      </c>
      <c r="N39" s="4">
        <f t="shared" si="12"/>
        <v>-1</v>
      </c>
      <c r="O39" s="4">
        <f t="shared" si="13"/>
        <v>1</v>
      </c>
      <c r="P39" s="4">
        <f t="shared" si="14"/>
        <v>1</v>
      </c>
      <c r="Q39" s="4">
        <f t="shared" si="15"/>
        <v>1</v>
      </c>
      <c r="R39" s="4">
        <f t="shared" si="16"/>
        <v>1</v>
      </c>
      <c r="S39" s="4">
        <f t="shared" si="17"/>
        <v>-1</v>
      </c>
      <c r="T39" s="4">
        <f t="shared" si="18"/>
        <v>-1</v>
      </c>
      <c r="U39" s="4">
        <f t="shared" si="19"/>
        <v>-1</v>
      </c>
      <c r="V39" s="4">
        <f t="shared" si="20"/>
        <v>1</v>
      </c>
      <c r="W39" s="4">
        <f t="shared" si="21"/>
        <v>1</v>
      </c>
      <c r="X39" s="4">
        <f t="shared" si="22"/>
        <v>-1</v>
      </c>
      <c r="Y39" s="4">
        <f t="shared" si="23"/>
        <v>1</v>
      </c>
      <c r="Z39" s="4">
        <f t="shared" si="24"/>
        <v>-1</v>
      </c>
      <c r="AA39" s="4">
        <f t="shared" si="25"/>
        <v>1</v>
      </c>
      <c r="AB39" s="4">
        <f t="shared" si="26"/>
        <v>-1</v>
      </c>
      <c r="AC39" s="4">
        <f t="shared" si="27"/>
        <v>1</v>
      </c>
      <c r="AD39" s="4">
        <f t="shared" si="28"/>
        <v>1</v>
      </c>
      <c r="AE39" s="4">
        <f t="shared" si="29"/>
        <v>1</v>
      </c>
      <c r="AF39" s="4">
        <f t="shared" si="30"/>
        <v>-1</v>
      </c>
      <c r="AG39" s="4">
        <f t="shared" si="31"/>
        <v>1</v>
      </c>
      <c r="AH39" s="4">
        <f t="shared" si="32"/>
        <v>1</v>
      </c>
      <c r="AI39" s="4">
        <f t="shared" si="33"/>
        <v>-1</v>
      </c>
      <c r="AJ39" s="4">
        <f t="shared" si="34"/>
        <v>-1</v>
      </c>
      <c r="AK39" s="4">
        <f t="shared" si="35"/>
        <v>1</v>
      </c>
      <c r="AL39" s="4">
        <f t="shared" si="36"/>
        <v>-1</v>
      </c>
      <c r="AM39" s="4">
        <f t="shared" ref="AM39:AM42" si="37">+IFS($B39-$B$39&gt;0,1,$B39-$B$39=0,0,$B39-$B$39&lt;0,-1)</f>
        <v>0</v>
      </c>
      <c r="AN39" s="3"/>
      <c r="AO39" s="3"/>
      <c r="AP39" s="3"/>
    </row>
    <row r="40">
      <c r="A40" s="4">
        <v>2018.0</v>
      </c>
      <c r="B40" s="7">
        <v>20.0</v>
      </c>
      <c r="C40" s="4">
        <f t="shared" si="1"/>
        <v>-1</v>
      </c>
      <c r="D40" s="4">
        <f t="shared" si="2"/>
        <v>-1</v>
      </c>
      <c r="E40" s="4">
        <f t="shared" si="3"/>
        <v>-1</v>
      </c>
      <c r="F40" s="4">
        <f t="shared" si="4"/>
        <v>1</v>
      </c>
      <c r="G40" s="4">
        <f t="shared" si="5"/>
        <v>-1</v>
      </c>
      <c r="H40" s="4">
        <f t="shared" si="6"/>
        <v>-1</v>
      </c>
      <c r="I40" s="4">
        <f t="shared" si="7"/>
        <v>1</v>
      </c>
      <c r="J40" s="4">
        <f t="shared" si="8"/>
        <v>1</v>
      </c>
      <c r="K40" s="4">
        <f t="shared" si="9"/>
        <v>1</v>
      </c>
      <c r="L40" s="4">
        <f t="shared" si="10"/>
        <v>-1</v>
      </c>
      <c r="M40" s="4">
        <f t="shared" si="11"/>
        <v>-1</v>
      </c>
      <c r="N40" s="4">
        <f t="shared" si="12"/>
        <v>-1</v>
      </c>
      <c r="O40" s="4">
        <f t="shared" si="13"/>
        <v>1</v>
      </c>
      <c r="P40" s="4">
        <f t="shared" si="14"/>
        <v>1</v>
      </c>
      <c r="Q40" s="4">
        <f t="shared" si="15"/>
        <v>1</v>
      </c>
      <c r="R40" s="4">
        <f t="shared" si="16"/>
        <v>1</v>
      </c>
      <c r="S40" s="4">
        <f t="shared" si="17"/>
        <v>-1</v>
      </c>
      <c r="T40" s="4">
        <f t="shared" si="18"/>
        <v>-1</v>
      </c>
      <c r="U40" s="4">
        <f t="shared" si="19"/>
        <v>-1</v>
      </c>
      <c r="V40" s="4">
        <f t="shared" si="20"/>
        <v>1</v>
      </c>
      <c r="W40" s="4">
        <f t="shared" si="21"/>
        <v>-1</v>
      </c>
      <c r="X40" s="4">
        <f t="shared" si="22"/>
        <v>-1</v>
      </c>
      <c r="Y40" s="4">
        <f t="shared" si="23"/>
        <v>-1</v>
      </c>
      <c r="Z40" s="4">
        <f t="shared" si="24"/>
        <v>-1</v>
      </c>
      <c r="AA40" s="4">
        <f t="shared" si="25"/>
        <v>1</v>
      </c>
      <c r="AB40" s="4">
        <f t="shared" si="26"/>
        <v>-1</v>
      </c>
      <c r="AC40" s="4">
        <f t="shared" si="27"/>
        <v>1</v>
      </c>
      <c r="AD40" s="4">
        <f t="shared" si="28"/>
        <v>-1</v>
      </c>
      <c r="AE40" s="4">
        <f t="shared" si="29"/>
        <v>1</v>
      </c>
      <c r="AF40" s="4">
        <f t="shared" si="30"/>
        <v>-1</v>
      </c>
      <c r="AG40" s="4">
        <f t="shared" si="31"/>
        <v>1</v>
      </c>
      <c r="AH40" s="4">
        <f t="shared" si="32"/>
        <v>-1</v>
      </c>
      <c r="AI40" s="4">
        <f t="shared" si="33"/>
        <v>-1</v>
      </c>
      <c r="AJ40" s="4">
        <f t="shared" si="34"/>
        <v>-1</v>
      </c>
      <c r="AK40" s="4">
        <f t="shared" si="35"/>
        <v>-1</v>
      </c>
      <c r="AL40" s="4">
        <f t="shared" si="36"/>
        <v>-1</v>
      </c>
      <c r="AM40" s="4">
        <f t="shared" si="37"/>
        <v>-1</v>
      </c>
      <c r="AN40" s="4">
        <f t="shared" ref="AN40:AN42" si="38">+IFS($B40-$B$40&gt;0,1,$B40-$B$40=0,0,$B40-$B$40&lt;0,-1)</f>
        <v>0</v>
      </c>
      <c r="AO40" s="3"/>
      <c r="AP40" s="3"/>
    </row>
    <row r="41">
      <c r="A41" s="4">
        <v>2019.0</v>
      </c>
      <c r="B41" s="7">
        <v>297.0</v>
      </c>
      <c r="C41" s="4">
        <f t="shared" si="1"/>
        <v>1</v>
      </c>
      <c r="D41" s="4">
        <f t="shared" si="2"/>
        <v>1</v>
      </c>
      <c r="E41" s="4">
        <f t="shared" si="3"/>
        <v>1</v>
      </c>
      <c r="F41" s="4">
        <f t="shared" si="4"/>
        <v>1</v>
      </c>
      <c r="G41" s="4">
        <f t="shared" si="5"/>
        <v>1</v>
      </c>
      <c r="H41" s="4">
        <f t="shared" si="6"/>
        <v>1</v>
      </c>
      <c r="I41" s="4">
        <f t="shared" si="7"/>
        <v>1</v>
      </c>
      <c r="J41" s="4">
        <f t="shared" si="8"/>
        <v>1</v>
      </c>
      <c r="K41" s="4">
        <f t="shared" si="9"/>
        <v>1</v>
      </c>
      <c r="L41" s="4">
        <f t="shared" si="10"/>
        <v>1</v>
      </c>
      <c r="M41" s="4">
        <f t="shared" si="11"/>
        <v>1</v>
      </c>
      <c r="N41" s="4">
        <f t="shared" si="12"/>
        <v>1</v>
      </c>
      <c r="O41" s="4">
        <f t="shared" si="13"/>
        <v>1</v>
      </c>
      <c r="P41" s="4">
        <f t="shared" si="14"/>
        <v>1</v>
      </c>
      <c r="Q41" s="4">
        <f t="shared" si="15"/>
        <v>1</v>
      </c>
      <c r="R41" s="4">
        <f t="shared" si="16"/>
        <v>1</v>
      </c>
      <c r="S41" s="4">
        <f t="shared" si="17"/>
        <v>-1</v>
      </c>
      <c r="T41" s="4">
        <f t="shared" si="18"/>
        <v>-1</v>
      </c>
      <c r="U41" s="4">
        <f t="shared" si="19"/>
        <v>1</v>
      </c>
      <c r="V41" s="4">
        <f t="shared" si="20"/>
        <v>1</v>
      </c>
      <c r="W41" s="4">
        <f t="shared" si="21"/>
        <v>1</v>
      </c>
      <c r="X41" s="4">
        <f t="shared" si="22"/>
        <v>1</v>
      </c>
      <c r="Y41" s="4">
        <f t="shared" si="23"/>
        <v>1</v>
      </c>
      <c r="Z41" s="4">
        <f t="shared" si="24"/>
        <v>1</v>
      </c>
      <c r="AA41" s="4">
        <f t="shared" si="25"/>
        <v>1</v>
      </c>
      <c r="AB41" s="4">
        <f t="shared" si="26"/>
        <v>1</v>
      </c>
      <c r="AC41" s="4">
        <f t="shared" si="27"/>
        <v>1</v>
      </c>
      <c r="AD41" s="4">
        <f t="shared" si="28"/>
        <v>1</v>
      </c>
      <c r="AE41" s="4">
        <f t="shared" si="29"/>
        <v>1</v>
      </c>
      <c r="AF41" s="4">
        <f t="shared" si="30"/>
        <v>-1</v>
      </c>
      <c r="AG41" s="4">
        <f t="shared" si="31"/>
        <v>1</v>
      </c>
      <c r="AH41" s="4">
        <f t="shared" si="32"/>
        <v>1</v>
      </c>
      <c r="AI41" s="4">
        <f t="shared" si="33"/>
        <v>1</v>
      </c>
      <c r="AJ41" s="4">
        <f t="shared" si="34"/>
        <v>1</v>
      </c>
      <c r="AK41" s="4">
        <f t="shared" si="35"/>
        <v>1</v>
      </c>
      <c r="AL41" s="4">
        <f t="shared" si="36"/>
        <v>1</v>
      </c>
      <c r="AM41" s="4">
        <f t="shared" si="37"/>
        <v>1</v>
      </c>
      <c r="AN41" s="4">
        <f t="shared" si="38"/>
        <v>1</v>
      </c>
      <c r="AO41" s="4">
        <f t="shared" ref="AO41:AO42" si="39">+IFS($B41-$B$41&gt;0,1,$B41-$B$41=0,0,$B41-$B$41&lt;0,-1)</f>
        <v>0</v>
      </c>
      <c r="AP41" s="3"/>
    </row>
    <row r="42">
      <c r="A42" s="4">
        <v>2020.0</v>
      </c>
      <c r="B42" s="7">
        <v>0.0</v>
      </c>
      <c r="C42" s="4">
        <f t="shared" si="1"/>
        <v>-1</v>
      </c>
      <c r="D42" s="4">
        <f t="shared" si="2"/>
        <v>-1</v>
      </c>
      <c r="E42" s="4">
        <f t="shared" si="3"/>
        <v>-1</v>
      </c>
      <c r="F42" s="4">
        <f t="shared" si="4"/>
        <v>0</v>
      </c>
      <c r="G42" s="4">
        <f t="shared" si="5"/>
        <v>-1</v>
      </c>
      <c r="H42" s="4">
        <f t="shared" si="6"/>
        <v>-1</v>
      </c>
      <c r="I42" s="4">
        <f t="shared" si="7"/>
        <v>-1</v>
      </c>
      <c r="J42" s="4">
        <f t="shared" si="8"/>
        <v>-1</v>
      </c>
      <c r="K42" s="4">
        <f t="shared" si="9"/>
        <v>-1</v>
      </c>
      <c r="L42" s="4">
        <f t="shared" si="10"/>
        <v>-1</v>
      </c>
      <c r="M42" s="4">
        <f t="shared" si="11"/>
        <v>-1</v>
      </c>
      <c r="N42" s="4">
        <f t="shared" si="12"/>
        <v>-1</v>
      </c>
      <c r="O42" s="4">
        <f t="shared" si="13"/>
        <v>-1</v>
      </c>
      <c r="P42" s="4">
        <f t="shared" si="14"/>
        <v>0</v>
      </c>
      <c r="Q42" s="4">
        <f t="shared" si="15"/>
        <v>-1</v>
      </c>
      <c r="R42" s="4">
        <f t="shared" si="16"/>
        <v>-1</v>
      </c>
      <c r="S42" s="4">
        <f t="shared" si="17"/>
        <v>-1</v>
      </c>
      <c r="T42" s="4">
        <f t="shared" si="18"/>
        <v>-1</v>
      </c>
      <c r="U42" s="4">
        <f t="shared" si="19"/>
        <v>-1</v>
      </c>
      <c r="V42" s="4">
        <f t="shared" si="20"/>
        <v>0</v>
      </c>
      <c r="W42" s="4">
        <f t="shared" si="21"/>
        <v>-1</v>
      </c>
      <c r="X42" s="4">
        <f t="shared" si="22"/>
        <v>-1</v>
      </c>
      <c r="Y42" s="4">
        <f t="shared" si="23"/>
        <v>-1</v>
      </c>
      <c r="Z42" s="4">
        <f t="shared" si="24"/>
        <v>-1</v>
      </c>
      <c r="AA42" s="4">
        <f t="shared" si="25"/>
        <v>0</v>
      </c>
      <c r="AB42" s="4">
        <f t="shared" si="26"/>
        <v>-1</v>
      </c>
      <c r="AC42" s="4">
        <f t="shared" si="27"/>
        <v>-1</v>
      </c>
      <c r="AD42" s="4">
        <f t="shared" si="28"/>
        <v>-1</v>
      </c>
      <c r="AE42" s="4">
        <f t="shared" si="29"/>
        <v>-1</v>
      </c>
      <c r="AF42" s="4">
        <f t="shared" si="30"/>
        <v>-1</v>
      </c>
      <c r="AG42" s="4">
        <f t="shared" si="31"/>
        <v>0</v>
      </c>
      <c r="AH42" s="4">
        <f t="shared" si="32"/>
        <v>-1</v>
      </c>
      <c r="AI42" s="4">
        <f t="shared" si="33"/>
        <v>-1</v>
      </c>
      <c r="AJ42" s="4">
        <f t="shared" si="34"/>
        <v>-1</v>
      </c>
      <c r="AK42" s="4">
        <f t="shared" si="35"/>
        <v>-1</v>
      </c>
      <c r="AL42" s="4">
        <f t="shared" si="36"/>
        <v>-1</v>
      </c>
      <c r="AM42" s="4">
        <f t="shared" si="37"/>
        <v>-1</v>
      </c>
      <c r="AN42" s="4">
        <f t="shared" si="38"/>
        <v>-1</v>
      </c>
      <c r="AO42" s="4">
        <f t="shared" si="39"/>
        <v>-1</v>
      </c>
      <c r="AP42" s="4">
        <f>+IFS($B42-$B$42&gt;0,1,$B42-$B$42=0,0,$B42-$B$42&lt;0,-1)</f>
        <v>0</v>
      </c>
    </row>
    <row r="43">
      <c r="B43" s="8"/>
    </row>
    <row r="44">
      <c r="B44" s="8"/>
    </row>
    <row r="45">
      <c r="B45" s="7"/>
    </row>
    <row r="46">
      <c r="B46" s="7"/>
    </row>
    <row r="47">
      <c r="B47" s="7"/>
    </row>
    <row r="48">
      <c r="B48" s="7"/>
    </row>
    <row r="49">
      <c r="B49" s="7"/>
    </row>
    <row r="50">
      <c r="B50" s="7"/>
    </row>
    <row r="51">
      <c r="B51" s="7"/>
    </row>
    <row r="52">
      <c r="B52" s="7"/>
    </row>
    <row r="53">
      <c r="B53" s="7"/>
    </row>
    <row r="54">
      <c r="B54" s="7"/>
    </row>
    <row r="55">
      <c r="B55" s="7"/>
    </row>
    <row r="56">
      <c r="B56" s="7"/>
    </row>
    <row r="57">
      <c r="B57" s="7"/>
    </row>
    <row r="58">
      <c r="B58" s="7"/>
    </row>
    <row r="59">
      <c r="B59" s="7"/>
    </row>
    <row r="60">
      <c r="B60" s="7"/>
    </row>
    <row r="61">
      <c r="B61" s="7"/>
    </row>
    <row r="62">
      <c r="B62" s="7"/>
    </row>
    <row r="63">
      <c r="B63" s="7"/>
    </row>
    <row r="64">
      <c r="B64" s="7"/>
    </row>
    <row r="65">
      <c r="B65" s="7"/>
    </row>
    <row r="66">
      <c r="B66" s="7"/>
    </row>
    <row r="67">
      <c r="B67" s="7"/>
    </row>
    <row r="68">
      <c r="B68" s="7"/>
    </row>
    <row r="69">
      <c r="B69" s="7"/>
    </row>
    <row r="70">
      <c r="B70" s="7"/>
    </row>
    <row r="71">
      <c r="B71" s="7"/>
    </row>
    <row r="72">
      <c r="B72" s="7"/>
    </row>
    <row r="73">
      <c r="B73" s="7"/>
    </row>
    <row r="74">
      <c r="B74" s="7"/>
    </row>
    <row r="75">
      <c r="B75" s="7"/>
    </row>
    <row r="76">
      <c r="B76" s="7"/>
    </row>
    <row r="77">
      <c r="B77" s="7"/>
    </row>
    <row r="78">
      <c r="B78" s="7"/>
    </row>
    <row r="79">
      <c r="B79" s="7"/>
    </row>
    <row r="80">
      <c r="B80" s="7"/>
    </row>
    <row r="81">
      <c r="B81" s="7"/>
    </row>
    <row r="82">
      <c r="B82" s="7"/>
    </row>
    <row r="83">
      <c r="B83" s="7"/>
    </row>
    <row r="84">
      <c r="B84" s="7"/>
    </row>
    <row r="85">
      <c r="B85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7" width="8.71"/>
    <col customWidth="1" min="18" max="18" width="14.29"/>
    <col customWidth="1" min="19" max="26" width="8.71"/>
  </cols>
  <sheetData>
    <row r="1" ht="14.25" customHeight="1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</v>
      </c>
      <c r="K1" s="2" t="s">
        <v>11</v>
      </c>
      <c r="L1" s="2" t="s">
        <v>12</v>
      </c>
      <c r="M1" s="2" t="s">
        <v>13</v>
      </c>
      <c r="N1" s="6" t="s">
        <v>14</v>
      </c>
      <c r="O1" s="6" t="s">
        <v>15</v>
      </c>
      <c r="P1" s="6" t="s">
        <v>16</v>
      </c>
      <c r="Q1" s="6" t="s">
        <v>17</v>
      </c>
      <c r="R1" s="6" t="s">
        <v>18</v>
      </c>
    </row>
    <row r="2" ht="14.25" customHeight="1">
      <c r="A2" s="2">
        <v>1980.0</v>
      </c>
      <c r="B2" s="5">
        <v>6.0</v>
      </c>
      <c r="C2" s="5">
        <v>0.6</v>
      </c>
      <c r="D2" s="5">
        <v>113.4</v>
      </c>
      <c r="E2" s="5">
        <v>0.0</v>
      </c>
      <c r="F2" s="5">
        <v>25.0</v>
      </c>
      <c r="G2" s="5">
        <v>178.4</v>
      </c>
      <c r="H2" s="5">
        <v>1082.4</v>
      </c>
      <c r="I2" s="5">
        <v>311.4</v>
      </c>
      <c r="J2" s="5">
        <v>18.5</v>
      </c>
      <c r="K2" s="5">
        <v>7.2</v>
      </c>
      <c r="L2" s="5">
        <v>28.4</v>
      </c>
      <c r="M2" s="5">
        <v>153.6</v>
      </c>
      <c r="N2" s="7">
        <f t="shared" ref="N2:N42" si="1">SUM(B2:M2)</f>
        <v>1924.9</v>
      </c>
      <c r="O2" s="7">
        <f t="shared" ref="O2:O42" si="2">SUM(B2,C2)</f>
        <v>6.6</v>
      </c>
      <c r="P2" s="7">
        <f t="shared" ref="P2:P42" si="3">SUM(D2,E2,F2)</f>
        <v>138.4</v>
      </c>
      <c r="Q2" s="7">
        <f t="shared" ref="Q2:Q42" si="4">SUM(G2,H2,I2,J2)</f>
        <v>1590.7</v>
      </c>
      <c r="R2" s="7">
        <f t="shared" ref="R2:R42" si="5">SUM(K2,L2,M2)</f>
        <v>189.2</v>
      </c>
    </row>
    <row r="3" ht="14.25" customHeight="1">
      <c r="A3" s="2">
        <v>1981.0</v>
      </c>
      <c r="B3" s="2">
        <v>79.6</v>
      </c>
      <c r="C3" s="2">
        <v>18.6</v>
      </c>
      <c r="D3" s="2">
        <v>49.8</v>
      </c>
      <c r="E3" s="2">
        <v>0.0</v>
      </c>
      <c r="F3" s="2">
        <v>106.2</v>
      </c>
      <c r="G3" s="2">
        <v>82.8</v>
      </c>
      <c r="H3" s="2">
        <v>718.9</v>
      </c>
      <c r="I3" s="2">
        <v>312.9</v>
      </c>
      <c r="J3" s="2">
        <v>18.8</v>
      </c>
      <c r="K3" s="2">
        <v>0.0</v>
      </c>
      <c r="L3" s="2">
        <v>132.8</v>
      </c>
      <c r="M3" s="2">
        <v>0.0</v>
      </c>
      <c r="N3" s="7">
        <f t="shared" si="1"/>
        <v>1520.4</v>
      </c>
      <c r="O3" s="7">
        <f t="shared" si="2"/>
        <v>98.2</v>
      </c>
      <c r="P3" s="7">
        <f t="shared" si="3"/>
        <v>156</v>
      </c>
      <c r="Q3" s="7">
        <f t="shared" si="4"/>
        <v>1133.4</v>
      </c>
      <c r="R3" s="7">
        <f t="shared" si="5"/>
        <v>132.8</v>
      </c>
    </row>
    <row r="4" ht="14.25" customHeight="1">
      <c r="A4" s="2">
        <v>1982.0</v>
      </c>
      <c r="B4" s="2">
        <v>217.5</v>
      </c>
      <c r="C4" s="2">
        <v>87.6</v>
      </c>
      <c r="D4" s="2">
        <v>151.0</v>
      </c>
      <c r="E4" s="2">
        <v>60.3</v>
      </c>
      <c r="F4" s="2">
        <v>455.7</v>
      </c>
      <c r="G4" s="2">
        <v>168.2</v>
      </c>
      <c r="H4" s="2">
        <v>379.1</v>
      </c>
      <c r="I4" s="2">
        <v>681.2</v>
      </c>
      <c r="J4" s="2">
        <v>50.3</v>
      </c>
      <c r="K4" s="2">
        <v>127.7</v>
      </c>
      <c r="L4" s="2">
        <v>19.2</v>
      </c>
      <c r="M4" s="2">
        <v>58.2</v>
      </c>
      <c r="N4" s="7">
        <f t="shared" si="1"/>
        <v>2456</v>
      </c>
      <c r="O4" s="7">
        <f t="shared" si="2"/>
        <v>305.1</v>
      </c>
      <c r="P4" s="7">
        <f t="shared" si="3"/>
        <v>667</v>
      </c>
      <c r="Q4" s="7">
        <f t="shared" si="4"/>
        <v>1278.8</v>
      </c>
      <c r="R4" s="7">
        <f t="shared" si="5"/>
        <v>205.1</v>
      </c>
    </row>
    <row r="5" ht="14.25" customHeight="1">
      <c r="A5" s="2">
        <v>1983.0</v>
      </c>
      <c r="B5" s="2">
        <v>31.6</v>
      </c>
      <c r="C5" s="2">
        <v>34.4</v>
      </c>
      <c r="D5" s="2">
        <v>2.3</v>
      </c>
      <c r="E5" s="2">
        <v>127.4</v>
      </c>
      <c r="F5" s="2">
        <v>357.1</v>
      </c>
      <c r="G5" s="2">
        <v>323.7</v>
      </c>
      <c r="H5" s="2">
        <v>850.4</v>
      </c>
      <c r="I5" s="2">
        <v>630.5</v>
      </c>
      <c r="J5" s="2">
        <v>313.5</v>
      </c>
      <c r="K5" s="2">
        <v>52.0</v>
      </c>
      <c r="L5" s="2">
        <v>0.0</v>
      </c>
      <c r="M5" s="2">
        <v>9.0</v>
      </c>
      <c r="N5" s="7">
        <f t="shared" si="1"/>
        <v>2731.9</v>
      </c>
      <c r="O5" s="7">
        <f t="shared" si="2"/>
        <v>66</v>
      </c>
      <c r="P5" s="7">
        <f t="shared" si="3"/>
        <v>486.8</v>
      </c>
      <c r="Q5" s="7">
        <f t="shared" si="4"/>
        <v>2118.1</v>
      </c>
      <c r="R5" s="7">
        <f t="shared" si="5"/>
        <v>61</v>
      </c>
    </row>
    <row r="6" ht="14.25" customHeight="1">
      <c r="A6" s="2">
        <v>1984.0</v>
      </c>
      <c r="B6" s="2">
        <v>0.0</v>
      </c>
      <c r="C6" s="2">
        <v>0.0</v>
      </c>
      <c r="D6" s="2">
        <v>0.0</v>
      </c>
      <c r="E6" s="2">
        <v>0.5</v>
      </c>
      <c r="F6" s="2">
        <v>0.0</v>
      </c>
      <c r="G6" s="2">
        <v>141.4</v>
      </c>
      <c r="H6" s="2">
        <v>644.3</v>
      </c>
      <c r="I6" s="2">
        <v>361.5</v>
      </c>
      <c r="J6" s="2">
        <v>465.1</v>
      </c>
      <c r="K6" s="2">
        <v>0.0</v>
      </c>
      <c r="L6" s="2">
        <v>0.0</v>
      </c>
      <c r="M6" s="2">
        <v>0.0</v>
      </c>
      <c r="N6" s="7">
        <f t="shared" si="1"/>
        <v>1612.8</v>
      </c>
      <c r="O6" s="7">
        <f t="shared" si="2"/>
        <v>0</v>
      </c>
      <c r="P6" s="7">
        <f t="shared" si="3"/>
        <v>0.5</v>
      </c>
      <c r="Q6" s="7">
        <f t="shared" si="4"/>
        <v>1612.3</v>
      </c>
      <c r="R6" s="7">
        <f t="shared" si="5"/>
        <v>0</v>
      </c>
    </row>
    <row r="7" ht="14.25" customHeight="1">
      <c r="A7" s="2">
        <v>1985.0</v>
      </c>
      <c r="B7" s="2">
        <v>21.7</v>
      </c>
      <c r="C7" s="2">
        <v>0.0</v>
      </c>
      <c r="D7" s="2">
        <v>9.1</v>
      </c>
      <c r="E7" s="2">
        <v>30.9</v>
      </c>
      <c r="F7" s="2">
        <v>7.2</v>
      </c>
      <c r="G7" s="2">
        <v>492.7</v>
      </c>
      <c r="H7" s="2">
        <v>916.1</v>
      </c>
      <c r="I7" s="2">
        <v>679.7</v>
      </c>
      <c r="J7" s="2">
        <v>118.4</v>
      </c>
      <c r="K7" s="2">
        <v>95.8</v>
      </c>
      <c r="L7" s="2">
        <v>0.0</v>
      </c>
      <c r="M7" s="2">
        <v>61.2</v>
      </c>
      <c r="N7" s="7">
        <f t="shared" si="1"/>
        <v>2432.8</v>
      </c>
      <c r="O7" s="7">
        <f t="shared" si="2"/>
        <v>21.7</v>
      </c>
      <c r="P7" s="7">
        <f t="shared" si="3"/>
        <v>47.2</v>
      </c>
      <c r="Q7" s="7">
        <f t="shared" si="4"/>
        <v>2206.9</v>
      </c>
      <c r="R7" s="7">
        <f t="shared" si="5"/>
        <v>157</v>
      </c>
    </row>
    <row r="8" ht="14.25" customHeight="1">
      <c r="A8" s="2">
        <v>1986.0</v>
      </c>
      <c r="B8" s="2">
        <v>46.0</v>
      </c>
      <c r="C8" s="2">
        <v>93.2</v>
      </c>
      <c r="D8" s="2">
        <v>18.6</v>
      </c>
      <c r="E8" s="2">
        <v>2.9</v>
      </c>
      <c r="F8" s="2">
        <v>158.4</v>
      </c>
      <c r="G8" s="2">
        <v>150.5</v>
      </c>
      <c r="H8" s="2">
        <v>488.4</v>
      </c>
      <c r="I8" s="2">
        <v>243.0</v>
      </c>
      <c r="J8" s="2">
        <v>68.7</v>
      </c>
      <c r="K8" s="2">
        <v>59.1</v>
      </c>
      <c r="L8" s="2">
        <v>0.0</v>
      </c>
      <c r="M8" s="2">
        <v>0.0</v>
      </c>
      <c r="N8" s="7">
        <f t="shared" si="1"/>
        <v>1328.8</v>
      </c>
      <c r="O8" s="7">
        <f t="shared" si="2"/>
        <v>139.2</v>
      </c>
      <c r="P8" s="7">
        <f t="shared" si="3"/>
        <v>179.9</v>
      </c>
      <c r="Q8" s="7">
        <f t="shared" si="4"/>
        <v>950.6</v>
      </c>
      <c r="R8" s="7">
        <f t="shared" si="5"/>
        <v>59.1</v>
      </c>
    </row>
    <row r="9" ht="14.25" customHeight="1">
      <c r="A9" s="2">
        <v>1987.0</v>
      </c>
      <c r="B9" s="2">
        <v>117.6</v>
      </c>
      <c r="C9" s="2">
        <v>19.8</v>
      </c>
      <c r="D9" s="2">
        <v>58.6</v>
      </c>
      <c r="E9" s="2">
        <v>4.2</v>
      </c>
      <c r="F9" s="2">
        <v>245.4</v>
      </c>
      <c r="G9" s="2">
        <v>45.6</v>
      </c>
      <c r="H9" s="2">
        <v>215.7</v>
      </c>
      <c r="I9" s="2">
        <v>307.2</v>
      </c>
      <c r="J9" s="2">
        <v>6.0</v>
      </c>
      <c r="K9" s="2">
        <v>0.0</v>
      </c>
      <c r="L9" s="2">
        <v>0.0</v>
      </c>
      <c r="M9" s="2">
        <v>3.0</v>
      </c>
      <c r="N9" s="7">
        <f t="shared" si="1"/>
        <v>1023.1</v>
      </c>
      <c r="O9" s="7">
        <f t="shared" si="2"/>
        <v>137.4</v>
      </c>
      <c r="P9" s="7">
        <f t="shared" si="3"/>
        <v>308.2</v>
      </c>
      <c r="Q9" s="7">
        <f t="shared" si="4"/>
        <v>574.5</v>
      </c>
      <c r="R9" s="7">
        <f t="shared" si="5"/>
        <v>3</v>
      </c>
    </row>
    <row r="10" ht="14.25" customHeight="1">
      <c r="A10" s="2">
        <v>1988.0</v>
      </c>
      <c r="B10" s="2">
        <v>6.6</v>
      </c>
      <c r="C10" s="2">
        <v>7.4</v>
      </c>
      <c r="D10" s="2">
        <v>152.9</v>
      </c>
      <c r="E10" s="2">
        <v>30.0</v>
      </c>
      <c r="F10" s="2">
        <v>17.4</v>
      </c>
      <c r="G10" s="2">
        <v>689.0</v>
      </c>
      <c r="H10" s="2">
        <v>754.9</v>
      </c>
      <c r="I10" s="2">
        <v>933.2</v>
      </c>
      <c r="J10" s="2">
        <v>528.0</v>
      </c>
      <c r="K10" s="2">
        <v>9.0</v>
      </c>
      <c r="L10" s="2">
        <v>0.0</v>
      </c>
      <c r="M10" s="2">
        <v>0.4</v>
      </c>
      <c r="N10" s="7">
        <f t="shared" si="1"/>
        <v>3128.8</v>
      </c>
      <c r="O10" s="7">
        <f t="shared" si="2"/>
        <v>14</v>
      </c>
      <c r="P10" s="7">
        <f t="shared" si="3"/>
        <v>200.3</v>
      </c>
      <c r="Q10" s="7">
        <f t="shared" si="4"/>
        <v>2905.1</v>
      </c>
      <c r="R10" s="7">
        <f t="shared" si="5"/>
        <v>9.4</v>
      </c>
    </row>
    <row r="11" ht="14.25" customHeight="1">
      <c r="A11" s="2">
        <v>1989.0</v>
      </c>
      <c r="B11" s="2">
        <v>37.6</v>
      </c>
      <c r="C11" s="2">
        <v>1.3</v>
      </c>
      <c r="D11" s="2">
        <v>43.0</v>
      </c>
      <c r="E11" s="2">
        <v>1.1</v>
      </c>
      <c r="F11" s="2">
        <v>7.0</v>
      </c>
      <c r="G11" s="2">
        <v>88.7</v>
      </c>
      <c r="H11" s="2">
        <v>502.2</v>
      </c>
      <c r="I11" s="2">
        <v>420.8</v>
      </c>
      <c r="J11" s="2">
        <v>94.6</v>
      </c>
      <c r="K11" s="2">
        <v>6.0</v>
      </c>
      <c r="L11" s="2">
        <v>3.8</v>
      </c>
      <c r="M11" s="2">
        <v>2.0</v>
      </c>
      <c r="N11" s="7">
        <f t="shared" si="1"/>
        <v>1208.1</v>
      </c>
      <c r="O11" s="7">
        <f t="shared" si="2"/>
        <v>38.9</v>
      </c>
      <c r="P11" s="7">
        <f t="shared" si="3"/>
        <v>51.1</v>
      </c>
      <c r="Q11" s="7">
        <f t="shared" si="4"/>
        <v>1106.3</v>
      </c>
      <c r="R11" s="7">
        <f t="shared" si="5"/>
        <v>11.8</v>
      </c>
    </row>
    <row r="12" ht="14.25" customHeight="1">
      <c r="A12" s="2">
        <v>1990.0</v>
      </c>
      <c r="B12" s="2">
        <v>0.0</v>
      </c>
      <c r="C12" s="2">
        <v>285.6</v>
      </c>
      <c r="D12" s="2">
        <v>11.7</v>
      </c>
      <c r="E12" s="2">
        <v>16.6</v>
      </c>
      <c r="F12" s="2">
        <v>52.8</v>
      </c>
      <c r="G12" s="2">
        <v>193.4</v>
      </c>
      <c r="H12" s="2">
        <v>585.5</v>
      </c>
      <c r="I12" s="2">
        <v>380.3</v>
      </c>
      <c r="J12" s="2">
        <v>288.4</v>
      </c>
      <c r="K12" s="2">
        <v>57.0</v>
      </c>
      <c r="L12" s="2">
        <v>57.0</v>
      </c>
      <c r="M12" s="2">
        <v>27.1</v>
      </c>
      <c r="N12" s="7">
        <f t="shared" si="1"/>
        <v>1955.4</v>
      </c>
      <c r="O12" s="7">
        <f t="shared" si="2"/>
        <v>285.6</v>
      </c>
      <c r="P12" s="7">
        <f t="shared" si="3"/>
        <v>81.1</v>
      </c>
      <c r="Q12" s="7">
        <f t="shared" si="4"/>
        <v>1447.6</v>
      </c>
      <c r="R12" s="7">
        <f t="shared" si="5"/>
        <v>141.1</v>
      </c>
    </row>
    <row r="13" ht="14.25" customHeight="1">
      <c r="A13" s="2">
        <v>1991.0</v>
      </c>
      <c r="B13" s="2">
        <v>0.0</v>
      </c>
      <c r="C13" s="2">
        <v>62.5</v>
      </c>
      <c r="D13" s="2">
        <v>0.6</v>
      </c>
      <c r="E13" s="2">
        <v>51.2</v>
      </c>
      <c r="F13" s="2">
        <v>71.0</v>
      </c>
      <c r="G13" s="2">
        <v>84.8</v>
      </c>
      <c r="H13" s="2">
        <v>610.1</v>
      </c>
      <c r="I13" s="2">
        <v>1250.0</v>
      </c>
      <c r="J13" s="2">
        <v>118.5</v>
      </c>
      <c r="K13" s="2">
        <v>0.0</v>
      </c>
      <c r="L13" s="2">
        <v>14.5</v>
      </c>
      <c r="M13" s="2">
        <v>10.0</v>
      </c>
      <c r="N13" s="7">
        <f t="shared" si="1"/>
        <v>2273.2</v>
      </c>
      <c r="O13" s="7">
        <f t="shared" si="2"/>
        <v>62.5</v>
      </c>
      <c r="P13" s="7">
        <f t="shared" si="3"/>
        <v>122.8</v>
      </c>
      <c r="Q13" s="7">
        <f t="shared" si="4"/>
        <v>2063.4</v>
      </c>
      <c r="R13" s="7">
        <f t="shared" si="5"/>
        <v>24.5</v>
      </c>
    </row>
    <row r="14" ht="14.25" customHeight="1">
      <c r="A14" s="2">
        <v>1992.0</v>
      </c>
      <c r="B14" s="2">
        <v>111.5</v>
      </c>
      <c r="C14" s="2">
        <v>20.3</v>
      </c>
      <c r="D14" s="2">
        <v>3.0</v>
      </c>
      <c r="E14" s="2">
        <v>6.0</v>
      </c>
      <c r="F14" s="2">
        <v>73.9</v>
      </c>
      <c r="G14" s="2">
        <v>77.0</v>
      </c>
      <c r="H14" s="2">
        <v>1168.0</v>
      </c>
      <c r="I14" s="2">
        <v>1151.9</v>
      </c>
      <c r="J14" s="2">
        <v>361.9</v>
      </c>
      <c r="K14" s="2">
        <v>110.2</v>
      </c>
      <c r="L14" s="2">
        <v>31.6</v>
      </c>
      <c r="M14" s="2">
        <v>10.0</v>
      </c>
      <c r="N14" s="7">
        <f t="shared" si="1"/>
        <v>3125.3</v>
      </c>
      <c r="O14" s="7">
        <f t="shared" si="2"/>
        <v>131.8</v>
      </c>
      <c r="P14" s="7">
        <f t="shared" si="3"/>
        <v>82.9</v>
      </c>
      <c r="Q14" s="7">
        <f t="shared" si="4"/>
        <v>2758.8</v>
      </c>
      <c r="R14" s="7">
        <f t="shared" si="5"/>
        <v>151.8</v>
      </c>
    </row>
    <row r="15" ht="14.25" customHeight="1">
      <c r="A15" s="2">
        <v>1993.0</v>
      </c>
      <c r="B15" s="2">
        <v>1.0</v>
      </c>
      <c r="C15" s="2">
        <v>49.0</v>
      </c>
      <c r="D15" s="2">
        <v>21.0</v>
      </c>
      <c r="E15" s="2">
        <v>8.0</v>
      </c>
      <c r="F15" s="2">
        <v>65.0</v>
      </c>
      <c r="G15" s="2">
        <v>386.0</v>
      </c>
      <c r="H15" s="2">
        <v>1418.0</v>
      </c>
      <c r="I15" s="2">
        <v>359.0</v>
      </c>
      <c r="J15" s="2">
        <v>422.0</v>
      </c>
      <c r="K15" s="2">
        <v>5.0</v>
      </c>
      <c r="L15" s="2">
        <v>0.0</v>
      </c>
      <c r="M15" s="2">
        <v>0.0</v>
      </c>
      <c r="N15" s="7">
        <f t="shared" si="1"/>
        <v>2734</v>
      </c>
      <c r="O15" s="7">
        <f t="shared" si="2"/>
        <v>50</v>
      </c>
      <c r="P15" s="7">
        <f t="shared" si="3"/>
        <v>94</v>
      </c>
      <c r="Q15" s="7">
        <f t="shared" si="4"/>
        <v>2585</v>
      </c>
      <c r="R15" s="7">
        <f t="shared" si="5"/>
        <v>5</v>
      </c>
    </row>
    <row r="16" ht="14.25" customHeight="1">
      <c r="A16" s="2">
        <v>1994.0</v>
      </c>
      <c r="B16" s="2">
        <v>138.5</v>
      </c>
      <c r="C16" s="2">
        <v>4.0</v>
      </c>
      <c r="D16" s="2">
        <v>13.0</v>
      </c>
      <c r="E16" s="2">
        <v>78.0</v>
      </c>
      <c r="F16" s="2">
        <v>26.0</v>
      </c>
      <c r="G16" s="2">
        <v>338.5</v>
      </c>
      <c r="H16" s="2">
        <v>1317.0</v>
      </c>
      <c r="I16" s="2">
        <v>652.5</v>
      </c>
      <c r="J16" s="2">
        <v>148.0</v>
      </c>
      <c r="K16" s="2">
        <v>0.0</v>
      </c>
      <c r="L16" s="2">
        <v>0.0</v>
      </c>
      <c r="M16" s="2">
        <v>0.0</v>
      </c>
      <c r="N16" s="7">
        <f t="shared" si="1"/>
        <v>2715.5</v>
      </c>
      <c r="O16" s="7">
        <f t="shared" si="2"/>
        <v>142.5</v>
      </c>
      <c r="P16" s="7">
        <f t="shared" si="3"/>
        <v>117</v>
      </c>
      <c r="Q16" s="7">
        <f t="shared" si="4"/>
        <v>2456</v>
      </c>
      <c r="R16" s="7">
        <f t="shared" si="5"/>
        <v>0</v>
      </c>
    </row>
    <row r="17" ht="14.25" customHeight="1">
      <c r="A17" s="2">
        <v>1995.0</v>
      </c>
      <c r="B17" s="2">
        <v>170.0</v>
      </c>
      <c r="C17" s="2">
        <v>19.0</v>
      </c>
      <c r="D17" s="2">
        <v>58.0</v>
      </c>
      <c r="E17" s="2">
        <v>0.0</v>
      </c>
      <c r="F17" s="2">
        <v>7.0</v>
      </c>
      <c r="G17" s="2">
        <v>284.0</v>
      </c>
      <c r="H17" s="2">
        <v>1297.0</v>
      </c>
      <c r="I17" s="2">
        <v>2406.0</v>
      </c>
      <c r="J17" s="2">
        <v>533.0</v>
      </c>
      <c r="K17" s="2">
        <v>15.0</v>
      </c>
      <c r="L17" s="2">
        <v>0.0</v>
      </c>
      <c r="M17" s="2">
        <v>0.0</v>
      </c>
      <c r="N17" s="7">
        <f t="shared" si="1"/>
        <v>4789</v>
      </c>
      <c r="O17" s="7">
        <f t="shared" si="2"/>
        <v>189</v>
      </c>
      <c r="P17" s="7">
        <f t="shared" si="3"/>
        <v>65</v>
      </c>
      <c r="Q17" s="7">
        <f t="shared" si="4"/>
        <v>4520</v>
      </c>
      <c r="R17" s="7">
        <f t="shared" si="5"/>
        <v>15</v>
      </c>
    </row>
    <row r="18" ht="14.25" customHeight="1">
      <c r="A18" s="2">
        <v>1996.0</v>
      </c>
      <c r="B18" s="2">
        <v>21.0</v>
      </c>
      <c r="C18" s="2">
        <v>69.0</v>
      </c>
      <c r="D18" s="2">
        <v>18.0</v>
      </c>
      <c r="E18" s="2">
        <v>71.0</v>
      </c>
      <c r="F18" s="2">
        <v>181.0</v>
      </c>
      <c r="G18" s="2">
        <v>2496.0</v>
      </c>
      <c r="H18" s="2">
        <v>841.5</v>
      </c>
      <c r="I18" s="2">
        <v>1340.5</v>
      </c>
      <c r="J18" s="2">
        <v>650.0</v>
      </c>
      <c r="K18" s="2">
        <v>19.0</v>
      </c>
      <c r="L18" s="2">
        <v>0.0</v>
      </c>
      <c r="M18" s="2">
        <v>0.0</v>
      </c>
      <c r="N18" s="7">
        <f t="shared" si="1"/>
        <v>5707</v>
      </c>
      <c r="O18" s="7">
        <f t="shared" si="2"/>
        <v>90</v>
      </c>
      <c r="P18" s="7">
        <f t="shared" si="3"/>
        <v>270</v>
      </c>
      <c r="Q18" s="7">
        <f t="shared" si="4"/>
        <v>5328</v>
      </c>
      <c r="R18" s="7">
        <f t="shared" si="5"/>
        <v>19</v>
      </c>
    </row>
    <row r="19" ht="14.25" customHeight="1">
      <c r="A19" s="2">
        <v>1997.0</v>
      </c>
      <c r="B19" s="2">
        <v>8.0</v>
      </c>
      <c r="C19" s="2">
        <v>7.0</v>
      </c>
      <c r="D19" s="2">
        <v>70.0</v>
      </c>
      <c r="E19" s="2">
        <v>103.0</v>
      </c>
      <c r="F19" s="2">
        <v>382.0</v>
      </c>
      <c r="G19" s="2">
        <v>698.0</v>
      </c>
      <c r="H19" s="2">
        <v>698.0</v>
      </c>
      <c r="I19" s="2">
        <v>1455.0</v>
      </c>
      <c r="J19" s="2">
        <v>392.0</v>
      </c>
      <c r="K19" s="2">
        <v>825.0</v>
      </c>
      <c r="L19" s="2">
        <v>54.0</v>
      </c>
      <c r="M19" s="2">
        <v>114.0</v>
      </c>
      <c r="N19" s="7">
        <f t="shared" si="1"/>
        <v>4806</v>
      </c>
      <c r="O19" s="7">
        <f t="shared" si="2"/>
        <v>15</v>
      </c>
      <c r="P19" s="7">
        <f t="shared" si="3"/>
        <v>555</v>
      </c>
      <c r="Q19" s="7">
        <f t="shared" si="4"/>
        <v>3243</v>
      </c>
      <c r="R19" s="7">
        <f t="shared" si="5"/>
        <v>993</v>
      </c>
    </row>
    <row r="20" ht="14.25" customHeight="1">
      <c r="A20" s="2">
        <v>1998.0</v>
      </c>
      <c r="B20" s="2">
        <v>0.0</v>
      </c>
      <c r="C20" s="2">
        <v>58.0</v>
      </c>
      <c r="D20" s="2">
        <v>113.0</v>
      </c>
      <c r="E20" s="2">
        <v>17.0</v>
      </c>
      <c r="F20" s="2">
        <v>37.0</v>
      </c>
      <c r="G20" s="2">
        <v>518.0</v>
      </c>
      <c r="H20" s="2">
        <v>942.0</v>
      </c>
      <c r="I20" s="2">
        <v>800.0</v>
      </c>
      <c r="J20" s="2">
        <v>554.0</v>
      </c>
      <c r="K20" s="2">
        <v>466.0</v>
      </c>
      <c r="L20" s="2">
        <v>75.0</v>
      </c>
      <c r="M20" s="2">
        <v>0.0</v>
      </c>
      <c r="N20" s="7">
        <f t="shared" si="1"/>
        <v>3580</v>
      </c>
      <c r="O20" s="7">
        <f t="shared" si="2"/>
        <v>58</v>
      </c>
      <c r="P20" s="7">
        <f t="shared" si="3"/>
        <v>167</v>
      </c>
      <c r="Q20" s="7">
        <f t="shared" si="4"/>
        <v>2814</v>
      </c>
      <c r="R20" s="7">
        <f t="shared" si="5"/>
        <v>541</v>
      </c>
    </row>
    <row r="21" ht="14.25" customHeight="1">
      <c r="A21" s="2">
        <v>1999.0</v>
      </c>
      <c r="B21" s="2">
        <v>59.0</v>
      </c>
      <c r="C21" s="2">
        <v>25.0</v>
      </c>
      <c r="D21" s="2">
        <v>0.0</v>
      </c>
      <c r="E21" s="2">
        <v>10.0</v>
      </c>
      <c r="F21" s="2">
        <v>201.0</v>
      </c>
      <c r="G21" s="2">
        <v>368.0</v>
      </c>
      <c r="H21" s="2">
        <v>883.0</v>
      </c>
      <c r="I21" s="2">
        <v>289.0</v>
      </c>
      <c r="J21" s="2">
        <v>215.0</v>
      </c>
      <c r="K21" s="2">
        <v>66.0</v>
      </c>
      <c r="L21" s="2">
        <v>0.0</v>
      </c>
      <c r="M21" s="2">
        <v>0.0</v>
      </c>
      <c r="N21" s="7">
        <f t="shared" si="1"/>
        <v>2116</v>
      </c>
      <c r="O21" s="7">
        <f t="shared" si="2"/>
        <v>84</v>
      </c>
      <c r="P21" s="7">
        <f t="shared" si="3"/>
        <v>211</v>
      </c>
      <c r="Q21" s="7">
        <f t="shared" si="4"/>
        <v>1755</v>
      </c>
      <c r="R21" s="7">
        <f t="shared" si="5"/>
        <v>66</v>
      </c>
    </row>
    <row r="22" ht="14.25" customHeight="1">
      <c r="A22" s="2">
        <v>2000.0</v>
      </c>
      <c r="B22" s="2">
        <v>16.0</v>
      </c>
      <c r="C22" s="2">
        <v>38.0</v>
      </c>
      <c r="D22" s="2">
        <v>15.0</v>
      </c>
      <c r="E22" s="2">
        <v>0.0</v>
      </c>
      <c r="F22" s="2">
        <v>44.0</v>
      </c>
      <c r="G22" s="2">
        <v>131.0</v>
      </c>
      <c r="H22" s="2">
        <v>1255.0</v>
      </c>
      <c r="I22" s="2">
        <v>691.0</v>
      </c>
      <c r="J22" s="2">
        <v>164.0</v>
      </c>
      <c r="K22" s="2">
        <v>0.0</v>
      </c>
      <c r="L22" s="2">
        <v>0.0</v>
      </c>
      <c r="M22" s="2">
        <v>0.0</v>
      </c>
      <c r="N22" s="7">
        <f t="shared" si="1"/>
        <v>2354</v>
      </c>
      <c r="O22" s="7">
        <f t="shared" si="2"/>
        <v>54</v>
      </c>
      <c r="P22" s="7">
        <f t="shared" si="3"/>
        <v>59</v>
      </c>
      <c r="Q22" s="7">
        <f t="shared" si="4"/>
        <v>2241</v>
      </c>
      <c r="R22" s="7">
        <f t="shared" si="5"/>
        <v>0</v>
      </c>
    </row>
    <row r="23" ht="14.25" customHeight="1">
      <c r="A23" s="2">
        <v>2001.0</v>
      </c>
      <c r="B23" s="2">
        <v>39.0</v>
      </c>
      <c r="C23" s="2">
        <v>6.0</v>
      </c>
      <c r="D23" s="2">
        <v>4.0</v>
      </c>
      <c r="E23" s="2">
        <v>126.0</v>
      </c>
      <c r="F23" s="2">
        <v>380.0</v>
      </c>
      <c r="G23" s="2">
        <v>799.0</v>
      </c>
      <c r="H23" s="2">
        <v>1391.0</v>
      </c>
      <c r="I23" s="2">
        <v>616.0</v>
      </c>
      <c r="J23" s="2">
        <v>17.0</v>
      </c>
      <c r="K23" s="2">
        <v>32.0</v>
      </c>
      <c r="L23" s="2">
        <v>0.0</v>
      </c>
      <c r="M23" s="2">
        <v>0.0</v>
      </c>
      <c r="N23" s="7">
        <f t="shared" si="1"/>
        <v>3410</v>
      </c>
      <c r="O23" s="7">
        <f t="shared" si="2"/>
        <v>45</v>
      </c>
      <c r="P23" s="7">
        <f t="shared" si="3"/>
        <v>510</v>
      </c>
      <c r="Q23" s="7">
        <f t="shared" si="4"/>
        <v>2823</v>
      </c>
      <c r="R23" s="7">
        <f t="shared" si="5"/>
        <v>32</v>
      </c>
    </row>
    <row r="24" ht="14.25" customHeight="1">
      <c r="A24" s="2">
        <v>2002.0</v>
      </c>
      <c r="B24" s="2">
        <v>15.0</v>
      </c>
      <c r="C24" s="2">
        <v>83.0</v>
      </c>
      <c r="D24" s="2">
        <v>0.0</v>
      </c>
      <c r="E24" s="2">
        <v>30.0</v>
      </c>
      <c r="F24" s="2">
        <v>255.0</v>
      </c>
      <c r="G24" s="2">
        <v>180.0</v>
      </c>
      <c r="H24" s="2">
        <v>18.0</v>
      </c>
      <c r="I24" s="2">
        <v>366.0</v>
      </c>
      <c r="J24" s="2">
        <v>148.0</v>
      </c>
      <c r="K24" s="2">
        <v>0.0</v>
      </c>
      <c r="L24" s="2">
        <v>0.0</v>
      </c>
      <c r="M24" s="2">
        <v>90.0</v>
      </c>
      <c r="N24" s="7">
        <f t="shared" si="1"/>
        <v>1185</v>
      </c>
      <c r="O24" s="7">
        <f t="shared" si="2"/>
        <v>98</v>
      </c>
      <c r="P24" s="7">
        <f t="shared" si="3"/>
        <v>285</v>
      </c>
      <c r="Q24" s="7">
        <f t="shared" si="4"/>
        <v>712</v>
      </c>
      <c r="R24" s="7">
        <f t="shared" si="5"/>
        <v>90</v>
      </c>
    </row>
    <row r="25" ht="14.25" customHeight="1">
      <c r="A25" s="2">
        <v>2003.0</v>
      </c>
      <c r="B25" s="2">
        <v>121.0</v>
      </c>
      <c r="C25" s="2">
        <v>111.0</v>
      </c>
      <c r="D25" s="2">
        <v>20.0</v>
      </c>
      <c r="E25" s="2">
        <v>0.0</v>
      </c>
      <c r="F25" s="2">
        <v>95.0</v>
      </c>
      <c r="G25" s="2">
        <v>219.0</v>
      </c>
      <c r="H25" s="2">
        <v>1875.0</v>
      </c>
      <c r="I25" s="2">
        <v>947.0</v>
      </c>
      <c r="J25" s="2">
        <v>253.0</v>
      </c>
      <c r="K25" s="2">
        <v>0.0</v>
      </c>
      <c r="L25" s="2">
        <v>0.0</v>
      </c>
      <c r="M25" s="2">
        <v>36.0</v>
      </c>
      <c r="N25" s="7">
        <f t="shared" si="1"/>
        <v>3677</v>
      </c>
      <c r="O25" s="7">
        <f t="shared" si="2"/>
        <v>232</v>
      </c>
      <c r="P25" s="7">
        <f t="shared" si="3"/>
        <v>115</v>
      </c>
      <c r="Q25" s="7">
        <f t="shared" si="4"/>
        <v>3294</v>
      </c>
      <c r="R25" s="7">
        <f t="shared" si="5"/>
        <v>36</v>
      </c>
    </row>
    <row r="26" ht="14.25" customHeight="1">
      <c r="A26" s="2">
        <v>2004.0</v>
      </c>
      <c r="B26" s="2">
        <v>20.0</v>
      </c>
      <c r="C26" s="2">
        <v>0.0</v>
      </c>
      <c r="D26" s="2">
        <v>0.0</v>
      </c>
      <c r="E26" s="2">
        <v>43.0</v>
      </c>
      <c r="F26" s="2">
        <v>175.0</v>
      </c>
      <c r="G26" s="2">
        <v>100.0</v>
      </c>
      <c r="H26" s="2">
        <v>397.0</v>
      </c>
      <c r="I26" s="2">
        <v>1393.0</v>
      </c>
      <c r="J26" s="2">
        <v>51.0</v>
      </c>
      <c r="K26" s="2">
        <v>276.0</v>
      </c>
      <c r="L26" s="2">
        <v>0.0</v>
      </c>
      <c r="M26" s="2">
        <v>2.0</v>
      </c>
      <c r="N26" s="7">
        <f t="shared" si="1"/>
        <v>2457</v>
      </c>
      <c r="O26" s="7">
        <f t="shared" si="2"/>
        <v>20</v>
      </c>
      <c r="P26" s="7">
        <f t="shared" si="3"/>
        <v>218</v>
      </c>
      <c r="Q26" s="7">
        <f t="shared" si="4"/>
        <v>1941</v>
      </c>
      <c r="R26" s="7">
        <f t="shared" si="5"/>
        <v>278</v>
      </c>
    </row>
    <row r="27" ht="14.25" customHeight="1">
      <c r="A27" s="2">
        <v>2005.0</v>
      </c>
      <c r="B27" s="2">
        <v>14.0</v>
      </c>
      <c r="C27" s="2">
        <v>273.0</v>
      </c>
      <c r="D27" s="2">
        <v>177.0</v>
      </c>
      <c r="E27" s="2">
        <v>56.0</v>
      </c>
      <c r="F27" s="2">
        <v>168.0</v>
      </c>
      <c r="G27" s="2">
        <v>743.0</v>
      </c>
      <c r="H27" s="2">
        <v>0.0</v>
      </c>
      <c r="I27" s="2">
        <v>0.0</v>
      </c>
      <c r="J27" s="2">
        <v>902.0</v>
      </c>
      <c r="K27" s="2">
        <v>0.0</v>
      </c>
      <c r="L27" s="2">
        <v>0.0</v>
      </c>
      <c r="M27" s="2">
        <v>0.0</v>
      </c>
      <c r="N27" s="7">
        <f t="shared" si="1"/>
        <v>2333</v>
      </c>
      <c r="O27" s="7">
        <f t="shared" si="2"/>
        <v>287</v>
      </c>
      <c r="P27" s="7">
        <f t="shared" si="3"/>
        <v>401</v>
      </c>
      <c r="Q27" s="7">
        <f t="shared" si="4"/>
        <v>1645</v>
      </c>
      <c r="R27" s="7">
        <f t="shared" si="5"/>
        <v>0</v>
      </c>
    </row>
    <row r="28" ht="14.25" customHeight="1">
      <c r="A28" s="2">
        <v>2006.0</v>
      </c>
      <c r="B28" s="2">
        <v>0.0</v>
      </c>
      <c r="C28" s="2">
        <v>0.0</v>
      </c>
      <c r="D28" s="2">
        <v>214.0</v>
      </c>
      <c r="E28" s="2">
        <v>16.0</v>
      </c>
      <c r="F28" s="2">
        <v>464.0</v>
      </c>
      <c r="G28" s="2">
        <v>393.0</v>
      </c>
      <c r="H28" s="2">
        <v>1268.0</v>
      </c>
      <c r="I28" s="2">
        <v>244.0</v>
      </c>
      <c r="J28" s="2">
        <v>227.0</v>
      </c>
      <c r="K28" s="2">
        <v>118.0</v>
      </c>
      <c r="L28" s="2">
        <v>4.0</v>
      </c>
      <c r="M28" s="2">
        <v>30.0</v>
      </c>
      <c r="N28" s="7">
        <f t="shared" si="1"/>
        <v>2978</v>
      </c>
      <c r="O28" s="7">
        <f t="shared" si="2"/>
        <v>0</v>
      </c>
      <c r="P28" s="7">
        <f t="shared" si="3"/>
        <v>694</v>
      </c>
      <c r="Q28" s="7">
        <f t="shared" si="4"/>
        <v>2132</v>
      </c>
      <c r="R28" s="7">
        <f t="shared" si="5"/>
        <v>152</v>
      </c>
    </row>
    <row r="29" ht="14.25" customHeight="1">
      <c r="A29" s="2">
        <v>2007.0</v>
      </c>
      <c r="B29" s="2">
        <v>12.0</v>
      </c>
      <c r="C29" s="2">
        <v>431.0</v>
      </c>
      <c r="D29" s="2">
        <v>255.0</v>
      </c>
      <c r="E29" s="2">
        <v>80.0</v>
      </c>
      <c r="F29" s="2">
        <v>173.0</v>
      </c>
      <c r="G29" s="2">
        <v>419.0</v>
      </c>
      <c r="H29" s="2">
        <v>654.0</v>
      </c>
      <c r="I29" s="2">
        <v>491.0</v>
      </c>
      <c r="J29" s="2">
        <v>884.0</v>
      </c>
      <c r="K29" s="2">
        <v>0.0</v>
      </c>
      <c r="L29" s="2">
        <v>0.0</v>
      </c>
      <c r="M29" s="2">
        <v>19.0</v>
      </c>
      <c r="N29" s="7">
        <f t="shared" si="1"/>
        <v>3418</v>
      </c>
      <c r="O29" s="7">
        <f t="shared" si="2"/>
        <v>443</v>
      </c>
      <c r="P29" s="7">
        <f t="shared" si="3"/>
        <v>508</v>
      </c>
      <c r="Q29" s="7">
        <f t="shared" si="4"/>
        <v>2448</v>
      </c>
      <c r="R29" s="7">
        <f t="shared" si="5"/>
        <v>19</v>
      </c>
    </row>
    <row r="30" ht="14.25" customHeight="1">
      <c r="A30" s="2">
        <v>2008.0</v>
      </c>
      <c r="B30" s="2">
        <v>0.0</v>
      </c>
      <c r="C30" s="2">
        <v>0.0</v>
      </c>
      <c r="D30" s="2">
        <v>3.0</v>
      </c>
      <c r="E30" s="2">
        <v>180.0</v>
      </c>
      <c r="F30" s="2">
        <v>575.0</v>
      </c>
      <c r="G30" s="2">
        <v>1013.0</v>
      </c>
      <c r="H30" s="2">
        <v>511.0</v>
      </c>
      <c r="I30" s="2">
        <v>1266.0</v>
      </c>
      <c r="J30" s="2">
        <v>863.0</v>
      </c>
      <c r="K30" s="2">
        <v>4.0</v>
      </c>
      <c r="L30" s="2">
        <v>21.0</v>
      </c>
      <c r="M30" s="2">
        <v>0.0</v>
      </c>
      <c r="N30" s="7">
        <f t="shared" si="1"/>
        <v>4436</v>
      </c>
      <c r="O30" s="7">
        <f t="shared" si="2"/>
        <v>0</v>
      </c>
      <c r="P30" s="7">
        <f t="shared" si="3"/>
        <v>758</v>
      </c>
      <c r="Q30" s="7">
        <f t="shared" si="4"/>
        <v>3653</v>
      </c>
      <c r="R30" s="7">
        <f t="shared" si="5"/>
        <v>25</v>
      </c>
    </row>
    <row r="31" ht="14.25" customHeight="1">
      <c r="A31" s="2">
        <v>2009.0</v>
      </c>
      <c r="B31" s="2">
        <v>18.0</v>
      </c>
      <c r="C31" s="2">
        <v>22.0</v>
      </c>
      <c r="D31" s="2">
        <v>101.0</v>
      </c>
      <c r="E31" s="2">
        <v>0.0</v>
      </c>
      <c r="F31" s="2">
        <v>106.0</v>
      </c>
      <c r="G31" s="2">
        <v>370.0</v>
      </c>
      <c r="H31" s="2">
        <v>569.0</v>
      </c>
      <c r="I31" s="2">
        <v>559.0</v>
      </c>
      <c r="J31" s="2">
        <v>285.0</v>
      </c>
      <c r="K31" s="2">
        <v>10.0</v>
      </c>
      <c r="L31" s="2">
        <v>2.0</v>
      </c>
      <c r="M31" s="2">
        <v>0.0</v>
      </c>
      <c r="N31" s="7">
        <f t="shared" si="1"/>
        <v>2042</v>
      </c>
      <c r="O31" s="7">
        <f t="shared" si="2"/>
        <v>40</v>
      </c>
      <c r="P31" s="7">
        <f t="shared" si="3"/>
        <v>207</v>
      </c>
      <c r="Q31" s="7">
        <f t="shared" si="4"/>
        <v>1783</v>
      </c>
      <c r="R31" s="7">
        <f t="shared" si="5"/>
        <v>12</v>
      </c>
    </row>
    <row r="32" ht="14.25" customHeight="1">
      <c r="A32" s="2">
        <v>2010.0</v>
      </c>
      <c r="B32" s="2">
        <v>31.0</v>
      </c>
      <c r="C32" s="2">
        <v>46.0</v>
      </c>
      <c r="D32" s="2">
        <v>27.0</v>
      </c>
      <c r="E32" s="2">
        <v>0.0</v>
      </c>
      <c r="F32" s="2">
        <v>2.0</v>
      </c>
      <c r="G32" s="2">
        <v>324.0</v>
      </c>
      <c r="H32" s="2">
        <v>1044.0</v>
      </c>
      <c r="I32" s="2">
        <v>2112.0</v>
      </c>
      <c r="J32" s="2">
        <v>1456.0</v>
      </c>
      <c r="K32" s="2">
        <v>17.0</v>
      </c>
      <c r="L32" s="2">
        <v>161.0</v>
      </c>
      <c r="M32" s="2">
        <v>155.0</v>
      </c>
      <c r="N32" s="7">
        <f t="shared" si="1"/>
        <v>5375</v>
      </c>
      <c r="O32" s="7">
        <f t="shared" si="2"/>
        <v>77</v>
      </c>
      <c r="P32" s="7">
        <f t="shared" si="3"/>
        <v>29</v>
      </c>
      <c r="Q32" s="7">
        <f t="shared" si="4"/>
        <v>4936</v>
      </c>
      <c r="R32" s="7">
        <f t="shared" si="5"/>
        <v>333</v>
      </c>
    </row>
    <row r="33" ht="14.25" customHeight="1">
      <c r="A33" s="2">
        <v>2011.0</v>
      </c>
      <c r="B33" s="2">
        <v>0.0</v>
      </c>
      <c r="C33" s="2">
        <v>316.0</v>
      </c>
      <c r="D33" s="2">
        <v>0.0</v>
      </c>
      <c r="E33" s="2">
        <v>12.0</v>
      </c>
      <c r="F33" s="2">
        <v>254.0</v>
      </c>
      <c r="G33" s="2">
        <v>790.0</v>
      </c>
      <c r="H33" s="2">
        <v>856.0</v>
      </c>
      <c r="I33" s="2">
        <v>1474.0</v>
      </c>
      <c r="J33" s="2">
        <v>1030.0</v>
      </c>
      <c r="K33" s="2">
        <v>0.0</v>
      </c>
      <c r="L33" s="2">
        <v>0.0</v>
      </c>
      <c r="M33" s="2">
        <v>0.0</v>
      </c>
      <c r="N33" s="7">
        <f t="shared" si="1"/>
        <v>4732</v>
      </c>
      <c r="O33" s="7">
        <f t="shared" si="2"/>
        <v>316</v>
      </c>
      <c r="P33" s="7">
        <f t="shared" si="3"/>
        <v>266</v>
      </c>
      <c r="Q33" s="7">
        <f t="shared" si="4"/>
        <v>4150</v>
      </c>
      <c r="R33" s="7">
        <f t="shared" si="5"/>
        <v>0</v>
      </c>
    </row>
    <row r="34" ht="14.25" customHeight="1">
      <c r="A34" s="2">
        <v>2012.0</v>
      </c>
      <c r="B34" s="2">
        <v>23.0</v>
      </c>
      <c r="C34" s="2">
        <v>0.0</v>
      </c>
      <c r="D34" s="2">
        <v>0.0</v>
      </c>
      <c r="E34" s="2">
        <v>113.5</v>
      </c>
      <c r="F34" s="2">
        <v>115.0</v>
      </c>
      <c r="G34" s="2">
        <v>41.0</v>
      </c>
      <c r="H34" s="2">
        <v>613.0</v>
      </c>
      <c r="I34" s="2">
        <v>2482.5</v>
      </c>
      <c r="J34" s="2">
        <v>202.0</v>
      </c>
      <c r="K34" s="2">
        <v>20.0</v>
      </c>
      <c r="L34" s="2">
        <v>0.0</v>
      </c>
      <c r="M34" s="2">
        <v>16.0</v>
      </c>
      <c r="N34" s="7">
        <f t="shared" si="1"/>
        <v>3626</v>
      </c>
      <c r="O34" s="7">
        <f t="shared" si="2"/>
        <v>23</v>
      </c>
      <c r="P34" s="7">
        <f t="shared" si="3"/>
        <v>228.5</v>
      </c>
      <c r="Q34" s="7">
        <f t="shared" si="4"/>
        <v>3338.5</v>
      </c>
      <c r="R34" s="7">
        <f t="shared" si="5"/>
        <v>36</v>
      </c>
    </row>
    <row r="35" ht="14.25" customHeight="1">
      <c r="A35" s="2">
        <v>2013.0</v>
      </c>
      <c r="B35" s="2">
        <v>182.0</v>
      </c>
      <c r="C35" s="2">
        <v>266.0</v>
      </c>
      <c r="D35" s="2">
        <v>2.0</v>
      </c>
      <c r="E35" s="2">
        <v>42.0</v>
      </c>
      <c r="F35" s="2">
        <v>19.0</v>
      </c>
      <c r="G35" s="2">
        <v>209.0</v>
      </c>
      <c r="H35" s="2">
        <v>1387.0</v>
      </c>
      <c r="I35" s="2">
        <v>1106.0</v>
      </c>
      <c r="J35" s="2">
        <v>514.0</v>
      </c>
      <c r="K35" s="2">
        <v>75.0</v>
      </c>
      <c r="L35" s="2">
        <v>92.0</v>
      </c>
      <c r="M35" s="2">
        <v>0.0</v>
      </c>
      <c r="N35" s="7">
        <f t="shared" si="1"/>
        <v>3894</v>
      </c>
      <c r="O35" s="7">
        <f t="shared" si="2"/>
        <v>448</v>
      </c>
      <c r="P35" s="7">
        <f t="shared" si="3"/>
        <v>63</v>
      </c>
      <c r="Q35" s="7">
        <f t="shared" si="4"/>
        <v>3216</v>
      </c>
      <c r="R35" s="7">
        <f t="shared" si="5"/>
        <v>167</v>
      </c>
    </row>
    <row r="36" ht="14.25" customHeight="1">
      <c r="A36" s="2">
        <v>2014.0</v>
      </c>
      <c r="B36" s="2">
        <v>10.0</v>
      </c>
      <c r="C36" s="2">
        <v>131.0</v>
      </c>
      <c r="D36" s="2">
        <v>245.0</v>
      </c>
      <c r="E36" s="2">
        <v>95.0</v>
      </c>
      <c r="F36" s="2">
        <v>207.0</v>
      </c>
      <c r="G36" s="2">
        <v>456.0</v>
      </c>
      <c r="H36" s="2">
        <v>1101.0</v>
      </c>
      <c r="I36" s="2">
        <v>805.0</v>
      </c>
      <c r="J36" s="2">
        <v>448.0</v>
      </c>
      <c r="K36" s="2">
        <v>114.0</v>
      </c>
      <c r="L36" s="2">
        <v>0.0</v>
      </c>
      <c r="M36" s="2">
        <v>0.0</v>
      </c>
      <c r="N36" s="7">
        <f t="shared" si="1"/>
        <v>3612</v>
      </c>
      <c r="O36" s="7">
        <f t="shared" si="2"/>
        <v>141</v>
      </c>
      <c r="P36" s="7">
        <f t="shared" si="3"/>
        <v>547</v>
      </c>
      <c r="Q36" s="7">
        <f t="shared" si="4"/>
        <v>2810</v>
      </c>
      <c r="R36" s="7">
        <f t="shared" si="5"/>
        <v>114</v>
      </c>
    </row>
    <row r="37" ht="14.25" customHeight="1">
      <c r="A37" s="2">
        <v>2015.0</v>
      </c>
      <c r="B37" s="2">
        <v>49.0</v>
      </c>
      <c r="C37" s="2">
        <v>0.0</v>
      </c>
      <c r="D37" s="2">
        <v>399.0</v>
      </c>
      <c r="E37" s="2">
        <v>290.0</v>
      </c>
      <c r="F37" s="2">
        <v>99.0</v>
      </c>
      <c r="G37" s="2">
        <v>592.0</v>
      </c>
      <c r="H37" s="2">
        <v>1007.0</v>
      </c>
      <c r="I37" s="2">
        <v>764.0</v>
      </c>
      <c r="J37" s="2">
        <v>161.0</v>
      </c>
      <c r="K37" s="2">
        <v>37.0</v>
      </c>
      <c r="L37" s="2">
        <v>0.0</v>
      </c>
      <c r="M37" s="2">
        <v>0.0</v>
      </c>
      <c r="N37" s="7">
        <f t="shared" si="1"/>
        <v>3398</v>
      </c>
      <c r="O37" s="7">
        <f t="shared" si="2"/>
        <v>49</v>
      </c>
      <c r="P37" s="7">
        <f t="shared" si="3"/>
        <v>788</v>
      </c>
      <c r="Q37" s="7">
        <f t="shared" si="4"/>
        <v>2524</v>
      </c>
      <c r="R37" s="7">
        <f t="shared" si="5"/>
        <v>37</v>
      </c>
    </row>
    <row r="38" ht="14.25" customHeight="1">
      <c r="A38" s="2">
        <v>2016.0</v>
      </c>
      <c r="B38" s="2">
        <v>0.0</v>
      </c>
      <c r="C38" s="2">
        <v>3.0</v>
      </c>
      <c r="D38" s="2">
        <v>60.0</v>
      </c>
      <c r="E38" s="2">
        <v>0.0</v>
      </c>
      <c r="F38" s="2">
        <v>115.0</v>
      </c>
      <c r="G38" s="2">
        <v>402.0</v>
      </c>
      <c r="H38" s="2">
        <v>2106.0</v>
      </c>
      <c r="I38" s="2">
        <v>1447.0</v>
      </c>
      <c r="J38" s="2">
        <v>101.0</v>
      </c>
      <c r="K38" s="2">
        <v>108.0</v>
      </c>
      <c r="L38" s="2">
        <v>0.0</v>
      </c>
      <c r="M38" s="2">
        <v>0.0</v>
      </c>
      <c r="N38" s="7">
        <f t="shared" si="1"/>
        <v>4342</v>
      </c>
      <c r="O38" s="7">
        <f t="shared" si="2"/>
        <v>3</v>
      </c>
      <c r="P38" s="7">
        <f t="shared" si="3"/>
        <v>175</v>
      </c>
      <c r="Q38" s="7">
        <f t="shared" si="4"/>
        <v>4056</v>
      </c>
      <c r="R38" s="7">
        <f t="shared" si="5"/>
        <v>108</v>
      </c>
    </row>
    <row r="39" ht="14.25" customHeight="1">
      <c r="A39" s="2">
        <v>2017.0</v>
      </c>
      <c r="B39" s="2">
        <v>128.0</v>
      </c>
      <c r="C39" s="2">
        <v>0.0</v>
      </c>
      <c r="D39" s="2">
        <v>0.0</v>
      </c>
      <c r="E39" s="2">
        <v>58.0</v>
      </c>
      <c r="F39" s="2">
        <v>177.0</v>
      </c>
      <c r="G39" s="2">
        <v>737.0</v>
      </c>
      <c r="H39" s="2">
        <v>829.0</v>
      </c>
      <c r="I39" s="2">
        <v>449.0</v>
      </c>
      <c r="J39" s="2">
        <v>206.0</v>
      </c>
      <c r="K39" s="2">
        <v>0.0</v>
      </c>
      <c r="L39" s="2">
        <v>30.0</v>
      </c>
      <c r="M39" s="2">
        <v>25.0</v>
      </c>
      <c r="N39" s="7">
        <f t="shared" si="1"/>
        <v>2639</v>
      </c>
      <c r="O39" s="7">
        <f t="shared" si="2"/>
        <v>128</v>
      </c>
      <c r="P39" s="7">
        <f t="shared" si="3"/>
        <v>235</v>
      </c>
      <c r="Q39" s="7">
        <f t="shared" si="4"/>
        <v>2221</v>
      </c>
      <c r="R39" s="7">
        <f t="shared" si="5"/>
        <v>55</v>
      </c>
    </row>
    <row r="40" ht="14.25" customHeight="1">
      <c r="A40" s="2">
        <v>2018.0</v>
      </c>
      <c r="B40" s="2">
        <v>0.0</v>
      </c>
      <c r="C40" s="2">
        <v>8.0</v>
      </c>
      <c r="D40" s="2">
        <v>8.0</v>
      </c>
      <c r="E40" s="2">
        <v>171.0</v>
      </c>
      <c r="F40" s="2">
        <v>88.0</v>
      </c>
      <c r="G40" s="2">
        <v>935.0</v>
      </c>
      <c r="H40" s="2">
        <v>1355.0</v>
      </c>
      <c r="I40" s="2">
        <v>506.0</v>
      </c>
      <c r="J40" s="2">
        <v>673.0</v>
      </c>
      <c r="K40" s="2">
        <v>5.0</v>
      </c>
      <c r="L40" s="2">
        <v>14.0</v>
      </c>
      <c r="M40" s="2">
        <v>1.0</v>
      </c>
      <c r="N40" s="7">
        <f t="shared" si="1"/>
        <v>3764</v>
      </c>
      <c r="O40" s="7">
        <f t="shared" si="2"/>
        <v>8</v>
      </c>
      <c r="P40" s="7">
        <f t="shared" si="3"/>
        <v>267</v>
      </c>
      <c r="Q40" s="7">
        <f t="shared" si="4"/>
        <v>3469</v>
      </c>
      <c r="R40" s="7">
        <f t="shared" si="5"/>
        <v>20</v>
      </c>
    </row>
    <row r="41" ht="14.25" customHeight="1">
      <c r="A41" s="2">
        <v>2019.0</v>
      </c>
      <c r="B41" s="2">
        <v>58.0</v>
      </c>
      <c r="C41" s="2">
        <v>23.0</v>
      </c>
      <c r="D41" s="2">
        <v>23.0</v>
      </c>
      <c r="E41" s="2">
        <v>95.0</v>
      </c>
      <c r="F41" s="2">
        <v>112.0</v>
      </c>
      <c r="G41" s="2">
        <v>359.0</v>
      </c>
      <c r="H41" s="2">
        <v>2945.0</v>
      </c>
      <c r="I41" s="2">
        <v>1308.0</v>
      </c>
      <c r="J41" s="2">
        <v>251.0</v>
      </c>
      <c r="K41" s="2">
        <v>51.0</v>
      </c>
      <c r="L41" s="2">
        <v>85.0</v>
      </c>
      <c r="M41" s="2">
        <v>161.0</v>
      </c>
      <c r="N41" s="7">
        <f t="shared" si="1"/>
        <v>5471</v>
      </c>
      <c r="O41" s="7">
        <f t="shared" si="2"/>
        <v>81</v>
      </c>
      <c r="P41" s="7">
        <f t="shared" si="3"/>
        <v>230</v>
      </c>
      <c r="Q41" s="7">
        <f t="shared" si="4"/>
        <v>4863</v>
      </c>
      <c r="R41" s="7">
        <f t="shared" si="5"/>
        <v>297</v>
      </c>
    </row>
    <row r="42" ht="14.25" customHeight="1">
      <c r="A42" s="2">
        <v>2020.0</v>
      </c>
      <c r="B42" s="2">
        <v>17.0</v>
      </c>
      <c r="C42" s="2">
        <v>10.0</v>
      </c>
      <c r="D42" s="2">
        <v>245.0</v>
      </c>
      <c r="E42" s="2">
        <v>105.0</v>
      </c>
      <c r="F42" s="2">
        <v>155.0</v>
      </c>
      <c r="G42" s="2">
        <v>474.0</v>
      </c>
      <c r="H42" s="2">
        <v>755.0</v>
      </c>
      <c r="I42" s="2">
        <v>864.0</v>
      </c>
      <c r="J42" s="2">
        <v>656.0</v>
      </c>
      <c r="K42" s="2">
        <v>0.0</v>
      </c>
      <c r="L42" s="2">
        <v>0.0</v>
      </c>
      <c r="M42" s="2">
        <v>0.0</v>
      </c>
      <c r="N42" s="7">
        <f t="shared" si="1"/>
        <v>3281</v>
      </c>
      <c r="O42" s="7">
        <f t="shared" si="2"/>
        <v>27</v>
      </c>
      <c r="P42" s="7">
        <f t="shared" si="3"/>
        <v>505</v>
      </c>
      <c r="Q42" s="7">
        <f t="shared" si="4"/>
        <v>2749</v>
      </c>
      <c r="R42" s="7">
        <f t="shared" si="5"/>
        <v>0</v>
      </c>
    </row>
    <row r="43" ht="14.25" customHeight="1">
      <c r="N43" s="8"/>
      <c r="O43" s="8"/>
      <c r="P43" s="8"/>
      <c r="Q43" s="8"/>
      <c r="R43" s="8"/>
    </row>
    <row r="44" ht="14.25" customHeight="1">
      <c r="N44" s="8"/>
      <c r="O44" s="8"/>
      <c r="P44" s="8"/>
      <c r="Q44" s="8"/>
      <c r="R44" s="8"/>
    </row>
    <row r="45" ht="14.25" customHeight="1">
      <c r="N45" s="7"/>
      <c r="O45" s="7"/>
      <c r="P45" s="7"/>
      <c r="Q45" s="7"/>
      <c r="R45" s="7"/>
    </row>
    <row r="46" ht="14.25" customHeight="1">
      <c r="N46" s="7"/>
      <c r="O46" s="7"/>
      <c r="P46" s="7"/>
      <c r="Q46" s="7"/>
      <c r="R46" s="7"/>
    </row>
    <row r="47" ht="14.25" customHeight="1">
      <c r="N47" s="7"/>
      <c r="O47" s="7"/>
      <c r="P47" s="7"/>
      <c r="Q47" s="7"/>
      <c r="R47" s="7"/>
    </row>
    <row r="48" ht="14.25" customHeight="1">
      <c r="N48" s="7"/>
      <c r="O48" s="7"/>
      <c r="P48" s="7"/>
      <c r="Q48" s="7"/>
      <c r="R48" s="7"/>
    </row>
    <row r="49" ht="14.25" customHeight="1">
      <c r="N49" s="7"/>
      <c r="O49" s="7"/>
      <c r="P49" s="7"/>
      <c r="Q49" s="7"/>
      <c r="R49" s="7"/>
    </row>
    <row r="50" ht="14.25" customHeight="1">
      <c r="N50" s="7"/>
      <c r="O50" s="7"/>
      <c r="P50" s="7"/>
      <c r="Q50" s="7"/>
      <c r="R50" s="7"/>
    </row>
    <row r="51" ht="14.25" customHeight="1">
      <c r="N51" s="7"/>
      <c r="O51" s="7"/>
      <c r="P51" s="7"/>
      <c r="Q51" s="7"/>
      <c r="R51" s="7"/>
    </row>
    <row r="52" ht="14.25" customHeight="1">
      <c r="N52" s="7"/>
      <c r="O52" s="7"/>
      <c r="P52" s="7"/>
      <c r="Q52" s="7"/>
      <c r="R52" s="7"/>
    </row>
    <row r="53" ht="14.25" customHeight="1">
      <c r="N53" s="7"/>
      <c r="O53" s="7"/>
      <c r="P53" s="7"/>
      <c r="Q53" s="7"/>
      <c r="R53" s="7"/>
    </row>
    <row r="54" ht="14.25" customHeight="1">
      <c r="N54" s="7"/>
      <c r="O54" s="7"/>
      <c r="P54" s="7"/>
      <c r="Q54" s="7"/>
      <c r="R54" s="7"/>
    </row>
    <row r="55" ht="14.25" customHeight="1">
      <c r="N55" s="7"/>
      <c r="O55" s="7"/>
      <c r="P55" s="7"/>
      <c r="Q55" s="7"/>
      <c r="R55" s="7"/>
    </row>
    <row r="56" ht="14.25" customHeight="1">
      <c r="N56" s="7"/>
      <c r="O56" s="7"/>
      <c r="P56" s="7"/>
      <c r="Q56" s="7"/>
      <c r="R56" s="7"/>
    </row>
    <row r="57" ht="14.25" customHeight="1">
      <c r="N57" s="7"/>
      <c r="O57" s="7"/>
      <c r="P57" s="7"/>
      <c r="Q57" s="7"/>
      <c r="R57" s="7"/>
    </row>
    <row r="58" ht="14.25" customHeight="1">
      <c r="N58" s="7"/>
      <c r="O58" s="7"/>
      <c r="P58" s="7"/>
      <c r="Q58" s="7"/>
      <c r="R58" s="7"/>
    </row>
    <row r="59" ht="14.25" customHeight="1">
      <c r="N59" s="7"/>
      <c r="O59" s="7"/>
      <c r="P59" s="7"/>
      <c r="Q59" s="7"/>
      <c r="R59" s="7"/>
    </row>
    <row r="60" ht="14.25" customHeight="1">
      <c r="N60" s="7"/>
      <c r="O60" s="7"/>
      <c r="P60" s="7"/>
      <c r="Q60" s="7"/>
      <c r="R60" s="7"/>
    </row>
    <row r="61" ht="14.25" customHeight="1">
      <c r="N61" s="7"/>
      <c r="O61" s="7"/>
      <c r="P61" s="7"/>
      <c r="Q61" s="7"/>
      <c r="R61" s="7"/>
    </row>
    <row r="62" ht="14.25" customHeight="1">
      <c r="N62" s="7"/>
      <c r="O62" s="7"/>
      <c r="P62" s="7"/>
      <c r="Q62" s="7"/>
      <c r="R62" s="7"/>
    </row>
    <row r="63" ht="14.25" customHeight="1">
      <c r="N63" s="7"/>
      <c r="O63" s="7"/>
      <c r="P63" s="7"/>
      <c r="Q63" s="7"/>
      <c r="R63" s="7"/>
    </row>
    <row r="64" ht="14.25" customHeight="1">
      <c r="N64" s="7"/>
      <c r="O64" s="7"/>
      <c r="P64" s="7"/>
      <c r="Q64" s="7"/>
      <c r="R64" s="7"/>
    </row>
    <row r="65" ht="14.25" customHeight="1">
      <c r="N65" s="7"/>
      <c r="O65" s="7"/>
      <c r="P65" s="7"/>
      <c r="Q65" s="7"/>
      <c r="R65" s="7"/>
    </row>
    <row r="66" ht="14.25" customHeight="1">
      <c r="N66" s="7"/>
      <c r="O66" s="7"/>
      <c r="P66" s="7"/>
      <c r="Q66" s="7"/>
      <c r="R66" s="7"/>
    </row>
    <row r="67" ht="14.25" customHeight="1">
      <c r="N67" s="7"/>
      <c r="O67" s="7"/>
      <c r="P67" s="7"/>
      <c r="Q67" s="7"/>
      <c r="R67" s="7"/>
    </row>
    <row r="68" ht="14.25" customHeight="1">
      <c r="N68" s="7"/>
      <c r="O68" s="7"/>
      <c r="P68" s="7"/>
      <c r="Q68" s="7"/>
      <c r="R68" s="7"/>
    </row>
    <row r="69" ht="14.25" customHeight="1">
      <c r="N69" s="7"/>
      <c r="O69" s="7"/>
      <c r="P69" s="7"/>
      <c r="Q69" s="7"/>
      <c r="R69" s="7"/>
    </row>
    <row r="70" ht="14.25" customHeight="1">
      <c r="N70" s="7"/>
      <c r="O70" s="7"/>
      <c r="P70" s="7"/>
      <c r="Q70" s="7"/>
      <c r="R70" s="7"/>
    </row>
    <row r="71" ht="14.25" customHeight="1">
      <c r="N71" s="7"/>
      <c r="O71" s="7"/>
      <c r="P71" s="7"/>
      <c r="Q71" s="7"/>
      <c r="R71" s="7"/>
    </row>
    <row r="72" ht="14.25" customHeight="1">
      <c r="N72" s="7"/>
      <c r="O72" s="7"/>
      <c r="P72" s="7"/>
      <c r="Q72" s="7"/>
      <c r="R72" s="7"/>
    </row>
    <row r="73" ht="14.25" customHeight="1">
      <c r="N73" s="7"/>
      <c r="O73" s="7"/>
      <c r="P73" s="7"/>
      <c r="Q73" s="7"/>
      <c r="R73" s="7"/>
    </row>
    <row r="74" ht="14.25" customHeight="1">
      <c r="N74" s="7"/>
      <c r="O74" s="7"/>
      <c r="P74" s="7"/>
      <c r="Q74" s="7"/>
      <c r="R74" s="7"/>
    </row>
    <row r="75" ht="14.25" customHeight="1">
      <c r="N75" s="7"/>
      <c r="O75" s="7"/>
      <c r="P75" s="7"/>
      <c r="Q75" s="7"/>
      <c r="R75" s="7"/>
    </row>
    <row r="76" ht="14.25" customHeight="1">
      <c r="N76" s="7"/>
      <c r="O76" s="7"/>
      <c r="P76" s="7"/>
      <c r="Q76" s="7"/>
      <c r="R76" s="7"/>
    </row>
    <row r="77" ht="14.25" customHeight="1">
      <c r="N77" s="7"/>
      <c r="O77" s="7"/>
      <c r="P77" s="7"/>
      <c r="Q77" s="7"/>
      <c r="R77" s="7"/>
    </row>
    <row r="78" ht="14.25" customHeight="1">
      <c r="N78" s="7"/>
      <c r="O78" s="7"/>
      <c r="P78" s="7"/>
      <c r="Q78" s="7"/>
      <c r="R78" s="7"/>
    </row>
    <row r="79" ht="14.25" customHeight="1">
      <c r="N79" s="7"/>
      <c r="O79" s="7"/>
      <c r="P79" s="7"/>
      <c r="Q79" s="7"/>
      <c r="R79" s="7"/>
    </row>
    <row r="80" ht="14.25" customHeight="1">
      <c r="N80" s="7"/>
      <c r="O80" s="7"/>
      <c r="P80" s="7"/>
      <c r="Q80" s="7"/>
      <c r="R80" s="7"/>
    </row>
    <row r="81" ht="14.25" customHeight="1">
      <c r="N81" s="7"/>
      <c r="O81" s="7"/>
      <c r="P81" s="7"/>
      <c r="Q81" s="7"/>
      <c r="R81" s="7"/>
    </row>
    <row r="82" ht="14.25" customHeight="1">
      <c r="N82" s="7"/>
      <c r="O82" s="7"/>
      <c r="P82" s="7"/>
      <c r="Q82" s="7"/>
      <c r="R82" s="7"/>
    </row>
    <row r="83" ht="14.25" customHeight="1">
      <c r="N83" s="7"/>
      <c r="O83" s="7"/>
      <c r="P83" s="7"/>
      <c r="Q83" s="7"/>
      <c r="R83" s="7"/>
    </row>
    <row r="84" ht="14.25" customHeight="1">
      <c r="N84" s="7"/>
      <c r="O84" s="7"/>
      <c r="P84" s="7"/>
      <c r="Q84" s="7"/>
      <c r="R84" s="7"/>
    </row>
    <row r="85" ht="14.25" customHeight="1">
      <c r="N85" s="7"/>
      <c r="O85" s="7"/>
      <c r="P85" s="7"/>
      <c r="Q85" s="7"/>
      <c r="R85" s="7"/>
    </row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3" width="8.71"/>
  </cols>
  <sheetData>
    <row r="1">
      <c r="A1" s="1" t="s">
        <v>0</v>
      </c>
      <c r="B1" s="2" t="s">
        <v>3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>
      <c r="A2" s="4">
        <v>1980.0</v>
      </c>
      <c r="B2" s="5">
        <v>6.0</v>
      </c>
      <c r="C2" s="9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>
      <c r="A3" s="4">
        <v>1981.0</v>
      </c>
      <c r="B3" s="2">
        <v>79.6</v>
      </c>
      <c r="C3" s="4">
        <f t="shared" ref="C3:C42" si="1">+IFS($B3-$B$3&gt;0,1,$B3-$B$3=0,0,$B3-$B$3&lt;0,-1)</f>
        <v>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>
      <c r="A4" s="4">
        <v>1982.0</v>
      </c>
      <c r="B4" s="2">
        <v>217.5</v>
      </c>
      <c r="C4" s="4">
        <f t="shared" si="1"/>
        <v>1</v>
      </c>
      <c r="D4" s="4">
        <f t="shared" ref="D4:D42" si="2">+IFS($B4-$B$4&gt;0,1,$B4-$B$4=0,0,$B4-$B$4&lt;0,-1)</f>
        <v>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</row>
    <row r="5">
      <c r="A5" s="4">
        <v>1983.0</v>
      </c>
      <c r="B5" s="2">
        <v>31.6</v>
      </c>
      <c r="C5" s="4">
        <f t="shared" si="1"/>
        <v>-1</v>
      </c>
      <c r="D5" s="4">
        <f t="shared" si="2"/>
        <v>-1</v>
      </c>
      <c r="E5" s="4">
        <f t="shared" ref="E5:E42" si="3">+IFS($B5-$B$5&gt;0,1,$B5-$B$5=0,0,$B5-$B$5&lt;0,-1)</f>
        <v>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</row>
    <row r="6">
      <c r="A6" s="4">
        <v>1984.0</v>
      </c>
      <c r="B6" s="2">
        <v>0.0</v>
      </c>
      <c r="C6" s="4">
        <f t="shared" si="1"/>
        <v>-1</v>
      </c>
      <c r="D6" s="4">
        <f t="shared" si="2"/>
        <v>-1</v>
      </c>
      <c r="E6" s="4">
        <f t="shared" si="3"/>
        <v>-1</v>
      </c>
      <c r="F6" s="4">
        <f t="shared" ref="F6:F42" si="4">+IFS($B6-$B$6&gt;0,1,$B6-$B$6=0,0,$B6-$B$6&lt;0,-1)</f>
        <v>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</row>
    <row r="7">
      <c r="A7" s="4">
        <v>1985.0</v>
      </c>
      <c r="B7" s="2">
        <v>21.7</v>
      </c>
      <c r="C7" s="4">
        <f t="shared" si="1"/>
        <v>-1</v>
      </c>
      <c r="D7" s="4">
        <f t="shared" si="2"/>
        <v>-1</v>
      </c>
      <c r="E7" s="4">
        <f t="shared" si="3"/>
        <v>-1</v>
      </c>
      <c r="F7" s="4">
        <f t="shared" si="4"/>
        <v>1</v>
      </c>
      <c r="G7" s="4">
        <f t="shared" ref="G7:G42" si="5">+IFS($B7-$B$7&gt;0,1,$B7-$B$7=0,0,$B7-$B$7&lt;0,-1)</f>
        <v>0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</row>
    <row r="8">
      <c r="A8" s="4">
        <v>1986.0</v>
      </c>
      <c r="B8" s="2">
        <v>46.0</v>
      </c>
      <c r="C8" s="4">
        <f t="shared" si="1"/>
        <v>-1</v>
      </c>
      <c r="D8" s="4">
        <f t="shared" si="2"/>
        <v>-1</v>
      </c>
      <c r="E8" s="4">
        <f t="shared" si="3"/>
        <v>1</v>
      </c>
      <c r="F8" s="4">
        <f t="shared" si="4"/>
        <v>1</v>
      </c>
      <c r="G8" s="4">
        <f t="shared" si="5"/>
        <v>1</v>
      </c>
      <c r="H8" s="4">
        <f t="shared" ref="H8:H42" si="6">+IFS($B8-$B$8&gt;0,1,$B8-$B$8=0,0,$B8-$B$8&lt;0,-1)</f>
        <v>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</row>
    <row r="9">
      <c r="A9" s="4">
        <v>1987.0</v>
      </c>
      <c r="B9" s="2">
        <v>117.6</v>
      </c>
      <c r="C9" s="4">
        <f t="shared" si="1"/>
        <v>1</v>
      </c>
      <c r="D9" s="4">
        <f t="shared" si="2"/>
        <v>-1</v>
      </c>
      <c r="E9" s="4">
        <f t="shared" si="3"/>
        <v>1</v>
      </c>
      <c r="F9" s="4">
        <f t="shared" si="4"/>
        <v>1</v>
      </c>
      <c r="G9" s="4">
        <f t="shared" si="5"/>
        <v>1</v>
      </c>
      <c r="H9" s="4">
        <f t="shared" si="6"/>
        <v>1</v>
      </c>
      <c r="I9" s="4">
        <f t="shared" ref="I9:I42" si="7">+IFS($B9-$B$9&gt;0,1,$B9-$B$9=0,0,$B9-$B$9&lt;0,-1)</f>
        <v>0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</row>
    <row r="10">
      <c r="A10" s="4">
        <v>1988.0</v>
      </c>
      <c r="B10" s="2">
        <v>6.6</v>
      </c>
      <c r="C10" s="4">
        <f t="shared" si="1"/>
        <v>-1</v>
      </c>
      <c r="D10" s="4">
        <f t="shared" si="2"/>
        <v>-1</v>
      </c>
      <c r="E10" s="4">
        <f t="shared" si="3"/>
        <v>-1</v>
      </c>
      <c r="F10" s="4">
        <f t="shared" si="4"/>
        <v>1</v>
      </c>
      <c r="G10" s="4">
        <f t="shared" si="5"/>
        <v>-1</v>
      </c>
      <c r="H10" s="4">
        <f t="shared" si="6"/>
        <v>-1</v>
      </c>
      <c r="I10" s="4">
        <f t="shared" si="7"/>
        <v>-1</v>
      </c>
      <c r="J10" s="4">
        <f t="shared" ref="J10:J42" si="8">+IFS($B10-$B$10&gt;0,1,$B10-$B$10=0,0,$B10-$B$10&lt;0,-1)</f>
        <v>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</row>
    <row r="11">
      <c r="A11" s="4">
        <v>1989.0</v>
      </c>
      <c r="B11" s="2">
        <v>37.6</v>
      </c>
      <c r="C11" s="4">
        <f t="shared" si="1"/>
        <v>-1</v>
      </c>
      <c r="D11" s="4">
        <f t="shared" si="2"/>
        <v>-1</v>
      </c>
      <c r="E11" s="4">
        <f t="shared" si="3"/>
        <v>1</v>
      </c>
      <c r="F11" s="4">
        <f t="shared" si="4"/>
        <v>1</v>
      </c>
      <c r="G11" s="4">
        <f t="shared" si="5"/>
        <v>1</v>
      </c>
      <c r="H11" s="4">
        <f t="shared" si="6"/>
        <v>-1</v>
      </c>
      <c r="I11" s="4">
        <f t="shared" si="7"/>
        <v>-1</v>
      </c>
      <c r="J11" s="4">
        <f t="shared" si="8"/>
        <v>1</v>
      </c>
      <c r="K11" s="4">
        <f t="shared" ref="K11:K42" si="9">+IFS($B11-$B$11&gt;0,1,$B11-$B$11=0,0,$B11-$B$11&lt;0,-1)</f>
        <v>0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</row>
    <row r="12">
      <c r="A12" s="4">
        <v>1990.0</v>
      </c>
      <c r="B12" s="2">
        <v>0.0</v>
      </c>
      <c r="C12" s="4">
        <f t="shared" si="1"/>
        <v>-1</v>
      </c>
      <c r="D12" s="4">
        <f t="shared" si="2"/>
        <v>-1</v>
      </c>
      <c r="E12" s="4">
        <f t="shared" si="3"/>
        <v>-1</v>
      </c>
      <c r="F12" s="4">
        <f t="shared" si="4"/>
        <v>0</v>
      </c>
      <c r="G12" s="4">
        <f t="shared" si="5"/>
        <v>-1</v>
      </c>
      <c r="H12" s="4">
        <f t="shared" si="6"/>
        <v>-1</v>
      </c>
      <c r="I12" s="4">
        <f t="shared" si="7"/>
        <v>-1</v>
      </c>
      <c r="J12" s="4">
        <f t="shared" si="8"/>
        <v>-1</v>
      </c>
      <c r="K12" s="4">
        <f t="shared" si="9"/>
        <v>-1</v>
      </c>
      <c r="L12" s="4">
        <f t="shared" ref="L12:L42" si="10">+IFS($B12-$B$12&gt;0,1,$B12-$B$12=0,0,$B12-$B$12&lt;0,-1)</f>
        <v>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</row>
    <row r="13">
      <c r="A13" s="4">
        <v>1991.0</v>
      </c>
      <c r="B13" s="2">
        <v>0.0</v>
      </c>
      <c r="C13" s="4">
        <f t="shared" si="1"/>
        <v>-1</v>
      </c>
      <c r="D13" s="4">
        <f t="shared" si="2"/>
        <v>-1</v>
      </c>
      <c r="E13" s="4">
        <f t="shared" si="3"/>
        <v>-1</v>
      </c>
      <c r="F13" s="4">
        <f t="shared" si="4"/>
        <v>0</v>
      </c>
      <c r="G13" s="4">
        <f t="shared" si="5"/>
        <v>-1</v>
      </c>
      <c r="H13" s="4">
        <f t="shared" si="6"/>
        <v>-1</v>
      </c>
      <c r="I13" s="4">
        <f t="shared" si="7"/>
        <v>-1</v>
      </c>
      <c r="J13" s="4">
        <f t="shared" si="8"/>
        <v>-1</v>
      </c>
      <c r="K13" s="4">
        <f t="shared" si="9"/>
        <v>-1</v>
      </c>
      <c r="L13" s="4">
        <f t="shared" si="10"/>
        <v>0</v>
      </c>
      <c r="M13" s="4">
        <f t="shared" ref="M13:M42" si="11">+IFS($B13-$B$12&gt;0,1,$B13-$B$12=0,0,$B13-$B$12&lt;0,-1)</f>
        <v>0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</row>
    <row r="14">
      <c r="A14" s="4">
        <v>1992.0</v>
      </c>
      <c r="B14" s="2">
        <v>111.5</v>
      </c>
      <c r="C14" s="4">
        <f t="shared" si="1"/>
        <v>1</v>
      </c>
      <c r="D14" s="4">
        <f t="shared" si="2"/>
        <v>-1</v>
      </c>
      <c r="E14" s="4">
        <f t="shared" si="3"/>
        <v>1</v>
      </c>
      <c r="F14" s="4">
        <f t="shared" si="4"/>
        <v>1</v>
      </c>
      <c r="G14" s="4">
        <f t="shared" si="5"/>
        <v>1</v>
      </c>
      <c r="H14" s="4">
        <f t="shared" si="6"/>
        <v>1</v>
      </c>
      <c r="I14" s="4">
        <f t="shared" si="7"/>
        <v>-1</v>
      </c>
      <c r="J14" s="4">
        <f t="shared" si="8"/>
        <v>1</v>
      </c>
      <c r="K14" s="4">
        <f t="shared" si="9"/>
        <v>1</v>
      </c>
      <c r="L14" s="4">
        <f t="shared" si="10"/>
        <v>1</v>
      </c>
      <c r="M14" s="4">
        <f t="shared" si="11"/>
        <v>1</v>
      </c>
      <c r="N14" s="4">
        <f t="shared" ref="N14:N42" si="12">+IFS($B14-$B$14&gt;0,1,$B14-$B$14=0,0,$B14-$B$14&lt;0,-1)</f>
        <v>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</row>
    <row r="15">
      <c r="A15" s="4">
        <v>1993.0</v>
      </c>
      <c r="B15" s="2">
        <v>1.0</v>
      </c>
      <c r="C15" s="4">
        <f t="shared" si="1"/>
        <v>-1</v>
      </c>
      <c r="D15" s="4">
        <f t="shared" si="2"/>
        <v>-1</v>
      </c>
      <c r="E15" s="4">
        <f t="shared" si="3"/>
        <v>-1</v>
      </c>
      <c r="F15" s="4">
        <f t="shared" si="4"/>
        <v>1</v>
      </c>
      <c r="G15" s="4">
        <f t="shared" si="5"/>
        <v>-1</v>
      </c>
      <c r="H15" s="4">
        <f t="shared" si="6"/>
        <v>-1</v>
      </c>
      <c r="I15" s="4">
        <f t="shared" si="7"/>
        <v>-1</v>
      </c>
      <c r="J15" s="4">
        <f t="shared" si="8"/>
        <v>-1</v>
      </c>
      <c r="K15" s="4">
        <f t="shared" si="9"/>
        <v>-1</v>
      </c>
      <c r="L15" s="4">
        <f t="shared" si="10"/>
        <v>1</v>
      </c>
      <c r="M15" s="4">
        <f t="shared" si="11"/>
        <v>1</v>
      </c>
      <c r="N15" s="4">
        <f t="shared" si="12"/>
        <v>-1</v>
      </c>
      <c r="O15" s="4">
        <f t="shared" ref="O15:O42" si="13">+IFS($B15-$B$15&gt;0,1,$B15-$B$15=0,0,$B15-$B$15&lt;0,-1)</f>
        <v>0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</row>
    <row r="16">
      <c r="A16" s="4">
        <v>1994.0</v>
      </c>
      <c r="B16" s="2">
        <v>138.5</v>
      </c>
      <c r="C16" s="4">
        <f t="shared" si="1"/>
        <v>1</v>
      </c>
      <c r="D16" s="4">
        <f t="shared" si="2"/>
        <v>-1</v>
      </c>
      <c r="E16" s="4">
        <f t="shared" si="3"/>
        <v>1</v>
      </c>
      <c r="F16" s="4">
        <f t="shared" si="4"/>
        <v>1</v>
      </c>
      <c r="G16" s="4">
        <f t="shared" si="5"/>
        <v>1</v>
      </c>
      <c r="H16" s="4">
        <f t="shared" si="6"/>
        <v>1</v>
      </c>
      <c r="I16" s="4">
        <f t="shared" si="7"/>
        <v>1</v>
      </c>
      <c r="J16" s="4">
        <f t="shared" si="8"/>
        <v>1</v>
      </c>
      <c r="K16" s="4">
        <f t="shared" si="9"/>
        <v>1</v>
      </c>
      <c r="L16" s="4">
        <f t="shared" si="10"/>
        <v>1</v>
      </c>
      <c r="M16" s="4">
        <f t="shared" si="11"/>
        <v>1</v>
      </c>
      <c r="N16" s="4">
        <f t="shared" si="12"/>
        <v>1</v>
      </c>
      <c r="O16" s="4">
        <f t="shared" si="13"/>
        <v>1</v>
      </c>
      <c r="P16" s="4">
        <f t="shared" ref="P16:P42" si="14">+IFS($B16-$B$16&gt;0,1,$B16-$B$16=0,0,$B16-$B$16&lt;0,-1)</f>
        <v>0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</row>
    <row r="17">
      <c r="A17" s="4">
        <v>1995.0</v>
      </c>
      <c r="B17" s="2">
        <v>170.0</v>
      </c>
      <c r="C17" s="4">
        <f t="shared" si="1"/>
        <v>1</v>
      </c>
      <c r="D17" s="4">
        <f t="shared" si="2"/>
        <v>-1</v>
      </c>
      <c r="E17" s="4">
        <f t="shared" si="3"/>
        <v>1</v>
      </c>
      <c r="F17" s="4">
        <f t="shared" si="4"/>
        <v>1</v>
      </c>
      <c r="G17" s="4">
        <f t="shared" si="5"/>
        <v>1</v>
      </c>
      <c r="H17" s="4">
        <f t="shared" si="6"/>
        <v>1</v>
      </c>
      <c r="I17" s="4">
        <f t="shared" si="7"/>
        <v>1</v>
      </c>
      <c r="J17" s="4">
        <f t="shared" si="8"/>
        <v>1</v>
      </c>
      <c r="K17" s="4">
        <f t="shared" si="9"/>
        <v>1</v>
      </c>
      <c r="L17" s="4">
        <f t="shared" si="10"/>
        <v>1</v>
      </c>
      <c r="M17" s="4">
        <f t="shared" si="11"/>
        <v>1</v>
      </c>
      <c r="N17" s="4">
        <f t="shared" si="12"/>
        <v>1</v>
      </c>
      <c r="O17" s="4">
        <f t="shared" si="13"/>
        <v>1</v>
      </c>
      <c r="P17" s="4">
        <f t="shared" si="14"/>
        <v>1</v>
      </c>
      <c r="Q17" s="4">
        <f t="shared" ref="Q17:Q42" si="15">+IFS($B17-$B$17&gt;0,1,$B17-$B$17=0,0,$B17-$B$17&lt;0,-1)</f>
        <v>0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</row>
    <row r="18">
      <c r="A18" s="4">
        <v>1996.0</v>
      </c>
      <c r="B18" s="2">
        <v>21.0</v>
      </c>
      <c r="C18" s="4">
        <f t="shared" si="1"/>
        <v>-1</v>
      </c>
      <c r="D18" s="4">
        <f t="shared" si="2"/>
        <v>-1</v>
      </c>
      <c r="E18" s="4">
        <f t="shared" si="3"/>
        <v>-1</v>
      </c>
      <c r="F18" s="4">
        <f t="shared" si="4"/>
        <v>1</v>
      </c>
      <c r="G18" s="4">
        <f t="shared" si="5"/>
        <v>-1</v>
      </c>
      <c r="H18" s="4">
        <f t="shared" si="6"/>
        <v>-1</v>
      </c>
      <c r="I18" s="4">
        <f t="shared" si="7"/>
        <v>-1</v>
      </c>
      <c r="J18" s="4">
        <f t="shared" si="8"/>
        <v>1</v>
      </c>
      <c r="K18" s="4">
        <f t="shared" si="9"/>
        <v>-1</v>
      </c>
      <c r="L18" s="4">
        <f t="shared" si="10"/>
        <v>1</v>
      </c>
      <c r="M18" s="4">
        <f t="shared" si="11"/>
        <v>1</v>
      </c>
      <c r="N18" s="4">
        <f t="shared" si="12"/>
        <v>-1</v>
      </c>
      <c r="O18" s="4">
        <f t="shared" si="13"/>
        <v>1</v>
      </c>
      <c r="P18" s="4">
        <f t="shared" si="14"/>
        <v>-1</v>
      </c>
      <c r="Q18" s="4">
        <f t="shared" si="15"/>
        <v>-1</v>
      </c>
      <c r="R18" s="4">
        <f t="shared" ref="R18:R42" si="16">+IFS($B18-$B$18&gt;0,1,$B18-$B$18=0,0,$B18-$B$18&lt;0,-1)</f>
        <v>0</v>
      </c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</row>
    <row r="19">
      <c r="A19" s="4">
        <v>1997.0</v>
      </c>
      <c r="B19" s="2">
        <v>8.0</v>
      </c>
      <c r="C19" s="4">
        <f t="shared" si="1"/>
        <v>-1</v>
      </c>
      <c r="D19" s="4">
        <f t="shared" si="2"/>
        <v>-1</v>
      </c>
      <c r="E19" s="4">
        <f t="shared" si="3"/>
        <v>-1</v>
      </c>
      <c r="F19" s="4">
        <f t="shared" si="4"/>
        <v>1</v>
      </c>
      <c r="G19" s="4">
        <f t="shared" si="5"/>
        <v>-1</v>
      </c>
      <c r="H19" s="4">
        <f t="shared" si="6"/>
        <v>-1</v>
      </c>
      <c r="I19" s="4">
        <f t="shared" si="7"/>
        <v>-1</v>
      </c>
      <c r="J19" s="4">
        <f t="shared" si="8"/>
        <v>1</v>
      </c>
      <c r="K19" s="4">
        <f t="shared" si="9"/>
        <v>-1</v>
      </c>
      <c r="L19" s="4">
        <f t="shared" si="10"/>
        <v>1</v>
      </c>
      <c r="M19" s="4">
        <f t="shared" si="11"/>
        <v>1</v>
      </c>
      <c r="N19" s="4">
        <f t="shared" si="12"/>
        <v>-1</v>
      </c>
      <c r="O19" s="4">
        <f t="shared" si="13"/>
        <v>1</v>
      </c>
      <c r="P19" s="4">
        <f t="shared" si="14"/>
        <v>-1</v>
      </c>
      <c r="Q19" s="4">
        <f t="shared" si="15"/>
        <v>-1</v>
      </c>
      <c r="R19" s="4">
        <f t="shared" si="16"/>
        <v>-1</v>
      </c>
      <c r="S19" s="4">
        <f t="shared" ref="S19:S42" si="17">+IFS($B19-$B$19&gt;0,1,$B19-$B$19=0,0,$B19-$B$19&lt;0,-1)</f>
        <v>0</v>
      </c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</row>
    <row r="20">
      <c r="A20" s="4">
        <v>1998.0</v>
      </c>
      <c r="B20" s="2">
        <v>0.0</v>
      </c>
      <c r="C20" s="4">
        <f t="shared" si="1"/>
        <v>-1</v>
      </c>
      <c r="D20" s="4">
        <f t="shared" si="2"/>
        <v>-1</v>
      </c>
      <c r="E20" s="4">
        <f t="shared" si="3"/>
        <v>-1</v>
      </c>
      <c r="F20" s="4">
        <f t="shared" si="4"/>
        <v>0</v>
      </c>
      <c r="G20" s="4">
        <f t="shared" si="5"/>
        <v>-1</v>
      </c>
      <c r="H20" s="4">
        <f t="shared" si="6"/>
        <v>-1</v>
      </c>
      <c r="I20" s="4">
        <f t="shared" si="7"/>
        <v>-1</v>
      </c>
      <c r="J20" s="4">
        <f t="shared" si="8"/>
        <v>-1</v>
      </c>
      <c r="K20" s="4">
        <f t="shared" si="9"/>
        <v>-1</v>
      </c>
      <c r="L20" s="4">
        <f t="shared" si="10"/>
        <v>0</v>
      </c>
      <c r="M20" s="4">
        <f t="shared" si="11"/>
        <v>0</v>
      </c>
      <c r="N20" s="4">
        <f t="shared" si="12"/>
        <v>-1</v>
      </c>
      <c r="O20" s="4">
        <f t="shared" si="13"/>
        <v>-1</v>
      </c>
      <c r="P20" s="4">
        <f t="shared" si="14"/>
        <v>-1</v>
      </c>
      <c r="Q20" s="4">
        <f t="shared" si="15"/>
        <v>-1</v>
      </c>
      <c r="R20" s="4">
        <f t="shared" si="16"/>
        <v>-1</v>
      </c>
      <c r="S20" s="4">
        <f t="shared" si="17"/>
        <v>-1</v>
      </c>
      <c r="T20" s="4">
        <f t="shared" ref="T20:T42" si="18">+IFS($B20-$B$20&gt;0,1,$B20-$B$20=0,0,$B20-$B$20&lt;0,-1)</f>
        <v>0</v>
      </c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</row>
    <row r="21">
      <c r="A21" s="4">
        <v>1999.0</v>
      </c>
      <c r="B21" s="2">
        <v>59.0</v>
      </c>
      <c r="C21" s="4">
        <f t="shared" si="1"/>
        <v>-1</v>
      </c>
      <c r="D21" s="4">
        <f t="shared" si="2"/>
        <v>-1</v>
      </c>
      <c r="E21" s="4">
        <f t="shared" si="3"/>
        <v>1</v>
      </c>
      <c r="F21" s="4">
        <f t="shared" si="4"/>
        <v>1</v>
      </c>
      <c r="G21" s="4">
        <f t="shared" si="5"/>
        <v>1</v>
      </c>
      <c r="H21" s="4">
        <f t="shared" si="6"/>
        <v>1</v>
      </c>
      <c r="I21" s="4">
        <f t="shared" si="7"/>
        <v>-1</v>
      </c>
      <c r="J21" s="4">
        <f t="shared" si="8"/>
        <v>1</v>
      </c>
      <c r="K21" s="4">
        <f t="shared" si="9"/>
        <v>1</v>
      </c>
      <c r="L21" s="4">
        <f t="shared" si="10"/>
        <v>1</v>
      </c>
      <c r="M21" s="4">
        <f t="shared" si="11"/>
        <v>1</v>
      </c>
      <c r="N21" s="4">
        <f t="shared" si="12"/>
        <v>-1</v>
      </c>
      <c r="O21" s="4">
        <f t="shared" si="13"/>
        <v>1</v>
      </c>
      <c r="P21" s="4">
        <f t="shared" si="14"/>
        <v>-1</v>
      </c>
      <c r="Q21" s="4">
        <f t="shared" si="15"/>
        <v>-1</v>
      </c>
      <c r="R21" s="4">
        <f t="shared" si="16"/>
        <v>1</v>
      </c>
      <c r="S21" s="4">
        <f t="shared" si="17"/>
        <v>1</v>
      </c>
      <c r="T21" s="4">
        <f t="shared" si="18"/>
        <v>1</v>
      </c>
      <c r="U21" s="4">
        <f t="shared" ref="U21:U42" si="19">+IFS($B21-$B$21&gt;0,1,$B21-$B$21=0,0,$B21-$B$21&lt;0,-1)</f>
        <v>0</v>
      </c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</row>
    <row r="22">
      <c r="A22" s="4">
        <v>2000.0</v>
      </c>
      <c r="B22" s="2">
        <v>16.0</v>
      </c>
      <c r="C22" s="4">
        <f t="shared" si="1"/>
        <v>-1</v>
      </c>
      <c r="D22" s="4">
        <f t="shared" si="2"/>
        <v>-1</v>
      </c>
      <c r="E22" s="4">
        <f t="shared" si="3"/>
        <v>-1</v>
      </c>
      <c r="F22" s="4">
        <f t="shared" si="4"/>
        <v>1</v>
      </c>
      <c r="G22" s="4">
        <f t="shared" si="5"/>
        <v>-1</v>
      </c>
      <c r="H22" s="4">
        <f t="shared" si="6"/>
        <v>-1</v>
      </c>
      <c r="I22" s="4">
        <f t="shared" si="7"/>
        <v>-1</v>
      </c>
      <c r="J22" s="4">
        <f t="shared" si="8"/>
        <v>1</v>
      </c>
      <c r="K22" s="4">
        <f t="shared" si="9"/>
        <v>-1</v>
      </c>
      <c r="L22" s="4">
        <f t="shared" si="10"/>
        <v>1</v>
      </c>
      <c r="M22" s="4">
        <f t="shared" si="11"/>
        <v>1</v>
      </c>
      <c r="N22" s="4">
        <f t="shared" si="12"/>
        <v>-1</v>
      </c>
      <c r="O22" s="4">
        <f t="shared" si="13"/>
        <v>1</v>
      </c>
      <c r="P22" s="4">
        <f t="shared" si="14"/>
        <v>-1</v>
      </c>
      <c r="Q22" s="4">
        <f t="shared" si="15"/>
        <v>-1</v>
      </c>
      <c r="R22" s="4">
        <f t="shared" si="16"/>
        <v>-1</v>
      </c>
      <c r="S22" s="4">
        <f t="shared" si="17"/>
        <v>1</v>
      </c>
      <c r="T22" s="4">
        <f t="shared" si="18"/>
        <v>1</v>
      </c>
      <c r="U22" s="4">
        <f t="shared" si="19"/>
        <v>-1</v>
      </c>
      <c r="V22" s="4">
        <f t="shared" ref="V22:V42" si="20">+IFS($B22-$B$22&gt;0,1,$B22-$B$22=0,0,$B22-$B$22&lt;0,-1)</f>
        <v>0</v>
      </c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</row>
    <row r="23">
      <c r="A23" s="4">
        <v>2001.0</v>
      </c>
      <c r="B23" s="2">
        <v>39.0</v>
      </c>
      <c r="C23" s="4">
        <f t="shared" si="1"/>
        <v>-1</v>
      </c>
      <c r="D23" s="4">
        <f t="shared" si="2"/>
        <v>-1</v>
      </c>
      <c r="E23" s="4">
        <f t="shared" si="3"/>
        <v>1</v>
      </c>
      <c r="F23" s="4">
        <f t="shared" si="4"/>
        <v>1</v>
      </c>
      <c r="G23" s="4">
        <f t="shared" si="5"/>
        <v>1</v>
      </c>
      <c r="H23" s="4">
        <f t="shared" si="6"/>
        <v>-1</v>
      </c>
      <c r="I23" s="4">
        <f t="shared" si="7"/>
        <v>-1</v>
      </c>
      <c r="J23" s="4">
        <f t="shared" si="8"/>
        <v>1</v>
      </c>
      <c r="K23" s="4">
        <f t="shared" si="9"/>
        <v>1</v>
      </c>
      <c r="L23" s="4">
        <f t="shared" si="10"/>
        <v>1</v>
      </c>
      <c r="M23" s="4">
        <f t="shared" si="11"/>
        <v>1</v>
      </c>
      <c r="N23" s="4">
        <f t="shared" si="12"/>
        <v>-1</v>
      </c>
      <c r="O23" s="4">
        <f t="shared" si="13"/>
        <v>1</v>
      </c>
      <c r="P23" s="4">
        <f t="shared" si="14"/>
        <v>-1</v>
      </c>
      <c r="Q23" s="4">
        <f t="shared" si="15"/>
        <v>-1</v>
      </c>
      <c r="R23" s="4">
        <f t="shared" si="16"/>
        <v>1</v>
      </c>
      <c r="S23" s="4">
        <f t="shared" si="17"/>
        <v>1</v>
      </c>
      <c r="T23" s="4">
        <f t="shared" si="18"/>
        <v>1</v>
      </c>
      <c r="U23" s="4">
        <f t="shared" si="19"/>
        <v>-1</v>
      </c>
      <c r="V23" s="4">
        <f t="shared" si="20"/>
        <v>1</v>
      </c>
      <c r="W23" s="4">
        <f t="shared" ref="W23:W42" si="21">+IFS($B23-$B$23&gt;0,1,$B23-$B$23=0,0,$B23-$B$23&lt;0,-1)</f>
        <v>0</v>
      </c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</row>
    <row r="24">
      <c r="A24" s="4">
        <v>2002.0</v>
      </c>
      <c r="B24" s="2">
        <v>15.0</v>
      </c>
      <c r="C24" s="4">
        <f t="shared" si="1"/>
        <v>-1</v>
      </c>
      <c r="D24" s="4">
        <f t="shared" si="2"/>
        <v>-1</v>
      </c>
      <c r="E24" s="4">
        <f t="shared" si="3"/>
        <v>-1</v>
      </c>
      <c r="F24" s="4">
        <f t="shared" si="4"/>
        <v>1</v>
      </c>
      <c r="G24" s="4">
        <f t="shared" si="5"/>
        <v>-1</v>
      </c>
      <c r="H24" s="4">
        <f t="shared" si="6"/>
        <v>-1</v>
      </c>
      <c r="I24" s="4">
        <f t="shared" si="7"/>
        <v>-1</v>
      </c>
      <c r="J24" s="4">
        <f t="shared" si="8"/>
        <v>1</v>
      </c>
      <c r="K24" s="4">
        <f t="shared" si="9"/>
        <v>-1</v>
      </c>
      <c r="L24" s="4">
        <f t="shared" si="10"/>
        <v>1</v>
      </c>
      <c r="M24" s="4">
        <f t="shared" si="11"/>
        <v>1</v>
      </c>
      <c r="N24" s="4">
        <f t="shared" si="12"/>
        <v>-1</v>
      </c>
      <c r="O24" s="4">
        <f t="shared" si="13"/>
        <v>1</v>
      </c>
      <c r="P24" s="4">
        <f t="shared" si="14"/>
        <v>-1</v>
      </c>
      <c r="Q24" s="4">
        <f t="shared" si="15"/>
        <v>-1</v>
      </c>
      <c r="R24" s="4">
        <f t="shared" si="16"/>
        <v>-1</v>
      </c>
      <c r="S24" s="4">
        <f t="shared" si="17"/>
        <v>1</v>
      </c>
      <c r="T24" s="4">
        <f t="shared" si="18"/>
        <v>1</v>
      </c>
      <c r="U24" s="4">
        <f t="shared" si="19"/>
        <v>-1</v>
      </c>
      <c r="V24" s="4">
        <f t="shared" si="20"/>
        <v>-1</v>
      </c>
      <c r="W24" s="4">
        <f t="shared" si="21"/>
        <v>-1</v>
      </c>
      <c r="X24" s="4">
        <f t="shared" ref="X24:X42" si="22">+IFS($B24-$B$24&gt;0,1,$B24-$B$24=0,0,$B24-$B$24&lt;0,-1)</f>
        <v>0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</row>
    <row r="25">
      <c r="A25" s="4">
        <v>2003.0</v>
      </c>
      <c r="B25" s="2">
        <v>121.0</v>
      </c>
      <c r="C25" s="4">
        <f t="shared" si="1"/>
        <v>1</v>
      </c>
      <c r="D25" s="4">
        <f t="shared" si="2"/>
        <v>-1</v>
      </c>
      <c r="E25" s="4">
        <f t="shared" si="3"/>
        <v>1</v>
      </c>
      <c r="F25" s="4">
        <f t="shared" si="4"/>
        <v>1</v>
      </c>
      <c r="G25" s="4">
        <f t="shared" si="5"/>
        <v>1</v>
      </c>
      <c r="H25" s="4">
        <f t="shared" si="6"/>
        <v>1</v>
      </c>
      <c r="I25" s="4">
        <f t="shared" si="7"/>
        <v>1</v>
      </c>
      <c r="J25" s="4">
        <f t="shared" si="8"/>
        <v>1</v>
      </c>
      <c r="K25" s="4">
        <f t="shared" si="9"/>
        <v>1</v>
      </c>
      <c r="L25" s="4">
        <f t="shared" si="10"/>
        <v>1</v>
      </c>
      <c r="M25" s="4">
        <f t="shared" si="11"/>
        <v>1</v>
      </c>
      <c r="N25" s="4">
        <f t="shared" si="12"/>
        <v>1</v>
      </c>
      <c r="O25" s="4">
        <f t="shared" si="13"/>
        <v>1</v>
      </c>
      <c r="P25" s="4">
        <f t="shared" si="14"/>
        <v>-1</v>
      </c>
      <c r="Q25" s="4">
        <f t="shared" si="15"/>
        <v>-1</v>
      </c>
      <c r="R25" s="4">
        <f t="shared" si="16"/>
        <v>1</v>
      </c>
      <c r="S25" s="4">
        <f t="shared" si="17"/>
        <v>1</v>
      </c>
      <c r="T25" s="4">
        <f t="shared" si="18"/>
        <v>1</v>
      </c>
      <c r="U25" s="4">
        <f t="shared" si="19"/>
        <v>1</v>
      </c>
      <c r="V25" s="4">
        <f t="shared" si="20"/>
        <v>1</v>
      </c>
      <c r="W25" s="4">
        <f t="shared" si="21"/>
        <v>1</v>
      </c>
      <c r="X25" s="4">
        <f t="shared" si="22"/>
        <v>1</v>
      </c>
      <c r="Y25" s="4">
        <f t="shared" ref="Y25:Y42" si="23">+IFS($B25-$B$25&gt;0,1,$B25-$B$25=0,0,$B25-$B$25&lt;0,-1)</f>
        <v>0</v>
      </c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</row>
    <row r="26">
      <c r="A26" s="4">
        <v>2004.0</v>
      </c>
      <c r="B26" s="2">
        <v>20.0</v>
      </c>
      <c r="C26" s="4">
        <f t="shared" si="1"/>
        <v>-1</v>
      </c>
      <c r="D26" s="4">
        <f t="shared" si="2"/>
        <v>-1</v>
      </c>
      <c r="E26" s="4">
        <f t="shared" si="3"/>
        <v>-1</v>
      </c>
      <c r="F26" s="4">
        <f t="shared" si="4"/>
        <v>1</v>
      </c>
      <c r="G26" s="4">
        <f t="shared" si="5"/>
        <v>-1</v>
      </c>
      <c r="H26" s="4">
        <f t="shared" si="6"/>
        <v>-1</v>
      </c>
      <c r="I26" s="4">
        <f t="shared" si="7"/>
        <v>-1</v>
      </c>
      <c r="J26" s="4">
        <f t="shared" si="8"/>
        <v>1</v>
      </c>
      <c r="K26" s="4">
        <f t="shared" si="9"/>
        <v>-1</v>
      </c>
      <c r="L26" s="4">
        <f t="shared" si="10"/>
        <v>1</v>
      </c>
      <c r="M26" s="4">
        <f t="shared" si="11"/>
        <v>1</v>
      </c>
      <c r="N26" s="4">
        <f t="shared" si="12"/>
        <v>-1</v>
      </c>
      <c r="O26" s="4">
        <f t="shared" si="13"/>
        <v>1</v>
      </c>
      <c r="P26" s="4">
        <f t="shared" si="14"/>
        <v>-1</v>
      </c>
      <c r="Q26" s="4">
        <f t="shared" si="15"/>
        <v>-1</v>
      </c>
      <c r="R26" s="4">
        <f t="shared" si="16"/>
        <v>-1</v>
      </c>
      <c r="S26" s="4">
        <f t="shared" si="17"/>
        <v>1</v>
      </c>
      <c r="T26" s="4">
        <f t="shared" si="18"/>
        <v>1</v>
      </c>
      <c r="U26" s="4">
        <f t="shared" si="19"/>
        <v>-1</v>
      </c>
      <c r="V26" s="4">
        <f t="shared" si="20"/>
        <v>1</v>
      </c>
      <c r="W26" s="4">
        <f t="shared" si="21"/>
        <v>-1</v>
      </c>
      <c r="X26" s="4">
        <f t="shared" si="22"/>
        <v>1</v>
      </c>
      <c r="Y26" s="4">
        <f t="shared" si="23"/>
        <v>-1</v>
      </c>
      <c r="Z26" s="4">
        <f t="shared" ref="Z26:Z42" si="24">+IFS($B26-$B$26&gt;0,1,$B26-$B$26=0,0,$B26-$B$26&lt;0,-1)</f>
        <v>0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</row>
    <row r="27">
      <c r="A27" s="4">
        <v>2005.0</v>
      </c>
      <c r="B27" s="2">
        <v>14.0</v>
      </c>
      <c r="C27" s="4">
        <f t="shared" si="1"/>
        <v>-1</v>
      </c>
      <c r="D27" s="4">
        <f t="shared" si="2"/>
        <v>-1</v>
      </c>
      <c r="E27" s="4">
        <f t="shared" si="3"/>
        <v>-1</v>
      </c>
      <c r="F27" s="4">
        <f t="shared" si="4"/>
        <v>1</v>
      </c>
      <c r="G27" s="4">
        <f t="shared" si="5"/>
        <v>-1</v>
      </c>
      <c r="H27" s="4">
        <f t="shared" si="6"/>
        <v>-1</v>
      </c>
      <c r="I27" s="4">
        <f t="shared" si="7"/>
        <v>-1</v>
      </c>
      <c r="J27" s="4">
        <f t="shared" si="8"/>
        <v>1</v>
      </c>
      <c r="K27" s="4">
        <f t="shared" si="9"/>
        <v>-1</v>
      </c>
      <c r="L27" s="4">
        <f t="shared" si="10"/>
        <v>1</v>
      </c>
      <c r="M27" s="4">
        <f t="shared" si="11"/>
        <v>1</v>
      </c>
      <c r="N27" s="4">
        <f t="shared" si="12"/>
        <v>-1</v>
      </c>
      <c r="O27" s="4">
        <f t="shared" si="13"/>
        <v>1</v>
      </c>
      <c r="P27" s="4">
        <f t="shared" si="14"/>
        <v>-1</v>
      </c>
      <c r="Q27" s="4">
        <f t="shared" si="15"/>
        <v>-1</v>
      </c>
      <c r="R27" s="4">
        <f t="shared" si="16"/>
        <v>-1</v>
      </c>
      <c r="S27" s="4">
        <f t="shared" si="17"/>
        <v>1</v>
      </c>
      <c r="T27" s="4">
        <f t="shared" si="18"/>
        <v>1</v>
      </c>
      <c r="U27" s="4">
        <f t="shared" si="19"/>
        <v>-1</v>
      </c>
      <c r="V27" s="4">
        <f t="shared" si="20"/>
        <v>-1</v>
      </c>
      <c r="W27" s="4">
        <f t="shared" si="21"/>
        <v>-1</v>
      </c>
      <c r="X27" s="4">
        <f t="shared" si="22"/>
        <v>-1</v>
      </c>
      <c r="Y27" s="4">
        <f t="shared" si="23"/>
        <v>-1</v>
      </c>
      <c r="Z27" s="4">
        <f t="shared" si="24"/>
        <v>-1</v>
      </c>
      <c r="AA27" s="4">
        <f t="shared" ref="AA27:AA42" si="25">+IFS($B27-$B$27&gt;0,1,$B27-$B$27=0,0,$B27-$B$27&lt;0,-1)</f>
        <v>0</v>
      </c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</row>
    <row r="28">
      <c r="A28" s="4">
        <v>2006.0</v>
      </c>
      <c r="B28" s="2">
        <v>0.0</v>
      </c>
      <c r="C28" s="4">
        <f t="shared" si="1"/>
        <v>-1</v>
      </c>
      <c r="D28" s="4">
        <f t="shared" si="2"/>
        <v>-1</v>
      </c>
      <c r="E28" s="4">
        <f t="shared" si="3"/>
        <v>-1</v>
      </c>
      <c r="F28" s="4">
        <f t="shared" si="4"/>
        <v>0</v>
      </c>
      <c r="G28" s="4">
        <f t="shared" si="5"/>
        <v>-1</v>
      </c>
      <c r="H28" s="4">
        <f t="shared" si="6"/>
        <v>-1</v>
      </c>
      <c r="I28" s="4">
        <f t="shared" si="7"/>
        <v>-1</v>
      </c>
      <c r="J28" s="4">
        <f t="shared" si="8"/>
        <v>-1</v>
      </c>
      <c r="K28" s="4">
        <f t="shared" si="9"/>
        <v>-1</v>
      </c>
      <c r="L28" s="4">
        <f t="shared" si="10"/>
        <v>0</v>
      </c>
      <c r="M28" s="4">
        <f t="shared" si="11"/>
        <v>0</v>
      </c>
      <c r="N28" s="4">
        <f t="shared" si="12"/>
        <v>-1</v>
      </c>
      <c r="O28" s="4">
        <f t="shared" si="13"/>
        <v>-1</v>
      </c>
      <c r="P28" s="4">
        <f t="shared" si="14"/>
        <v>-1</v>
      </c>
      <c r="Q28" s="4">
        <f t="shared" si="15"/>
        <v>-1</v>
      </c>
      <c r="R28" s="4">
        <f t="shared" si="16"/>
        <v>-1</v>
      </c>
      <c r="S28" s="4">
        <f t="shared" si="17"/>
        <v>-1</v>
      </c>
      <c r="T28" s="4">
        <f t="shared" si="18"/>
        <v>0</v>
      </c>
      <c r="U28" s="4">
        <f t="shared" si="19"/>
        <v>-1</v>
      </c>
      <c r="V28" s="4">
        <f t="shared" si="20"/>
        <v>-1</v>
      </c>
      <c r="W28" s="4">
        <f t="shared" si="21"/>
        <v>-1</v>
      </c>
      <c r="X28" s="4">
        <f t="shared" si="22"/>
        <v>-1</v>
      </c>
      <c r="Y28" s="4">
        <f t="shared" si="23"/>
        <v>-1</v>
      </c>
      <c r="Z28" s="4">
        <f t="shared" si="24"/>
        <v>-1</v>
      </c>
      <c r="AA28" s="4">
        <f t="shared" si="25"/>
        <v>-1</v>
      </c>
      <c r="AB28" s="4">
        <f t="shared" ref="AB28:AB42" si="26">+IFS($B28-$B$28&gt;0,1,$B28-$B$28=0,0,$B28-$B$28&lt;0,-1)</f>
        <v>0</v>
      </c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</row>
    <row r="29">
      <c r="A29" s="4">
        <v>2007.0</v>
      </c>
      <c r="B29" s="2">
        <v>12.0</v>
      </c>
      <c r="C29" s="4">
        <f t="shared" si="1"/>
        <v>-1</v>
      </c>
      <c r="D29" s="4">
        <f t="shared" si="2"/>
        <v>-1</v>
      </c>
      <c r="E29" s="4">
        <f t="shared" si="3"/>
        <v>-1</v>
      </c>
      <c r="F29" s="4">
        <f t="shared" si="4"/>
        <v>1</v>
      </c>
      <c r="G29" s="4">
        <f t="shared" si="5"/>
        <v>-1</v>
      </c>
      <c r="H29" s="4">
        <f t="shared" si="6"/>
        <v>-1</v>
      </c>
      <c r="I29" s="4">
        <f t="shared" si="7"/>
        <v>-1</v>
      </c>
      <c r="J29" s="4">
        <f t="shared" si="8"/>
        <v>1</v>
      </c>
      <c r="K29" s="4">
        <f t="shared" si="9"/>
        <v>-1</v>
      </c>
      <c r="L29" s="4">
        <f t="shared" si="10"/>
        <v>1</v>
      </c>
      <c r="M29" s="4">
        <f t="shared" si="11"/>
        <v>1</v>
      </c>
      <c r="N29" s="4">
        <f t="shared" si="12"/>
        <v>-1</v>
      </c>
      <c r="O29" s="4">
        <f t="shared" si="13"/>
        <v>1</v>
      </c>
      <c r="P29" s="4">
        <f t="shared" si="14"/>
        <v>-1</v>
      </c>
      <c r="Q29" s="4">
        <f t="shared" si="15"/>
        <v>-1</v>
      </c>
      <c r="R29" s="4">
        <f t="shared" si="16"/>
        <v>-1</v>
      </c>
      <c r="S29" s="4">
        <f t="shared" si="17"/>
        <v>1</v>
      </c>
      <c r="T29" s="4">
        <f t="shared" si="18"/>
        <v>1</v>
      </c>
      <c r="U29" s="4">
        <f t="shared" si="19"/>
        <v>-1</v>
      </c>
      <c r="V29" s="4">
        <f t="shared" si="20"/>
        <v>-1</v>
      </c>
      <c r="W29" s="4">
        <f t="shared" si="21"/>
        <v>-1</v>
      </c>
      <c r="X29" s="4">
        <f t="shared" si="22"/>
        <v>-1</v>
      </c>
      <c r="Y29" s="4">
        <f t="shared" si="23"/>
        <v>-1</v>
      </c>
      <c r="Z29" s="4">
        <f t="shared" si="24"/>
        <v>-1</v>
      </c>
      <c r="AA29" s="4">
        <f t="shared" si="25"/>
        <v>-1</v>
      </c>
      <c r="AB29" s="4">
        <f t="shared" si="26"/>
        <v>1</v>
      </c>
      <c r="AC29" s="4">
        <f t="shared" ref="AC29:AC42" si="27">+IFS($B29-$B$29&gt;0,1,$B29-$B$29=0,0,$B29-$B$29&lt;0,-1)</f>
        <v>0</v>
      </c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</row>
    <row r="30">
      <c r="A30" s="4">
        <v>2008.0</v>
      </c>
      <c r="B30" s="2">
        <v>0.0</v>
      </c>
      <c r="C30" s="4">
        <f t="shared" si="1"/>
        <v>-1</v>
      </c>
      <c r="D30" s="4">
        <f t="shared" si="2"/>
        <v>-1</v>
      </c>
      <c r="E30" s="4">
        <f t="shared" si="3"/>
        <v>-1</v>
      </c>
      <c r="F30" s="4">
        <f t="shared" si="4"/>
        <v>0</v>
      </c>
      <c r="G30" s="4">
        <f t="shared" si="5"/>
        <v>-1</v>
      </c>
      <c r="H30" s="4">
        <f t="shared" si="6"/>
        <v>-1</v>
      </c>
      <c r="I30" s="4">
        <f t="shared" si="7"/>
        <v>-1</v>
      </c>
      <c r="J30" s="4">
        <f t="shared" si="8"/>
        <v>-1</v>
      </c>
      <c r="K30" s="4">
        <f t="shared" si="9"/>
        <v>-1</v>
      </c>
      <c r="L30" s="4">
        <f t="shared" si="10"/>
        <v>0</v>
      </c>
      <c r="M30" s="4">
        <f t="shared" si="11"/>
        <v>0</v>
      </c>
      <c r="N30" s="4">
        <f t="shared" si="12"/>
        <v>-1</v>
      </c>
      <c r="O30" s="4">
        <f t="shared" si="13"/>
        <v>-1</v>
      </c>
      <c r="P30" s="4">
        <f t="shared" si="14"/>
        <v>-1</v>
      </c>
      <c r="Q30" s="4">
        <f t="shared" si="15"/>
        <v>-1</v>
      </c>
      <c r="R30" s="4">
        <f t="shared" si="16"/>
        <v>-1</v>
      </c>
      <c r="S30" s="4">
        <f t="shared" si="17"/>
        <v>-1</v>
      </c>
      <c r="T30" s="4">
        <f t="shared" si="18"/>
        <v>0</v>
      </c>
      <c r="U30" s="4">
        <f t="shared" si="19"/>
        <v>-1</v>
      </c>
      <c r="V30" s="4">
        <f t="shared" si="20"/>
        <v>-1</v>
      </c>
      <c r="W30" s="4">
        <f t="shared" si="21"/>
        <v>-1</v>
      </c>
      <c r="X30" s="4">
        <f t="shared" si="22"/>
        <v>-1</v>
      </c>
      <c r="Y30" s="4">
        <f t="shared" si="23"/>
        <v>-1</v>
      </c>
      <c r="Z30" s="4">
        <f t="shared" si="24"/>
        <v>-1</v>
      </c>
      <c r="AA30" s="4">
        <f t="shared" si="25"/>
        <v>-1</v>
      </c>
      <c r="AB30" s="4">
        <f t="shared" si="26"/>
        <v>0</v>
      </c>
      <c r="AC30" s="4">
        <f t="shared" si="27"/>
        <v>-1</v>
      </c>
      <c r="AD30" s="4">
        <f t="shared" ref="AD30:AD42" si="28">+IFS($B30-$B$30&gt;0,1,$B30-$B$30=0,0,$B30-$B$30&lt;0,-1)</f>
        <v>0</v>
      </c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</row>
    <row r="31">
      <c r="A31" s="4">
        <v>2009.0</v>
      </c>
      <c r="B31" s="2">
        <v>18.0</v>
      </c>
      <c r="C31" s="4">
        <f t="shared" si="1"/>
        <v>-1</v>
      </c>
      <c r="D31" s="4">
        <f t="shared" si="2"/>
        <v>-1</v>
      </c>
      <c r="E31" s="4">
        <f t="shared" si="3"/>
        <v>-1</v>
      </c>
      <c r="F31" s="4">
        <f t="shared" si="4"/>
        <v>1</v>
      </c>
      <c r="G31" s="4">
        <f t="shared" si="5"/>
        <v>-1</v>
      </c>
      <c r="H31" s="4">
        <f t="shared" si="6"/>
        <v>-1</v>
      </c>
      <c r="I31" s="4">
        <f t="shared" si="7"/>
        <v>-1</v>
      </c>
      <c r="J31" s="4">
        <f t="shared" si="8"/>
        <v>1</v>
      </c>
      <c r="K31" s="4">
        <f t="shared" si="9"/>
        <v>-1</v>
      </c>
      <c r="L31" s="4">
        <f t="shared" si="10"/>
        <v>1</v>
      </c>
      <c r="M31" s="4">
        <f t="shared" si="11"/>
        <v>1</v>
      </c>
      <c r="N31" s="4">
        <f t="shared" si="12"/>
        <v>-1</v>
      </c>
      <c r="O31" s="4">
        <f t="shared" si="13"/>
        <v>1</v>
      </c>
      <c r="P31" s="4">
        <f t="shared" si="14"/>
        <v>-1</v>
      </c>
      <c r="Q31" s="4">
        <f t="shared" si="15"/>
        <v>-1</v>
      </c>
      <c r="R31" s="4">
        <f t="shared" si="16"/>
        <v>-1</v>
      </c>
      <c r="S31" s="4">
        <f t="shared" si="17"/>
        <v>1</v>
      </c>
      <c r="T31" s="4">
        <f t="shared" si="18"/>
        <v>1</v>
      </c>
      <c r="U31" s="4">
        <f t="shared" si="19"/>
        <v>-1</v>
      </c>
      <c r="V31" s="4">
        <f t="shared" si="20"/>
        <v>1</v>
      </c>
      <c r="W31" s="4">
        <f t="shared" si="21"/>
        <v>-1</v>
      </c>
      <c r="X31" s="4">
        <f t="shared" si="22"/>
        <v>1</v>
      </c>
      <c r="Y31" s="4">
        <f t="shared" si="23"/>
        <v>-1</v>
      </c>
      <c r="Z31" s="4">
        <f t="shared" si="24"/>
        <v>-1</v>
      </c>
      <c r="AA31" s="4">
        <f t="shared" si="25"/>
        <v>1</v>
      </c>
      <c r="AB31" s="4">
        <f t="shared" si="26"/>
        <v>1</v>
      </c>
      <c r="AC31" s="4">
        <f t="shared" si="27"/>
        <v>1</v>
      </c>
      <c r="AD31" s="4">
        <f t="shared" si="28"/>
        <v>1</v>
      </c>
      <c r="AE31" s="4">
        <f t="shared" ref="AE31:AE42" si="29">+IFS($B31-$B$31&gt;0,1,$B31-$B$31=0,0,$B31-$B$31&lt;0,-1)</f>
        <v>0</v>
      </c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</row>
    <row r="32">
      <c r="A32" s="4">
        <v>2010.0</v>
      </c>
      <c r="B32" s="2">
        <v>31.0</v>
      </c>
      <c r="C32" s="4">
        <f t="shared" si="1"/>
        <v>-1</v>
      </c>
      <c r="D32" s="4">
        <f t="shared" si="2"/>
        <v>-1</v>
      </c>
      <c r="E32" s="4">
        <f t="shared" si="3"/>
        <v>-1</v>
      </c>
      <c r="F32" s="4">
        <f t="shared" si="4"/>
        <v>1</v>
      </c>
      <c r="G32" s="4">
        <f t="shared" si="5"/>
        <v>1</v>
      </c>
      <c r="H32" s="4">
        <f t="shared" si="6"/>
        <v>-1</v>
      </c>
      <c r="I32" s="4">
        <f t="shared" si="7"/>
        <v>-1</v>
      </c>
      <c r="J32" s="4">
        <f t="shared" si="8"/>
        <v>1</v>
      </c>
      <c r="K32" s="4">
        <f t="shared" si="9"/>
        <v>-1</v>
      </c>
      <c r="L32" s="4">
        <f t="shared" si="10"/>
        <v>1</v>
      </c>
      <c r="M32" s="4">
        <f t="shared" si="11"/>
        <v>1</v>
      </c>
      <c r="N32" s="4">
        <f t="shared" si="12"/>
        <v>-1</v>
      </c>
      <c r="O32" s="4">
        <f t="shared" si="13"/>
        <v>1</v>
      </c>
      <c r="P32" s="4">
        <f t="shared" si="14"/>
        <v>-1</v>
      </c>
      <c r="Q32" s="4">
        <f t="shared" si="15"/>
        <v>-1</v>
      </c>
      <c r="R32" s="4">
        <f t="shared" si="16"/>
        <v>1</v>
      </c>
      <c r="S32" s="4">
        <f t="shared" si="17"/>
        <v>1</v>
      </c>
      <c r="T32" s="4">
        <f t="shared" si="18"/>
        <v>1</v>
      </c>
      <c r="U32" s="4">
        <f t="shared" si="19"/>
        <v>-1</v>
      </c>
      <c r="V32" s="4">
        <f t="shared" si="20"/>
        <v>1</v>
      </c>
      <c r="W32" s="4">
        <f t="shared" si="21"/>
        <v>-1</v>
      </c>
      <c r="X32" s="4">
        <f t="shared" si="22"/>
        <v>1</v>
      </c>
      <c r="Y32" s="4">
        <f t="shared" si="23"/>
        <v>-1</v>
      </c>
      <c r="Z32" s="4">
        <f t="shared" si="24"/>
        <v>1</v>
      </c>
      <c r="AA32" s="4">
        <f t="shared" si="25"/>
        <v>1</v>
      </c>
      <c r="AB32" s="4">
        <f t="shared" si="26"/>
        <v>1</v>
      </c>
      <c r="AC32" s="4">
        <f t="shared" si="27"/>
        <v>1</v>
      </c>
      <c r="AD32" s="4">
        <f t="shared" si="28"/>
        <v>1</v>
      </c>
      <c r="AE32" s="4">
        <f t="shared" si="29"/>
        <v>1</v>
      </c>
      <c r="AF32" s="4">
        <f t="shared" ref="AF32:AF42" si="30">+IFS($B32-$B$32&gt;0,1,$B32-$B$32=0,0,$B32-$B$32&lt;0,-1)</f>
        <v>0</v>
      </c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</row>
    <row r="33">
      <c r="A33" s="4">
        <v>2011.0</v>
      </c>
      <c r="B33" s="2">
        <v>0.0</v>
      </c>
      <c r="C33" s="4">
        <f t="shared" si="1"/>
        <v>-1</v>
      </c>
      <c r="D33" s="4">
        <f t="shared" si="2"/>
        <v>-1</v>
      </c>
      <c r="E33" s="4">
        <f t="shared" si="3"/>
        <v>-1</v>
      </c>
      <c r="F33" s="4">
        <f t="shared" si="4"/>
        <v>0</v>
      </c>
      <c r="G33" s="4">
        <f t="shared" si="5"/>
        <v>-1</v>
      </c>
      <c r="H33" s="4">
        <f t="shared" si="6"/>
        <v>-1</v>
      </c>
      <c r="I33" s="4">
        <f t="shared" si="7"/>
        <v>-1</v>
      </c>
      <c r="J33" s="4">
        <f t="shared" si="8"/>
        <v>-1</v>
      </c>
      <c r="K33" s="4">
        <f t="shared" si="9"/>
        <v>-1</v>
      </c>
      <c r="L33" s="4">
        <f t="shared" si="10"/>
        <v>0</v>
      </c>
      <c r="M33" s="4">
        <f t="shared" si="11"/>
        <v>0</v>
      </c>
      <c r="N33" s="4">
        <f t="shared" si="12"/>
        <v>-1</v>
      </c>
      <c r="O33" s="4">
        <f t="shared" si="13"/>
        <v>-1</v>
      </c>
      <c r="P33" s="4">
        <f t="shared" si="14"/>
        <v>-1</v>
      </c>
      <c r="Q33" s="4">
        <f t="shared" si="15"/>
        <v>-1</v>
      </c>
      <c r="R33" s="4">
        <f t="shared" si="16"/>
        <v>-1</v>
      </c>
      <c r="S33" s="4">
        <f t="shared" si="17"/>
        <v>-1</v>
      </c>
      <c r="T33" s="4">
        <f t="shared" si="18"/>
        <v>0</v>
      </c>
      <c r="U33" s="4">
        <f t="shared" si="19"/>
        <v>-1</v>
      </c>
      <c r="V33" s="4">
        <f t="shared" si="20"/>
        <v>-1</v>
      </c>
      <c r="W33" s="4">
        <f t="shared" si="21"/>
        <v>-1</v>
      </c>
      <c r="X33" s="4">
        <f t="shared" si="22"/>
        <v>-1</v>
      </c>
      <c r="Y33" s="4">
        <f t="shared" si="23"/>
        <v>-1</v>
      </c>
      <c r="Z33" s="4">
        <f t="shared" si="24"/>
        <v>-1</v>
      </c>
      <c r="AA33" s="4">
        <f t="shared" si="25"/>
        <v>-1</v>
      </c>
      <c r="AB33" s="4">
        <f t="shared" si="26"/>
        <v>0</v>
      </c>
      <c r="AC33" s="4">
        <f t="shared" si="27"/>
        <v>-1</v>
      </c>
      <c r="AD33" s="4">
        <f t="shared" si="28"/>
        <v>0</v>
      </c>
      <c r="AE33" s="4">
        <f t="shared" si="29"/>
        <v>-1</v>
      </c>
      <c r="AF33" s="4">
        <f t="shared" si="30"/>
        <v>-1</v>
      </c>
      <c r="AG33" s="4">
        <f t="shared" ref="AG33:AG42" si="31">+IFS($B33-$B$33&gt;0,1,$B33-$B$33=0,0,$B33-$B$33&lt;0,-1)</f>
        <v>0</v>
      </c>
      <c r="AH33" s="3"/>
      <c r="AI33" s="3"/>
      <c r="AJ33" s="3"/>
      <c r="AK33" s="3"/>
      <c r="AL33" s="3"/>
      <c r="AM33" s="3"/>
      <c r="AN33" s="3"/>
      <c r="AO33" s="3"/>
      <c r="AP33" s="3"/>
      <c r="AQ33" s="3"/>
    </row>
    <row r="34">
      <c r="A34" s="4">
        <v>2012.0</v>
      </c>
      <c r="B34" s="2">
        <v>23.0</v>
      </c>
      <c r="C34" s="4">
        <f t="shared" si="1"/>
        <v>-1</v>
      </c>
      <c r="D34" s="4">
        <f t="shared" si="2"/>
        <v>-1</v>
      </c>
      <c r="E34" s="4">
        <f t="shared" si="3"/>
        <v>-1</v>
      </c>
      <c r="F34" s="4">
        <f t="shared" si="4"/>
        <v>1</v>
      </c>
      <c r="G34" s="4">
        <f t="shared" si="5"/>
        <v>1</v>
      </c>
      <c r="H34" s="4">
        <f t="shared" si="6"/>
        <v>-1</v>
      </c>
      <c r="I34" s="4">
        <f t="shared" si="7"/>
        <v>-1</v>
      </c>
      <c r="J34" s="4">
        <f t="shared" si="8"/>
        <v>1</v>
      </c>
      <c r="K34" s="4">
        <f t="shared" si="9"/>
        <v>-1</v>
      </c>
      <c r="L34" s="4">
        <f t="shared" si="10"/>
        <v>1</v>
      </c>
      <c r="M34" s="4">
        <f t="shared" si="11"/>
        <v>1</v>
      </c>
      <c r="N34" s="4">
        <f t="shared" si="12"/>
        <v>-1</v>
      </c>
      <c r="O34" s="4">
        <f t="shared" si="13"/>
        <v>1</v>
      </c>
      <c r="P34" s="4">
        <f t="shared" si="14"/>
        <v>-1</v>
      </c>
      <c r="Q34" s="4">
        <f t="shared" si="15"/>
        <v>-1</v>
      </c>
      <c r="R34" s="4">
        <f t="shared" si="16"/>
        <v>1</v>
      </c>
      <c r="S34" s="4">
        <f t="shared" si="17"/>
        <v>1</v>
      </c>
      <c r="T34" s="4">
        <f t="shared" si="18"/>
        <v>1</v>
      </c>
      <c r="U34" s="4">
        <f t="shared" si="19"/>
        <v>-1</v>
      </c>
      <c r="V34" s="4">
        <f t="shared" si="20"/>
        <v>1</v>
      </c>
      <c r="W34" s="4">
        <f t="shared" si="21"/>
        <v>-1</v>
      </c>
      <c r="X34" s="4">
        <f t="shared" si="22"/>
        <v>1</v>
      </c>
      <c r="Y34" s="4">
        <f t="shared" si="23"/>
        <v>-1</v>
      </c>
      <c r="Z34" s="4">
        <f t="shared" si="24"/>
        <v>1</v>
      </c>
      <c r="AA34" s="4">
        <f t="shared" si="25"/>
        <v>1</v>
      </c>
      <c r="AB34" s="4">
        <f t="shared" si="26"/>
        <v>1</v>
      </c>
      <c r="AC34" s="4">
        <f t="shared" si="27"/>
        <v>1</v>
      </c>
      <c r="AD34" s="4">
        <f t="shared" si="28"/>
        <v>1</v>
      </c>
      <c r="AE34" s="4">
        <f t="shared" si="29"/>
        <v>1</v>
      </c>
      <c r="AF34" s="4">
        <f t="shared" si="30"/>
        <v>-1</v>
      </c>
      <c r="AG34" s="4">
        <f t="shared" si="31"/>
        <v>1</v>
      </c>
      <c r="AH34" s="4">
        <f t="shared" ref="AH34:AH42" si="32">+IFS($B34-$B$34&gt;0,1,$B34-$B$34=0,0,$B34-$B$34&lt;0,-1)</f>
        <v>0</v>
      </c>
      <c r="AI34" s="3"/>
      <c r="AJ34" s="3"/>
      <c r="AK34" s="3"/>
      <c r="AL34" s="3"/>
      <c r="AM34" s="3"/>
      <c r="AN34" s="3"/>
      <c r="AO34" s="3"/>
      <c r="AP34" s="3"/>
      <c r="AQ34" s="3"/>
    </row>
    <row r="35">
      <c r="A35" s="4">
        <v>2013.0</v>
      </c>
      <c r="B35" s="2">
        <v>182.0</v>
      </c>
      <c r="C35" s="4">
        <f t="shared" si="1"/>
        <v>1</v>
      </c>
      <c r="D35" s="4">
        <f t="shared" si="2"/>
        <v>-1</v>
      </c>
      <c r="E35" s="4">
        <f t="shared" si="3"/>
        <v>1</v>
      </c>
      <c r="F35" s="4">
        <f t="shared" si="4"/>
        <v>1</v>
      </c>
      <c r="G35" s="4">
        <f t="shared" si="5"/>
        <v>1</v>
      </c>
      <c r="H35" s="4">
        <f t="shared" si="6"/>
        <v>1</v>
      </c>
      <c r="I35" s="4">
        <f t="shared" si="7"/>
        <v>1</v>
      </c>
      <c r="J35" s="4">
        <f t="shared" si="8"/>
        <v>1</v>
      </c>
      <c r="K35" s="4">
        <f t="shared" si="9"/>
        <v>1</v>
      </c>
      <c r="L35" s="4">
        <f t="shared" si="10"/>
        <v>1</v>
      </c>
      <c r="M35" s="4">
        <f t="shared" si="11"/>
        <v>1</v>
      </c>
      <c r="N35" s="4">
        <f t="shared" si="12"/>
        <v>1</v>
      </c>
      <c r="O35" s="4">
        <f t="shared" si="13"/>
        <v>1</v>
      </c>
      <c r="P35" s="4">
        <f t="shared" si="14"/>
        <v>1</v>
      </c>
      <c r="Q35" s="4">
        <f t="shared" si="15"/>
        <v>1</v>
      </c>
      <c r="R35" s="4">
        <f t="shared" si="16"/>
        <v>1</v>
      </c>
      <c r="S35" s="4">
        <f t="shared" si="17"/>
        <v>1</v>
      </c>
      <c r="T35" s="4">
        <f t="shared" si="18"/>
        <v>1</v>
      </c>
      <c r="U35" s="4">
        <f t="shared" si="19"/>
        <v>1</v>
      </c>
      <c r="V35" s="4">
        <f t="shared" si="20"/>
        <v>1</v>
      </c>
      <c r="W35" s="4">
        <f t="shared" si="21"/>
        <v>1</v>
      </c>
      <c r="X35" s="4">
        <f t="shared" si="22"/>
        <v>1</v>
      </c>
      <c r="Y35" s="4">
        <f t="shared" si="23"/>
        <v>1</v>
      </c>
      <c r="Z35" s="4">
        <f t="shared" si="24"/>
        <v>1</v>
      </c>
      <c r="AA35" s="4">
        <f t="shared" si="25"/>
        <v>1</v>
      </c>
      <c r="AB35" s="4">
        <f t="shared" si="26"/>
        <v>1</v>
      </c>
      <c r="AC35" s="4">
        <f t="shared" si="27"/>
        <v>1</v>
      </c>
      <c r="AD35" s="4">
        <f t="shared" si="28"/>
        <v>1</v>
      </c>
      <c r="AE35" s="4">
        <f t="shared" si="29"/>
        <v>1</v>
      </c>
      <c r="AF35" s="4">
        <f t="shared" si="30"/>
        <v>1</v>
      </c>
      <c r="AG35" s="4">
        <f t="shared" si="31"/>
        <v>1</v>
      </c>
      <c r="AH35" s="4">
        <f t="shared" si="32"/>
        <v>1</v>
      </c>
      <c r="AI35" s="4">
        <f t="shared" ref="AI35:AI42" si="33">+IFS($B35-$B$35&gt;0,1,$B35-$B$35=0,0,$B35-$B$35&lt;0,-1)</f>
        <v>0</v>
      </c>
      <c r="AJ35" s="3"/>
      <c r="AK35" s="3"/>
      <c r="AL35" s="3"/>
      <c r="AM35" s="3"/>
      <c r="AN35" s="3"/>
      <c r="AO35" s="3"/>
      <c r="AP35" s="3"/>
      <c r="AQ35" s="3"/>
    </row>
    <row r="36">
      <c r="A36" s="4">
        <v>2014.0</v>
      </c>
      <c r="B36" s="2">
        <v>10.0</v>
      </c>
      <c r="C36" s="4">
        <f t="shared" si="1"/>
        <v>-1</v>
      </c>
      <c r="D36" s="4">
        <f t="shared" si="2"/>
        <v>-1</v>
      </c>
      <c r="E36" s="4">
        <f t="shared" si="3"/>
        <v>-1</v>
      </c>
      <c r="F36" s="4">
        <f t="shared" si="4"/>
        <v>1</v>
      </c>
      <c r="G36" s="4">
        <f t="shared" si="5"/>
        <v>-1</v>
      </c>
      <c r="H36" s="4">
        <f t="shared" si="6"/>
        <v>-1</v>
      </c>
      <c r="I36" s="4">
        <f t="shared" si="7"/>
        <v>-1</v>
      </c>
      <c r="J36" s="4">
        <f t="shared" si="8"/>
        <v>1</v>
      </c>
      <c r="K36" s="4">
        <f t="shared" si="9"/>
        <v>-1</v>
      </c>
      <c r="L36" s="4">
        <f t="shared" si="10"/>
        <v>1</v>
      </c>
      <c r="M36" s="4">
        <f t="shared" si="11"/>
        <v>1</v>
      </c>
      <c r="N36" s="4">
        <f t="shared" si="12"/>
        <v>-1</v>
      </c>
      <c r="O36" s="4">
        <f t="shared" si="13"/>
        <v>1</v>
      </c>
      <c r="P36" s="4">
        <f t="shared" si="14"/>
        <v>-1</v>
      </c>
      <c r="Q36" s="4">
        <f t="shared" si="15"/>
        <v>-1</v>
      </c>
      <c r="R36" s="4">
        <f t="shared" si="16"/>
        <v>-1</v>
      </c>
      <c r="S36" s="4">
        <f t="shared" si="17"/>
        <v>1</v>
      </c>
      <c r="T36" s="4">
        <f t="shared" si="18"/>
        <v>1</v>
      </c>
      <c r="U36" s="4">
        <f t="shared" si="19"/>
        <v>-1</v>
      </c>
      <c r="V36" s="4">
        <f t="shared" si="20"/>
        <v>-1</v>
      </c>
      <c r="W36" s="4">
        <f t="shared" si="21"/>
        <v>-1</v>
      </c>
      <c r="X36" s="4">
        <f t="shared" si="22"/>
        <v>-1</v>
      </c>
      <c r="Y36" s="4">
        <f t="shared" si="23"/>
        <v>-1</v>
      </c>
      <c r="Z36" s="4">
        <f t="shared" si="24"/>
        <v>-1</v>
      </c>
      <c r="AA36" s="4">
        <f t="shared" si="25"/>
        <v>-1</v>
      </c>
      <c r="AB36" s="4">
        <f t="shared" si="26"/>
        <v>1</v>
      </c>
      <c r="AC36" s="4">
        <f t="shared" si="27"/>
        <v>-1</v>
      </c>
      <c r="AD36" s="4">
        <f t="shared" si="28"/>
        <v>1</v>
      </c>
      <c r="AE36" s="4">
        <f t="shared" si="29"/>
        <v>-1</v>
      </c>
      <c r="AF36" s="4">
        <f t="shared" si="30"/>
        <v>-1</v>
      </c>
      <c r="AG36" s="4">
        <f t="shared" si="31"/>
        <v>1</v>
      </c>
      <c r="AH36" s="4">
        <f t="shared" si="32"/>
        <v>-1</v>
      </c>
      <c r="AI36" s="4">
        <f t="shared" si="33"/>
        <v>-1</v>
      </c>
      <c r="AJ36" s="4">
        <f t="shared" ref="AJ36:AJ42" si="34">+IFS($B36-$B$36&gt;0,1,$B36-$B$36=0,0,$B36-$B$36&lt;0,-1)</f>
        <v>0</v>
      </c>
      <c r="AK36" s="3"/>
      <c r="AL36" s="3"/>
      <c r="AM36" s="3"/>
      <c r="AN36" s="3"/>
      <c r="AO36" s="3"/>
      <c r="AP36" s="3"/>
      <c r="AQ36" s="3"/>
    </row>
    <row r="37">
      <c r="A37" s="4">
        <v>2015.0</v>
      </c>
      <c r="B37" s="2">
        <v>49.0</v>
      </c>
      <c r="C37" s="4">
        <f t="shared" si="1"/>
        <v>-1</v>
      </c>
      <c r="D37" s="4">
        <f t="shared" si="2"/>
        <v>-1</v>
      </c>
      <c r="E37" s="4">
        <f t="shared" si="3"/>
        <v>1</v>
      </c>
      <c r="F37" s="4">
        <f t="shared" si="4"/>
        <v>1</v>
      </c>
      <c r="G37" s="4">
        <f t="shared" si="5"/>
        <v>1</v>
      </c>
      <c r="H37" s="4">
        <f t="shared" si="6"/>
        <v>1</v>
      </c>
      <c r="I37" s="4">
        <f t="shared" si="7"/>
        <v>-1</v>
      </c>
      <c r="J37" s="4">
        <f t="shared" si="8"/>
        <v>1</v>
      </c>
      <c r="K37" s="4">
        <f t="shared" si="9"/>
        <v>1</v>
      </c>
      <c r="L37" s="4">
        <f t="shared" si="10"/>
        <v>1</v>
      </c>
      <c r="M37" s="4">
        <f t="shared" si="11"/>
        <v>1</v>
      </c>
      <c r="N37" s="4">
        <f t="shared" si="12"/>
        <v>-1</v>
      </c>
      <c r="O37" s="4">
        <f t="shared" si="13"/>
        <v>1</v>
      </c>
      <c r="P37" s="4">
        <f t="shared" si="14"/>
        <v>-1</v>
      </c>
      <c r="Q37" s="4">
        <f t="shared" si="15"/>
        <v>-1</v>
      </c>
      <c r="R37" s="4">
        <f t="shared" si="16"/>
        <v>1</v>
      </c>
      <c r="S37" s="4">
        <f t="shared" si="17"/>
        <v>1</v>
      </c>
      <c r="T37" s="4">
        <f t="shared" si="18"/>
        <v>1</v>
      </c>
      <c r="U37" s="4">
        <f t="shared" si="19"/>
        <v>-1</v>
      </c>
      <c r="V37" s="4">
        <f t="shared" si="20"/>
        <v>1</v>
      </c>
      <c r="W37" s="4">
        <f t="shared" si="21"/>
        <v>1</v>
      </c>
      <c r="X37" s="4">
        <f t="shared" si="22"/>
        <v>1</v>
      </c>
      <c r="Y37" s="4">
        <f t="shared" si="23"/>
        <v>-1</v>
      </c>
      <c r="Z37" s="4">
        <f t="shared" si="24"/>
        <v>1</v>
      </c>
      <c r="AA37" s="4">
        <f t="shared" si="25"/>
        <v>1</v>
      </c>
      <c r="AB37" s="4">
        <f t="shared" si="26"/>
        <v>1</v>
      </c>
      <c r="AC37" s="4">
        <f t="shared" si="27"/>
        <v>1</v>
      </c>
      <c r="AD37" s="4">
        <f t="shared" si="28"/>
        <v>1</v>
      </c>
      <c r="AE37" s="4">
        <f t="shared" si="29"/>
        <v>1</v>
      </c>
      <c r="AF37" s="4">
        <f t="shared" si="30"/>
        <v>1</v>
      </c>
      <c r="AG37" s="4">
        <f t="shared" si="31"/>
        <v>1</v>
      </c>
      <c r="AH37" s="4">
        <f t="shared" si="32"/>
        <v>1</v>
      </c>
      <c r="AI37" s="4">
        <f t="shared" si="33"/>
        <v>-1</v>
      </c>
      <c r="AJ37" s="4">
        <f t="shared" si="34"/>
        <v>1</v>
      </c>
      <c r="AK37" s="4">
        <f t="shared" ref="AK37:AK42" si="35">+IFS($B37-$B$37&gt;0,1,$B37-$B$37=0,0,$B37-$B$37&lt;0,-1)</f>
        <v>0</v>
      </c>
      <c r="AL37" s="3"/>
      <c r="AM37" s="3"/>
      <c r="AN37" s="3"/>
      <c r="AO37" s="3"/>
      <c r="AP37" s="3"/>
      <c r="AQ37" s="3"/>
    </row>
    <row r="38">
      <c r="A38" s="4">
        <v>2016.0</v>
      </c>
      <c r="B38" s="2">
        <v>0.0</v>
      </c>
      <c r="C38" s="4">
        <f t="shared" si="1"/>
        <v>-1</v>
      </c>
      <c r="D38" s="4">
        <f t="shared" si="2"/>
        <v>-1</v>
      </c>
      <c r="E38" s="4">
        <f t="shared" si="3"/>
        <v>-1</v>
      </c>
      <c r="F38" s="4">
        <f t="shared" si="4"/>
        <v>0</v>
      </c>
      <c r="G38" s="4">
        <f t="shared" si="5"/>
        <v>-1</v>
      </c>
      <c r="H38" s="4">
        <f t="shared" si="6"/>
        <v>-1</v>
      </c>
      <c r="I38" s="4">
        <f t="shared" si="7"/>
        <v>-1</v>
      </c>
      <c r="J38" s="4">
        <f t="shared" si="8"/>
        <v>-1</v>
      </c>
      <c r="K38" s="4">
        <f t="shared" si="9"/>
        <v>-1</v>
      </c>
      <c r="L38" s="4">
        <f t="shared" si="10"/>
        <v>0</v>
      </c>
      <c r="M38" s="4">
        <f t="shared" si="11"/>
        <v>0</v>
      </c>
      <c r="N38" s="4">
        <f t="shared" si="12"/>
        <v>-1</v>
      </c>
      <c r="O38" s="4">
        <f t="shared" si="13"/>
        <v>-1</v>
      </c>
      <c r="P38" s="4">
        <f t="shared" si="14"/>
        <v>-1</v>
      </c>
      <c r="Q38" s="4">
        <f t="shared" si="15"/>
        <v>-1</v>
      </c>
      <c r="R38" s="4">
        <f t="shared" si="16"/>
        <v>-1</v>
      </c>
      <c r="S38" s="4">
        <f t="shared" si="17"/>
        <v>-1</v>
      </c>
      <c r="T38" s="4">
        <f t="shared" si="18"/>
        <v>0</v>
      </c>
      <c r="U38" s="4">
        <f t="shared" si="19"/>
        <v>-1</v>
      </c>
      <c r="V38" s="4">
        <f t="shared" si="20"/>
        <v>-1</v>
      </c>
      <c r="W38" s="4">
        <f t="shared" si="21"/>
        <v>-1</v>
      </c>
      <c r="X38" s="4">
        <f t="shared" si="22"/>
        <v>-1</v>
      </c>
      <c r="Y38" s="4">
        <f t="shared" si="23"/>
        <v>-1</v>
      </c>
      <c r="Z38" s="4">
        <f t="shared" si="24"/>
        <v>-1</v>
      </c>
      <c r="AA38" s="4">
        <f t="shared" si="25"/>
        <v>-1</v>
      </c>
      <c r="AB38" s="4">
        <f t="shared" si="26"/>
        <v>0</v>
      </c>
      <c r="AC38" s="4">
        <f t="shared" si="27"/>
        <v>-1</v>
      </c>
      <c r="AD38" s="4">
        <f t="shared" si="28"/>
        <v>0</v>
      </c>
      <c r="AE38" s="4">
        <f t="shared" si="29"/>
        <v>-1</v>
      </c>
      <c r="AF38" s="4">
        <f t="shared" si="30"/>
        <v>-1</v>
      </c>
      <c r="AG38" s="4">
        <f t="shared" si="31"/>
        <v>0</v>
      </c>
      <c r="AH38" s="4">
        <f t="shared" si="32"/>
        <v>-1</v>
      </c>
      <c r="AI38" s="4">
        <f t="shared" si="33"/>
        <v>-1</v>
      </c>
      <c r="AJ38" s="4">
        <f t="shared" si="34"/>
        <v>-1</v>
      </c>
      <c r="AK38" s="4">
        <f t="shared" si="35"/>
        <v>-1</v>
      </c>
      <c r="AL38" s="4">
        <f t="shared" ref="AL38:AL42" si="36">+IFS($B38-$B$38&gt;0,1,$B38-$B$38=0,0,$B38-$B$38&lt;0,-1)</f>
        <v>0</v>
      </c>
      <c r="AM38" s="3"/>
      <c r="AN38" s="3"/>
      <c r="AO38" s="3"/>
      <c r="AP38" s="3"/>
      <c r="AQ38" s="3"/>
    </row>
    <row r="39">
      <c r="A39" s="4">
        <v>2017.0</v>
      </c>
      <c r="B39" s="2">
        <v>128.0</v>
      </c>
      <c r="C39" s="4">
        <f t="shared" si="1"/>
        <v>1</v>
      </c>
      <c r="D39" s="4">
        <f t="shared" si="2"/>
        <v>-1</v>
      </c>
      <c r="E39" s="4">
        <f t="shared" si="3"/>
        <v>1</v>
      </c>
      <c r="F39" s="4">
        <f t="shared" si="4"/>
        <v>1</v>
      </c>
      <c r="G39" s="4">
        <f t="shared" si="5"/>
        <v>1</v>
      </c>
      <c r="H39" s="4">
        <f t="shared" si="6"/>
        <v>1</v>
      </c>
      <c r="I39" s="4">
        <f t="shared" si="7"/>
        <v>1</v>
      </c>
      <c r="J39" s="4">
        <f t="shared" si="8"/>
        <v>1</v>
      </c>
      <c r="K39" s="4">
        <f t="shared" si="9"/>
        <v>1</v>
      </c>
      <c r="L39" s="4">
        <f t="shared" si="10"/>
        <v>1</v>
      </c>
      <c r="M39" s="4">
        <f t="shared" si="11"/>
        <v>1</v>
      </c>
      <c r="N39" s="4">
        <f t="shared" si="12"/>
        <v>1</v>
      </c>
      <c r="O39" s="4">
        <f t="shared" si="13"/>
        <v>1</v>
      </c>
      <c r="P39" s="4">
        <f t="shared" si="14"/>
        <v>-1</v>
      </c>
      <c r="Q39" s="4">
        <f t="shared" si="15"/>
        <v>-1</v>
      </c>
      <c r="R39" s="4">
        <f t="shared" si="16"/>
        <v>1</v>
      </c>
      <c r="S39" s="4">
        <f t="shared" si="17"/>
        <v>1</v>
      </c>
      <c r="T39" s="4">
        <f t="shared" si="18"/>
        <v>1</v>
      </c>
      <c r="U39" s="4">
        <f t="shared" si="19"/>
        <v>1</v>
      </c>
      <c r="V39" s="4">
        <f t="shared" si="20"/>
        <v>1</v>
      </c>
      <c r="W39" s="4">
        <f t="shared" si="21"/>
        <v>1</v>
      </c>
      <c r="X39" s="4">
        <f t="shared" si="22"/>
        <v>1</v>
      </c>
      <c r="Y39" s="4">
        <f t="shared" si="23"/>
        <v>1</v>
      </c>
      <c r="Z39" s="4">
        <f t="shared" si="24"/>
        <v>1</v>
      </c>
      <c r="AA39" s="4">
        <f t="shared" si="25"/>
        <v>1</v>
      </c>
      <c r="AB39" s="4">
        <f t="shared" si="26"/>
        <v>1</v>
      </c>
      <c r="AC39" s="4">
        <f t="shared" si="27"/>
        <v>1</v>
      </c>
      <c r="AD39" s="4">
        <f t="shared" si="28"/>
        <v>1</v>
      </c>
      <c r="AE39" s="4">
        <f t="shared" si="29"/>
        <v>1</v>
      </c>
      <c r="AF39" s="4">
        <f t="shared" si="30"/>
        <v>1</v>
      </c>
      <c r="AG39" s="4">
        <f t="shared" si="31"/>
        <v>1</v>
      </c>
      <c r="AH39" s="4">
        <f t="shared" si="32"/>
        <v>1</v>
      </c>
      <c r="AI39" s="4">
        <f t="shared" si="33"/>
        <v>-1</v>
      </c>
      <c r="AJ39" s="4">
        <f t="shared" si="34"/>
        <v>1</v>
      </c>
      <c r="AK39" s="4">
        <f t="shared" si="35"/>
        <v>1</v>
      </c>
      <c r="AL39" s="4">
        <f t="shared" si="36"/>
        <v>1</v>
      </c>
      <c r="AM39" s="4">
        <f t="shared" ref="AM39:AM42" si="37">+IFS($B39-$B$39&gt;0,1,$B39-$B$39=0,0,$B39-$B$39&lt;0,-1)</f>
        <v>0</v>
      </c>
      <c r="AN39" s="3"/>
      <c r="AO39" s="3"/>
      <c r="AP39" s="3"/>
      <c r="AQ39" s="3"/>
    </row>
    <row r="40">
      <c r="A40" s="4">
        <v>2018.0</v>
      </c>
      <c r="B40" s="2">
        <v>0.0</v>
      </c>
      <c r="C40" s="4">
        <f t="shared" si="1"/>
        <v>-1</v>
      </c>
      <c r="D40" s="4">
        <f t="shared" si="2"/>
        <v>-1</v>
      </c>
      <c r="E40" s="4">
        <f t="shared" si="3"/>
        <v>-1</v>
      </c>
      <c r="F40" s="4">
        <f t="shared" si="4"/>
        <v>0</v>
      </c>
      <c r="G40" s="4">
        <f t="shared" si="5"/>
        <v>-1</v>
      </c>
      <c r="H40" s="4">
        <f t="shared" si="6"/>
        <v>-1</v>
      </c>
      <c r="I40" s="4">
        <f t="shared" si="7"/>
        <v>-1</v>
      </c>
      <c r="J40" s="4">
        <f t="shared" si="8"/>
        <v>-1</v>
      </c>
      <c r="K40" s="4">
        <f t="shared" si="9"/>
        <v>-1</v>
      </c>
      <c r="L40" s="4">
        <f t="shared" si="10"/>
        <v>0</v>
      </c>
      <c r="M40" s="4">
        <f t="shared" si="11"/>
        <v>0</v>
      </c>
      <c r="N40" s="4">
        <f t="shared" si="12"/>
        <v>-1</v>
      </c>
      <c r="O40" s="4">
        <f t="shared" si="13"/>
        <v>-1</v>
      </c>
      <c r="P40" s="4">
        <f t="shared" si="14"/>
        <v>-1</v>
      </c>
      <c r="Q40" s="4">
        <f t="shared" si="15"/>
        <v>-1</v>
      </c>
      <c r="R40" s="4">
        <f t="shared" si="16"/>
        <v>-1</v>
      </c>
      <c r="S40" s="4">
        <f t="shared" si="17"/>
        <v>-1</v>
      </c>
      <c r="T40" s="4">
        <f t="shared" si="18"/>
        <v>0</v>
      </c>
      <c r="U40" s="4">
        <f t="shared" si="19"/>
        <v>-1</v>
      </c>
      <c r="V40" s="4">
        <f t="shared" si="20"/>
        <v>-1</v>
      </c>
      <c r="W40" s="4">
        <f t="shared" si="21"/>
        <v>-1</v>
      </c>
      <c r="X40" s="4">
        <f t="shared" si="22"/>
        <v>-1</v>
      </c>
      <c r="Y40" s="4">
        <f t="shared" si="23"/>
        <v>-1</v>
      </c>
      <c r="Z40" s="4">
        <f t="shared" si="24"/>
        <v>-1</v>
      </c>
      <c r="AA40" s="4">
        <f t="shared" si="25"/>
        <v>-1</v>
      </c>
      <c r="AB40" s="4">
        <f t="shared" si="26"/>
        <v>0</v>
      </c>
      <c r="AC40" s="4">
        <f t="shared" si="27"/>
        <v>-1</v>
      </c>
      <c r="AD40" s="4">
        <f t="shared" si="28"/>
        <v>0</v>
      </c>
      <c r="AE40" s="4">
        <f t="shared" si="29"/>
        <v>-1</v>
      </c>
      <c r="AF40" s="4">
        <f t="shared" si="30"/>
        <v>-1</v>
      </c>
      <c r="AG40" s="4">
        <f t="shared" si="31"/>
        <v>0</v>
      </c>
      <c r="AH40" s="4">
        <f t="shared" si="32"/>
        <v>-1</v>
      </c>
      <c r="AI40" s="4">
        <f t="shared" si="33"/>
        <v>-1</v>
      </c>
      <c r="AJ40" s="4">
        <f t="shared" si="34"/>
        <v>-1</v>
      </c>
      <c r="AK40" s="4">
        <f t="shared" si="35"/>
        <v>-1</v>
      </c>
      <c r="AL40" s="4">
        <f t="shared" si="36"/>
        <v>0</v>
      </c>
      <c r="AM40" s="4">
        <f t="shared" si="37"/>
        <v>-1</v>
      </c>
      <c r="AN40" s="4">
        <f t="shared" ref="AN40:AN42" si="38">+IFS($B40-$B$40&gt;0,1,$B40-$B$40=0,0,$B40-$B$40&lt;0,-1)</f>
        <v>0</v>
      </c>
      <c r="AO40" s="3"/>
      <c r="AP40" s="3"/>
      <c r="AQ40" s="3"/>
    </row>
    <row r="41">
      <c r="A41" s="4">
        <v>2019.0</v>
      </c>
      <c r="B41" s="2">
        <v>58.0</v>
      </c>
      <c r="C41" s="4">
        <f t="shared" si="1"/>
        <v>-1</v>
      </c>
      <c r="D41" s="4">
        <f t="shared" si="2"/>
        <v>-1</v>
      </c>
      <c r="E41" s="4">
        <f t="shared" si="3"/>
        <v>1</v>
      </c>
      <c r="F41" s="4">
        <f t="shared" si="4"/>
        <v>1</v>
      </c>
      <c r="G41" s="4">
        <f t="shared" si="5"/>
        <v>1</v>
      </c>
      <c r="H41" s="4">
        <f t="shared" si="6"/>
        <v>1</v>
      </c>
      <c r="I41" s="4">
        <f t="shared" si="7"/>
        <v>-1</v>
      </c>
      <c r="J41" s="4">
        <f t="shared" si="8"/>
        <v>1</v>
      </c>
      <c r="K41" s="4">
        <f t="shared" si="9"/>
        <v>1</v>
      </c>
      <c r="L41" s="4">
        <f t="shared" si="10"/>
        <v>1</v>
      </c>
      <c r="M41" s="4">
        <f t="shared" si="11"/>
        <v>1</v>
      </c>
      <c r="N41" s="4">
        <f t="shared" si="12"/>
        <v>-1</v>
      </c>
      <c r="O41" s="4">
        <f t="shared" si="13"/>
        <v>1</v>
      </c>
      <c r="P41" s="4">
        <f t="shared" si="14"/>
        <v>-1</v>
      </c>
      <c r="Q41" s="4">
        <f t="shared" si="15"/>
        <v>-1</v>
      </c>
      <c r="R41" s="4">
        <f t="shared" si="16"/>
        <v>1</v>
      </c>
      <c r="S41" s="4">
        <f t="shared" si="17"/>
        <v>1</v>
      </c>
      <c r="T41" s="4">
        <f t="shared" si="18"/>
        <v>1</v>
      </c>
      <c r="U41" s="4">
        <f t="shared" si="19"/>
        <v>-1</v>
      </c>
      <c r="V41" s="4">
        <f t="shared" si="20"/>
        <v>1</v>
      </c>
      <c r="W41" s="4">
        <f t="shared" si="21"/>
        <v>1</v>
      </c>
      <c r="X41" s="4">
        <f t="shared" si="22"/>
        <v>1</v>
      </c>
      <c r="Y41" s="4">
        <f t="shared" si="23"/>
        <v>-1</v>
      </c>
      <c r="Z41" s="4">
        <f t="shared" si="24"/>
        <v>1</v>
      </c>
      <c r="AA41" s="4">
        <f t="shared" si="25"/>
        <v>1</v>
      </c>
      <c r="AB41" s="4">
        <f t="shared" si="26"/>
        <v>1</v>
      </c>
      <c r="AC41" s="4">
        <f t="shared" si="27"/>
        <v>1</v>
      </c>
      <c r="AD41" s="4">
        <f t="shared" si="28"/>
        <v>1</v>
      </c>
      <c r="AE41" s="4">
        <f t="shared" si="29"/>
        <v>1</v>
      </c>
      <c r="AF41" s="4">
        <f t="shared" si="30"/>
        <v>1</v>
      </c>
      <c r="AG41" s="4">
        <f t="shared" si="31"/>
        <v>1</v>
      </c>
      <c r="AH41" s="4">
        <f t="shared" si="32"/>
        <v>1</v>
      </c>
      <c r="AI41" s="4">
        <f t="shared" si="33"/>
        <v>-1</v>
      </c>
      <c r="AJ41" s="4">
        <f t="shared" si="34"/>
        <v>1</v>
      </c>
      <c r="AK41" s="4">
        <f t="shared" si="35"/>
        <v>1</v>
      </c>
      <c r="AL41" s="4">
        <f t="shared" si="36"/>
        <v>1</v>
      </c>
      <c r="AM41" s="4">
        <f t="shared" si="37"/>
        <v>-1</v>
      </c>
      <c r="AN41" s="4">
        <f t="shared" si="38"/>
        <v>1</v>
      </c>
      <c r="AO41" s="4">
        <f t="shared" ref="AO41:AO42" si="39">+IFS($B41-$B$41&gt;0,1,$B41-$B$41=0,0,$B41-$B$41&lt;0,-1)</f>
        <v>0</v>
      </c>
      <c r="AP41" s="3"/>
      <c r="AQ41" s="3"/>
    </row>
    <row r="42">
      <c r="A42" s="4">
        <v>2020.0</v>
      </c>
      <c r="B42" s="2">
        <v>17.0</v>
      </c>
      <c r="C42" s="4">
        <f t="shared" si="1"/>
        <v>-1</v>
      </c>
      <c r="D42" s="4">
        <f t="shared" si="2"/>
        <v>-1</v>
      </c>
      <c r="E42" s="4">
        <f t="shared" si="3"/>
        <v>-1</v>
      </c>
      <c r="F42" s="4">
        <f t="shared" si="4"/>
        <v>1</v>
      </c>
      <c r="G42" s="4">
        <f t="shared" si="5"/>
        <v>-1</v>
      </c>
      <c r="H42" s="4">
        <f t="shared" si="6"/>
        <v>-1</v>
      </c>
      <c r="I42" s="4">
        <f t="shared" si="7"/>
        <v>-1</v>
      </c>
      <c r="J42" s="4">
        <f t="shared" si="8"/>
        <v>1</v>
      </c>
      <c r="K42" s="4">
        <f t="shared" si="9"/>
        <v>-1</v>
      </c>
      <c r="L42" s="4">
        <f t="shared" si="10"/>
        <v>1</v>
      </c>
      <c r="M42" s="4">
        <f t="shared" si="11"/>
        <v>1</v>
      </c>
      <c r="N42" s="4">
        <f t="shared" si="12"/>
        <v>-1</v>
      </c>
      <c r="O42" s="4">
        <f t="shared" si="13"/>
        <v>1</v>
      </c>
      <c r="P42" s="4">
        <f t="shared" si="14"/>
        <v>-1</v>
      </c>
      <c r="Q42" s="4">
        <f t="shared" si="15"/>
        <v>-1</v>
      </c>
      <c r="R42" s="4">
        <f t="shared" si="16"/>
        <v>-1</v>
      </c>
      <c r="S42" s="4">
        <f t="shared" si="17"/>
        <v>1</v>
      </c>
      <c r="T42" s="4">
        <f t="shared" si="18"/>
        <v>1</v>
      </c>
      <c r="U42" s="4">
        <f t="shared" si="19"/>
        <v>-1</v>
      </c>
      <c r="V42" s="4">
        <f t="shared" si="20"/>
        <v>1</v>
      </c>
      <c r="W42" s="4">
        <f t="shared" si="21"/>
        <v>-1</v>
      </c>
      <c r="X42" s="4">
        <f t="shared" si="22"/>
        <v>1</v>
      </c>
      <c r="Y42" s="4">
        <f t="shared" si="23"/>
        <v>-1</v>
      </c>
      <c r="Z42" s="4">
        <f t="shared" si="24"/>
        <v>-1</v>
      </c>
      <c r="AA42" s="4">
        <f t="shared" si="25"/>
        <v>1</v>
      </c>
      <c r="AB42" s="4">
        <f t="shared" si="26"/>
        <v>1</v>
      </c>
      <c r="AC42" s="4">
        <f t="shared" si="27"/>
        <v>1</v>
      </c>
      <c r="AD42" s="4">
        <f t="shared" si="28"/>
        <v>1</v>
      </c>
      <c r="AE42" s="4">
        <f t="shared" si="29"/>
        <v>-1</v>
      </c>
      <c r="AF42" s="4">
        <f t="shared" si="30"/>
        <v>-1</v>
      </c>
      <c r="AG42" s="4">
        <f t="shared" si="31"/>
        <v>1</v>
      </c>
      <c r="AH42" s="4">
        <f t="shared" si="32"/>
        <v>-1</v>
      </c>
      <c r="AI42" s="4">
        <f t="shared" si="33"/>
        <v>-1</v>
      </c>
      <c r="AJ42" s="4">
        <f t="shared" si="34"/>
        <v>1</v>
      </c>
      <c r="AK42" s="4">
        <f t="shared" si="35"/>
        <v>-1</v>
      </c>
      <c r="AL42" s="4">
        <f t="shared" si="36"/>
        <v>1</v>
      </c>
      <c r="AM42" s="4">
        <f t="shared" si="37"/>
        <v>-1</v>
      </c>
      <c r="AN42" s="4">
        <f t="shared" si="38"/>
        <v>1</v>
      </c>
      <c r="AO42" s="4">
        <f t="shared" si="39"/>
        <v>-1</v>
      </c>
      <c r="AP42" s="4">
        <f>+IFS($B42-$B$42&gt;0,1,$B42-$B$42=0,0,$B42-$B$42&lt;0,-1)</f>
        <v>0</v>
      </c>
      <c r="AQ42" s="4">
        <f>IF($C42-$C$41&gt;0,1,IF($C42-$C$41&lt;0,-1,IF($C42-$C$41=0,0)))</f>
        <v>0</v>
      </c>
    </row>
    <row r="43">
      <c r="A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</row>
    <row r="44">
      <c r="A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1" t="s">
        <v>19</v>
      </c>
    </row>
    <row r="45">
      <c r="A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10">
        <f>SUM(D3:AQ42)</f>
        <v>-53</v>
      </c>
    </row>
    <row r="46">
      <c r="A46" s="3"/>
      <c r="D46" s="11">
        <f>SUM(D3:AQ42)</f>
        <v>-53</v>
      </c>
      <c r="E46" s="12" t="s">
        <v>20</v>
      </c>
      <c r="F46" s="13"/>
      <c r="G46" s="3"/>
      <c r="H46" s="12" t="s">
        <v>21</v>
      </c>
      <c r="I46" s="13"/>
      <c r="J46" s="11">
        <v>0.0</v>
      </c>
      <c r="K46" s="11">
        <v>1.0</v>
      </c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</row>
    <row r="47">
      <c r="A47" s="3"/>
      <c r="D47" s="11">
        <f>COUNT(C2:C42)</f>
        <v>40</v>
      </c>
      <c r="E47" s="13"/>
      <c r="F47" s="13"/>
      <c r="G47" s="3"/>
      <c r="H47" s="12" t="s">
        <v>22</v>
      </c>
      <c r="I47" s="13"/>
      <c r="J47" s="11">
        <v>0.0</v>
      </c>
      <c r="K47" s="11">
        <v>1.0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</row>
    <row r="48">
      <c r="A48" s="3"/>
      <c r="D48" s="11">
        <f>(K51-K50)/18</f>
        <v>5064.666667</v>
      </c>
      <c r="E48" s="13"/>
      <c r="F48" s="13"/>
      <c r="G48" s="3"/>
      <c r="H48" s="12" t="s">
        <v>23</v>
      </c>
      <c r="I48" s="13"/>
      <c r="J48" s="11">
        <v>27.0</v>
      </c>
      <c r="K48" s="11">
        <v>2.0</v>
      </c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</row>
    <row r="49">
      <c r="A49" s="3"/>
      <c r="D49" s="11">
        <f>SQRT(D48)</f>
        <v>71.16647151</v>
      </c>
      <c r="E49" s="13"/>
      <c r="F49" s="13"/>
      <c r="G49" s="3"/>
      <c r="H49" s="12" t="s">
        <v>24</v>
      </c>
      <c r="I49" s="13"/>
      <c r="J49" s="11">
        <f t="shared" ref="J49:K49" si="40">J48*(J48-1)*(2*J48+5)</f>
        <v>41418</v>
      </c>
      <c r="K49" s="11">
        <f t="shared" si="40"/>
        <v>18</v>
      </c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</row>
    <row r="50">
      <c r="A50" s="3"/>
      <c r="D50" s="11">
        <f>(D46+1)/D49</f>
        <v>-0.7306811607</v>
      </c>
      <c r="E50" s="12" t="s">
        <v>25</v>
      </c>
      <c r="F50" s="13"/>
      <c r="G50" s="3"/>
      <c r="H50" s="12" t="s">
        <v>26</v>
      </c>
      <c r="I50" s="13"/>
      <c r="J50" s="13"/>
      <c r="K50" s="11">
        <f>SUM(J49+K49)</f>
        <v>41436</v>
      </c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</row>
    <row r="51">
      <c r="A51" s="3"/>
      <c r="D51" s="13"/>
      <c r="E51" s="13"/>
      <c r="F51" s="13"/>
      <c r="G51" s="3"/>
      <c r="H51" s="12" t="s">
        <v>27</v>
      </c>
      <c r="I51" s="13"/>
      <c r="J51" s="13"/>
      <c r="K51" s="11">
        <f>D47*(D47-1)*(2*D47+5)</f>
        <v>132600</v>
      </c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</row>
    <row r="52">
      <c r="A52" s="3"/>
      <c r="D52" s="13"/>
      <c r="E52" s="13"/>
      <c r="F52" s="1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</row>
    <row r="53">
      <c r="A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</row>
    <row r="54">
      <c r="A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</row>
    <row r="55">
      <c r="A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</row>
    <row r="56">
      <c r="A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</row>
    <row r="57">
      <c r="A57" s="3"/>
      <c r="D57" s="1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</row>
    <row r="58">
      <c r="A58" s="4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</row>
    <row r="59">
      <c r="A59" s="4"/>
      <c r="D59" s="4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</row>
    <row r="60">
      <c r="A60" s="4"/>
      <c r="D60" s="4"/>
      <c r="E60" s="4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</row>
    <row r="61">
      <c r="A61" s="4"/>
      <c r="D61" s="4"/>
      <c r="E61" s="4"/>
      <c r="F61" s="4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</row>
    <row r="62">
      <c r="A62" s="4"/>
      <c r="D62" s="4"/>
      <c r="E62" s="4"/>
      <c r="F62" s="4"/>
      <c r="G62" s="4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</row>
    <row r="63">
      <c r="A63" s="4"/>
      <c r="D63" s="4"/>
      <c r="E63" s="4"/>
      <c r="F63" s="4"/>
      <c r="G63" s="4"/>
      <c r="H63" s="4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</row>
    <row r="64">
      <c r="A64" s="4"/>
      <c r="D64" s="4"/>
      <c r="E64" s="4"/>
      <c r="F64" s="4"/>
      <c r="G64" s="4"/>
      <c r="H64" s="4"/>
      <c r="I64" s="4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</row>
    <row r="65">
      <c r="A65" s="4"/>
      <c r="D65" s="4"/>
      <c r="E65" s="4"/>
      <c r="F65" s="4"/>
      <c r="G65" s="4"/>
      <c r="H65" s="4"/>
      <c r="I65" s="4"/>
      <c r="J65" s="4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</row>
    <row r="66">
      <c r="A66" s="4"/>
      <c r="D66" s="4"/>
      <c r="E66" s="4"/>
      <c r="F66" s="4"/>
      <c r="G66" s="4"/>
      <c r="H66" s="4"/>
      <c r="I66" s="4"/>
      <c r="J66" s="4"/>
      <c r="K66" s="4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</row>
    <row r="67">
      <c r="A67" s="4"/>
      <c r="D67" s="4"/>
      <c r="E67" s="4"/>
      <c r="F67" s="4"/>
      <c r="G67" s="4"/>
      <c r="H67" s="4"/>
      <c r="I67" s="4"/>
      <c r="J67" s="4"/>
      <c r="K67" s="4"/>
      <c r="L67" s="4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</row>
    <row r="68">
      <c r="A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</row>
    <row r="69">
      <c r="A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</row>
    <row r="70">
      <c r="A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</row>
    <row r="71">
      <c r="A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</row>
    <row r="72">
      <c r="A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</row>
    <row r="73">
      <c r="A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</row>
    <row r="74">
      <c r="A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</row>
    <row r="75">
      <c r="A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</row>
    <row r="76">
      <c r="A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</row>
    <row r="77">
      <c r="A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</row>
    <row r="78">
      <c r="A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</row>
    <row r="79">
      <c r="A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</row>
    <row r="80">
      <c r="A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</row>
    <row r="81">
      <c r="A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</row>
    <row r="82">
      <c r="A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</row>
    <row r="83">
      <c r="A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</row>
    <row r="84">
      <c r="A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</row>
    <row r="85">
      <c r="A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</row>
    <row r="86">
      <c r="A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</row>
    <row r="87">
      <c r="A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</row>
    <row r="88">
      <c r="A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3"/>
      <c r="AI88" s="3"/>
      <c r="AJ88" s="3"/>
      <c r="AK88" s="3"/>
      <c r="AL88" s="3"/>
      <c r="AM88" s="3"/>
      <c r="AN88" s="3"/>
      <c r="AO88" s="3"/>
      <c r="AP88" s="3"/>
      <c r="AQ88" s="3"/>
    </row>
    <row r="89">
      <c r="A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3"/>
      <c r="AJ89" s="3"/>
      <c r="AK89" s="3"/>
      <c r="AL89" s="3"/>
      <c r="AM89" s="3"/>
      <c r="AN89" s="3"/>
      <c r="AO89" s="3"/>
      <c r="AP89" s="3"/>
      <c r="AQ89" s="3"/>
    </row>
    <row r="90">
      <c r="A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3"/>
      <c r="AK90" s="3"/>
      <c r="AL90" s="3"/>
      <c r="AM90" s="3"/>
      <c r="AN90" s="3"/>
      <c r="AO90" s="3"/>
      <c r="AP90" s="3"/>
      <c r="AQ90" s="3"/>
    </row>
    <row r="91">
      <c r="A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3"/>
      <c r="AL91" s="3"/>
      <c r="AM91" s="3"/>
      <c r="AN91" s="3"/>
      <c r="AO91" s="3"/>
      <c r="AP91" s="3"/>
      <c r="AQ91" s="3"/>
    </row>
    <row r="92">
      <c r="A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3"/>
      <c r="AM92" s="3"/>
      <c r="AN92" s="3"/>
      <c r="AO92" s="3"/>
      <c r="AP92" s="3"/>
      <c r="AQ92" s="3"/>
    </row>
    <row r="93">
      <c r="A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3"/>
      <c r="AN93" s="3"/>
      <c r="AO93" s="3"/>
      <c r="AP93" s="3"/>
      <c r="AQ93" s="3"/>
    </row>
    <row r="94">
      <c r="A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3"/>
      <c r="AO94" s="3"/>
      <c r="AP94" s="3"/>
      <c r="AQ94" s="3"/>
    </row>
    <row r="95">
      <c r="A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3"/>
      <c r="AP95" s="3"/>
      <c r="AQ95" s="3"/>
    </row>
    <row r="96">
      <c r="A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3"/>
      <c r="AQ96" s="3"/>
    </row>
    <row r="97">
      <c r="A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3"/>
    </row>
    <row r="98">
      <c r="A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</row>
    <row r="99">
      <c r="A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</row>
    <row r="100">
      <c r="A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14" t="s">
        <v>28</v>
      </c>
      <c r="AP100" s="15"/>
      <c r="AQ100" s="16" t="str">
        <f>MEDIAN(D59:AQ98)</f>
        <v>#NUM!</v>
      </c>
    </row>
    <row r="101">
      <c r="A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</row>
    <row r="102">
      <c r="A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</row>
    <row r="103">
      <c r="A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</row>
    <row r="104">
      <c r="A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</row>
    <row r="105">
      <c r="A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</row>
    <row r="106">
      <c r="A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</row>
    <row r="107">
      <c r="A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</row>
    <row r="108">
      <c r="A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</row>
    <row r="109">
      <c r="A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</row>
    <row r="110">
      <c r="A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</row>
    <row r="111">
      <c r="A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</row>
    <row r="112">
      <c r="A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</row>
    <row r="113">
      <c r="A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</row>
    <row r="114">
      <c r="A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</row>
    <row r="115">
      <c r="A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</row>
    <row r="116">
      <c r="A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</row>
    <row r="117">
      <c r="A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</row>
    <row r="118">
      <c r="A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</row>
    <row r="119">
      <c r="A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</row>
    <row r="120">
      <c r="A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</row>
    <row r="121">
      <c r="A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</row>
    <row r="122">
      <c r="A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</row>
    <row r="123">
      <c r="A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</row>
    <row r="124">
      <c r="A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</row>
    <row r="125">
      <c r="A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</row>
    <row r="126">
      <c r="A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</row>
    <row r="127">
      <c r="A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</row>
    <row r="128">
      <c r="A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</row>
    <row r="129">
      <c r="A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</row>
    <row r="130">
      <c r="A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</row>
    <row r="131">
      <c r="A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</row>
    <row r="132">
      <c r="A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</row>
    <row r="133">
      <c r="A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</row>
    <row r="134">
      <c r="A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</row>
    <row r="135">
      <c r="A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</row>
    <row r="136">
      <c r="A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</row>
    <row r="137">
      <c r="A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</row>
    <row r="138">
      <c r="A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</row>
    <row r="139">
      <c r="A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</row>
    <row r="140">
      <c r="A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</row>
    <row r="141">
      <c r="A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</row>
    <row r="142">
      <c r="A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</row>
    <row r="143">
      <c r="A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</row>
    <row r="144">
      <c r="A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</row>
    <row r="145">
      <c r="A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</row>
    <row r="146">
      <c r="A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</row>
    <row r="147">
      <c r="A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</row>
    <row r="148">
      <c r="A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</row>
    <row r="149">
      <c r="A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</row>
    <row r="150">
      <c r="A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</row>
    <row r="151">
      <c r="A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</row>
    <row r="152">
      <c r="A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</row>
    <row r="153">
      <c r="A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</row>
    <row r="154">
      <c r="A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</row>
    <row r="155">
      <c r="A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</row>
    <row r="156">
      <c r="A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</row>
    <row r="157">
      <c r="A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</row>
    <row r="158">
      <c r="A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</row>
    <row r="159">
      <c r="A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</row>
    <row r="160">
      <c r="A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</row>
    <row r="161">
      <c r="A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</row>
    <row r="162">
      <c r="A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</row>
    <row r="163">
      <c r="A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</row>
    <row r="164">
      <c r="A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</row>
    <row r="165">
      <c r="A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</row>
    <row r="166">
      <c r="A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</row>
    <row r="167">
      <c r="A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</row>
    <row r="168">
      <c r="A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</row>
    <row r="169">
      <c r="A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</row>
    <row r="170">
      <c r="A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</row>
    <row r="171">
      <c r="A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</row>
    <row r="172">
      <c r="A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</row>
    <row r="173">
      <c r="A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</row>
    <row r="174">
      <c r="A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</row>
    <row r="175">
      <c r="A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</row>
    <row r="176">
      <c r="A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</row>
    <row r="177">
      <c r="A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</row>
    <row r="178">
      <c r="A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</row>
    <row r="179">
      <c r="A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</row>
    <row r="180">
      <c r="A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</row>
    <row r="181">
      <c r="A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</row>
    <row r="182">
      <c r="A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</row>
    <row r="183">
      <c r="A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</row>
    <row r="184">
      <c r="A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</row>
    <row r="185">
      <c r="A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</row>
    <row r="186">
      <c r="A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</row>
    <row r="187">
      <c r="A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</row>
    <row r="188">
      <c r="A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</row>
    <row r="189">
      <c r="A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</row>
    <row r="190">
      <c r="A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</row>
    <row r="191">
      <c r="A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</row>
    <row r="192">
      <c r="A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</row>
    <row r="193">
      <c r="A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</row>
    <row r="194">
      <c r="A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</row>
    <row r="195">
      <c r="A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</row>
    <row r="196">
      <c r="A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</row>
    <row r="197">
      <c r="A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</row>
    <row r="198">
      <c r="A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</row>
    <row r="199">
      <c r="A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</row>
    <row r="200">
      <c r="A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</row>
    <row r="201">
      <c r="A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</row>
    <row r="202">
      <c r="A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</row>
    <row r="203">
      <c r="A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</row>
    <row r="204">
      <c r="A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</row>
    <row r="205">
      <c r="A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</row>
    <row r="206">
      <c r="A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</row>
    <row r="207">
      <c r="A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</row>
    <row r="208">
      <c r="A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</row>
    <row r="209">
      <c r="A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</row>
    <row r="210">
      <c r="A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</row>
    <row r="211">
      <c r="A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</row>
    <row r="212">
      <c r="A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</row>
    <row r="213">
      <c r="A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</row>
    <row r="214">
      <c r="A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</row>
    <row r="215">
      <c r="A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</row>
    <row r="216">
      <c r="A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</row>
    <row r="217">
      <c r="A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</row>
    <row r="218">
      <c r="A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</row>
    <row r="219">
      <c r="A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</row>
    <row r="220">
      <c r="A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</row>
    <row r="221">
      <c r="A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</row>
    <row r="222">
      <c r="A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</row>
    <row r="223">
      <c r="A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</row>
    <row r="224">
      <c r="A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</row>
    <row r="225">
      <c r="A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</row>
    <row r="226">
      <c r="A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</row>
    <row r="227">
      <c r="A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</row>
    <row r="228">
      <c r="A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</row>
    <row r="229">
      <c r="A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</row>
    <row r="230">
      <c r="A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</row>
    <row r="231">
      <c r="A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</row>
    <row r="232">
      <c r="A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</row>
    <row r="233">
      <c r="A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</row>
    <row r="234">
      <c r="A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</row>
    <row r="235">
      <c r="A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</row>
    <row r="236">
      <c r="A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</row>
    <row r="237">
      <c r="A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</row>
    <row r="238">
      <c r="A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</row>
    <row r="239">
      <c r="A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</row>
    <row r="240">
      <c r="A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</row>
    <row r="241">
      <c r="A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</row>
    <row r="242">
      <c r="A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</row>
    <row r="243">
      <c r="A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</row>
    <row r="244">
      <c r="A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</row>
    <row r="245">
      <c r="A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</row>
    <row r="246">
      <c r="A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</row>
    <row r="247">
      <c r="A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</row>
    <row r="248">
      <c r="A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</row>
    <row r="249">
      <c r="A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</row>
    <row r="250">
      <c r="A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</row>
    <row r="251">
      <c r="A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</row>
    <row r="252">
      <c r="A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</row>
    <row r="253">
      <c r="A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</row>
    <row r="254">
      <c r="A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</row>
    <row r="255">
      <c r="A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</row>
    <row r="256">
      <c r="A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</row>
    <row r="257">
      <c r="A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</row>
    <row r="258">
      <c r="A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</row>
    <row r="259">
      <c r="A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</row>
    <row r="260">
      <c r="A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</row>
    <row r="261">
      <c r="A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</row>
    <row r="262">
      <c r="A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</row>
    <row r="263">
      <c r="A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</row>
    <row r="264">
      <c r="A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</row>
    <row r="265">
      <c r="A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</row>
    <row r="266">
      <c r="A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</row>
    <row r="267">
      <c r="A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</row>
    <row r="268">
      <c r="A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</row>
    <row r="269">
      <c r="A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</row>
    <row r="270">
      <c r="A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</row>
    <row r="271">
      <c r="A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</row>
    <row r="272">
      <c r="A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</row>
    <row r="273">
      <c r="A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</row>
    <row r="274">
      <c r="A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</row>
    <row r="275">
      <c r="A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</row>
    <row r="276">
      <c r="A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</row>
    <row r="277">
      <c r="A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</row>
    <row r="278">
      <c r="A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</row>
    <row r="279">
      <c r="A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</row>
    <row r="280">
      <c r="A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</row>
    <row r="281">
      <c r="A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</row>
    <row r="282">
      <c r="A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</row>
    <row r="283">
      <c r="A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</row>
    <row r="284">
      <c r="A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</row>
    <row r="285">
      <c r="A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</row>
    <row r="286">
      <c r="A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</row>
    <row r="287">
      <c r="A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</row>
    <row r="288">
      <c r="A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</row>
    <row r="289">
      <c r="A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</row>
    <row r="290">
      <c r="A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</row>
    <row r="291">
      <c r="A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</row>
    <row r="292">
      <c r="A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</row>
    <row r="293">
      <c r="A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</row>
    <row r="294">
      <c r="A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</row>
    <row r="295">
      <c r="A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</row>
    <row r="296">
      <c r="A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</row>
    <row r="297">
      <c r="A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</row>
    <row r="298">
      <c r="A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</row>
    <row r="299">
      <c r="A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</row>
    <row r="300">
      <c r="A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</row>
    <row r="301">
      <c r="A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</row>
    <row r="302">
      <c r="A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</row>
    <row r="303">
      <c r="A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</row>
    <row r="304">
      <c r="A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</row>
    <row r="305">
      <c r="A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</row>
    <row r="306">
      <c r="A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</row>
    <row r="307">
      <c r="A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</row>
    <row r="308">
      <c r="A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</row>
    <row r="309">
      <c r="A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</row>
    <row r="310">
      <c r="A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</row>
    <row r="311">
      <c r="A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</row>
    <row r="312">
      <c r="A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</row>
    <row r="313">
      <c r="A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</row>
    <row r="314">
      <c r="A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</row>
    <row r="315">
      <c r="A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</row>
    <row r="316">
      <c r="A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</row>
    <row r="317">
      <c r="A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</row>
    <row r="318">
      <c r="A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</row>
    <row r="319">
      <c r="A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</row>
    <row r="320">
      <c r="A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</row>
    <row r="321">
      <c r="A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</row>
    <row r="322">
      <c r="A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</row>
    <row r="323">
      <c r="A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</row>
    <row r="324">
      <c r="A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</row>
    <row r="325">
      <c r="A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</row>
    <row r="326">
      <c r="A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</row>
    <row r="327">
      <c r="A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</row>
    <row r="328">
      <c r="A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</row>
    <row r="329">
      <c r="A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</row>
    <row r="330">
      <c r="A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</row>
    <row r="331">
      <c r="A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</row>
    <row r="332">
      <c r="A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</row>
    <row r="333">
      <c r="A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</row>
    <row r="334">
      <c r="A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</row>
    <row r="335">
      <c r="A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</row>
    <row r="336">
      <c r="A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</row>
    <row r="337">
      <c r="A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</row>
    <row r="338">
      <c r="A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</row>
    <row r="339">
      <c r="A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</row>
    <row r="340">
      <c r="A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</row>
    <row r="341">
      <c r="A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</row>
    <row r="342">
      <c r="A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</row>
    <row r="343">
      <c r="A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</row>
    <row r="344">
      <c r="A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</row>
    <row r="345">
      <c r="A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</row>
    <row r="346">
      <c r="A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</row>
    <row r="347">
      <c r="A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</row>
    <row r="348">
      <c r="A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</row>
    <row r="349">
      <c r="A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</row>
    <row r="350">
      <c r="A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</row>
    <row r="351">
      <c r="A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</row>
    <row r="352">
      <c r="A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</row>
    <row r="353">
      <c r="A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</row>
    <row r="354">
      <c r="A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</row>
    <row r="355">
      <c r="A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</row>
    <row r="356">
      <c r="A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</row>
    <row r="357">
      <c r="A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</row>
    <row r="358">
      <c r="A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</row>
    <row r="359">
      <c r="A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</row>
    <row r="360">
      <c r="A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</row>
    <row r="361">
      <c r="A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</row>
    <row r="362">
      <c r="A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</row>
    <row r="363">
      <c r="A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</row>
    <row r="364">
      <c r="A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</row>
    <row r="365">
      <c r="A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</row>
    <row r="366">
      <c r="A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</row>
    <row r="367">
      <c r="A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</row>
    <row r="368">
      <c r="A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</row>
    <row r="369">
      <c r="A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</row>
    <row r="370">
      <c r="A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</row>
    <row r="371">
      <c r="A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</row>
    <row r="372">
      <c r="A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</row>
    <row r="373">
      <c r="A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</row>
    <row r="374">
      <c r="A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</row>
    <row r="375">
      <c r="A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</row>
    <row r="376">
      <c r="A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</row>
    <row r="377">
      <c r="A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</row>
    <row r="378">
      <c r="A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</row>
    <row r="379">
      <c r="A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</row>
    <row r="380">
      <c r="A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</row>
    <row r="381">
      <c r="A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</row>
    <row r="382">
      <c r="A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</row>
    <row r="383">
      <c r="A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</row>
    <row r="384">
      <c r="A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</row>
    <row r="385">
      <c r="A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</row>
    <row r="386">
      <c r="A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</row>
    <row r="387">
      <c r="A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</row>
    <row r="388">
      <c r="A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</row>
    <row r="389">
      <c r="A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</row>
    <row r="390">
      <c r="A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</row>
    <row r="391">
      <c r="A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</row>
    <row r="392">
      <c r="A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</row>
    <row r="393">
      <c r="A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</row>
    <row r="394">
      <c r="A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</row>
    <row r="395">
      <c r="A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</row>
    <row r="396">
      <c r="A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</row>
    <row r="397">
      <c r="A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</row>
    <row r="398">
      <c r="A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</row>
    <row r="399">
      <c r="A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</row>
    <row r="400">
      <c r="A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</row>
    <row r="401">
      <c r="A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</row>
    <row r="402">
      <c r="A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</row>
    <row r="403">
      <c r="A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</row>
    <row r="404">
      <c r="A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</row>
    <row r="405">
      <c r="A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</row>
    <row r="406">
      <c r="A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</row>
    <row r="407">
      <c r="A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</row>
    <row r="408">
      <c r="A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</row>
    <row r="409">
      <c r="A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</row>
    <row r="410">
      <c r="A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</row>
    <row r="411">
      <c r="A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</row>
    <row r="412">
      <c r="A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</row>
    <row r="413">
      <c r="A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</row>
    <row r="414">
      <c r="A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</row>
    <row r="415">
      <c r="A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</row>
    <row r="416">
      <c r="A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</row>
    <row r="417">
      <c r="A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</row>
    <row r="418">
      <c r="A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</row>
    <row r="419">
      <c r="A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</row>
    <row r="420">
      <c r="A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</row>
    <row r="421">
      <c r="A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</row>
    <row r="422">
      <c r="A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</row>
    <row r="423">
      <c r="A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</row>
    <row r="424">
      <c r="A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</row>
    <row r="425">
      <c r="A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</row>
    <row r="426">
      <c r="A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</row>
    <row r="427">
      <c r="A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</row>
    <row r="428">
      <c r="A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</row>
    <row r="429">
      <c r="A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</row>
    <row r="430">
      <c r="A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</row>
    <row r="431">
      <c r="A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</row>
    <row r="432">
      <c r="A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</row>
    <row r="433">
      <c r="A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</row>
    <row r="434">
      <c r="A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</row>
    <row r="435">
      <c r="A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</row>
    <row r="436">
      <c r="A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</row>
    <row r="437">
      <c r="A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</row>
    <row r="438">
      <c r="A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</row>
    <row r="439">
      <c r="A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</row>
    <row r="440">
      <c r="A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</row>
    <row r="441">
      <c r="A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</row>
    <row r="442">
      <c r="A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</row>
    <row r="443">
      <c r="A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</row>
    <row r="444">
      <c r="A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</row>
    <row r="445">
      <c r="A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</row>
    <row r="446">
      <c r="A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</row>
    <row r="447">
      <c r="A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</row>
    <row r="448">
      <c r="A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</row>
    <row r="449">
      <c r="A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</row>
    <row r="450">
      <c r="A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</row>
    <row r="451">
      <c r="A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</row>
    <row r="452">
      <c r="A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</row>
    <row r="453">
      <c r="A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</row>
    <row r="454">
      <c r="A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</row>
    <row r="455">
      <c r="A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</row>
    <row r="456">
      <c r="A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</row>
    <row r="457">
      <c r="A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</row>
    <row r="458">
      <c r="A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</row>
    <row r="459">
      <c r="A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</row>
    <row r="460">
      <c r="A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</row>
    <row r="461">
      <c r="A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</row>
    <row r="462">
      <c r="A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</row>
    <row r="463">
      <c r="A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</row>
    <row r="464">
      <c r="A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</row>
    <row r="465">
      <c r="A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</row>
    <row r="466">
      <c r="A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</row>
    <row r="467">
      <c r="A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</row>
    <row r="468">
      <c r="A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</row>
    <row r="469">
      <c r="A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</row>
    <row r="470">
      <c r="A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</row>
    <row r="471">
      <c r="A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</row>
    <row r="472">
      <c r="A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</row>
    <row r="473">
      <c r="A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</row>
    <row r="474">
      <c r="A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</row>
    <row r="475">
      <c r="A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</row>
    <row r="476">
      <c r="A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</row>
    <row r="477">
      <c r="A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</row>
    <row r="478">
      <c r="A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</row>
    <row r="479">
      <c r="A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</row>
    <row r="480">
      <c r="A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</row>
    <row r="481">
      <c r="A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</row>
    <row r="482">
      <c r="A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</row>
    <row r="483">
      <c r="A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</row>
    <row r="484">
      <c r="A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</row>
    <row r="485">
      <c r="A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</row>
    <row r="486">
      <c r="A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</row>
    <row r="487">
      <c r="A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</row>
    <row r="488">
      <c r="A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</row>
    <row r="489">
      <c r="A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</row>
    <row r="490">
      <c r="A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</row>
    <row r="491">
      <c r="A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</row>
    <row r="492">
      <c r="A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</row>
    <row r="493">
      <c r="A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</row>
    <row r="494">
      <c r="A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</row>
    <row r="495">
      <c r="A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</row>
    <row r="496">
      <c r="A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</row>
    <row r="497">
      <c r="A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</row>
    <row r="498">
      <c r="A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</row>
    <row r="499">
      <c r="A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</row>
    <row r="500">
      <c r="A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</row>
    <row r="501">
      <c r="A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</row>
    <row r="502">
      <c r="A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</row>
    <row r="503">
      <c r="A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</row>
    <row r="504">
      <c r="A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</row>
    <row r="505">
      <c r="A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</row>
    <row r="506">
      <c r="A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</row>
    <row r="507">
      <c r="A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</row>
    <row r="508">
      <c r="A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</row>
    <row r="509">
      <c r="A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</row>
    <row r="510">
      <c r="A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</row>
    <row r="511">
      <c r="A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</row>
    <row r="512">
      <c r="A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</row>
    <row r="513">
      <c r="A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</row>
    <row r="514">
      <c r="A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</row>
    <row r="515">
      <c r="A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</row>
    <row r="516">
      <c r="A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</row>
    <row r="517">
      <c r="A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</row>
    <row r="518">
      <c r="A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</row>
    <row r="519">
      <c r="A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</row>
    <row r="520">
      <c r="A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</row>
    <row r="521">
      <c r="A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</row>
    <row r="522">
      <c r="A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</row>
    <row r="523">
      <c r="A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</row>
    <row r="524">
      <c r="A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</row>
    <row r="525">
      <c r="A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</row>
    <row r="526">
      <c r="A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</row>
    <row r="527">
      <c r="A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</row>
    <row r="528">
      <c r="A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</row>
    <row r="529">
      <c r="A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</row>
    <row r="530">
      <c r="A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</row>
    <row r="531">
      <c r="A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</row>
    <row r="532">
      <c r="A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</row>
    <row r="533">
      <c r="A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</row>
    <row r="534">
      <c r="A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</row>
    <row r="535">
      <c r="A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</row>
    <row r="536">
      <c r="A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</row>
    <row r="537">
      <c r="A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</row>
    <row r="538">
      <c r="A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</row>
    <row r="539">
      <c r="A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</row>
    <row r="540">
      <c r="A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</row>
    <row r="541">
      <c r="A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</row>
    <row r="542">
      <c r="A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</row>
    <row r="543">
      <c r="A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</row>
    <row r="544">
      <c r="A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</row>
    <row r="545">
      <c r="A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</row>
    <row r="546">
      <c r="A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</row>
    <row r="547">
      <c r="A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</row>
    <row r="548">
      <c r="A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</row>
    <row r="549">
      <c r="A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</row>
    <row r="550">
      <c r="A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</row>
    <row r="551">
      <c r="A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</row>
    <row r="552">
      <c r="A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</row>
    <row r="553">
      <c r="A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</row>
    <row r="554">
      <c r="A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</row>
    <row r="555">
      <c r="A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</row>
    <row r="556">
      <c r="A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</row>
    <row r="557">
      <c r="A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</row>
    <row r="558">
      <c r="A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</row>
    <row r="559">
      <c r="A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</row>
    <row r="560">
      <c r="A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</row>
    <row r="561">
      <c r="A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</row>
    <row r="562">
      <c r="A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</row>
    <row r="563">
      <c r="A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</row>
    <row r="564">
      <c r="A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</row>
    <row r="565">
      <c r="A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</row>
    <row r="566">
      <c r="A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</row>
    <row r="567">
      <c r="A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</row>
    <row r="568">
      <c r="A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</row>
    <row r="569">
      <c r="A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</row>
    <row r="570">
      <c r="A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</row>
    <row r="571">
      <c r="A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</row>
    <row r="572">
      <c r="A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</row>
    <row r="573">
      <c r="A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</row>
    <row r="574">
      <c r="A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</row>
    <row r="575">
      <c r="A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</row>
    <row r="576">
      <c r="A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</row>
    <row r="577">
      <c r="A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</row>
    <row r="578">
      <c r="A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</row>
    <row r="579">
      <c r="A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</row>
    <row r="580">
      <c r="A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</row>
    <row r="581">
      <c r="A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</row>
    <row r="582">
      <c r="A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</row>
    <row r="583">
      <c r="A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</row>
    <row r="584">
      <c r="A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</row>
    <row r="585">
      <c r="A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</row>
    <row r="586">
      <c r="A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</row>
    <row r="587">
      <c r="A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</row>
    <row r="588">
      <c r="A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</row>
    <row r="589">
      <c r="A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</row>
    <row r="590">
      <c r="A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</row>
    <row r="591">
      <c r="A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</row>
    <row r="592">
      <c r="A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</row>
    <row r="593">
      <c r="A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</row>
    <row r="594">
      <c r="A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</row>
    <row r="595">
      <c r="A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</row>
    <row r="596">
      <c r="A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</row>
    <row r="597">
      <c r="A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</row>
    <row r="598">
      <c r="A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</row>
    <row r="599">
      <c r="A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</row>
    <row r="600">
      <c r="A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</row>
    <row r="601">
      <c r="A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</row>
    <row r="602">
      <c r="A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</row>
    <row r="603">
      <c r="A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</row>
    <row r="604">
      <c r="A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</row>
    <row r="605">
      <c r="A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</row>
    <row r="606">
      <c r="A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</row>
    <row r="607">
      <c r="A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</row>
    <row r="608">
      <c r="A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</row>
    <row r="609">
      <c r="A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</row>
    <row r="610">
      <c r="A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</row>
    <row r="611">
      <c r="A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</row>
    <row r="612">
      <c r="A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</row>
    <row r="613">
      <c r="A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</row>
    <row r="614">
      <c r="A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</row>
    <row r="615">
      <c r="A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</row>
    <row r="616">
      <c r="A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</row>
    <row r="617">
      <c r="A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</row>
    <row r="618">
      <c r="A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</row>
    <row r="619">
      <c r="A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</row>
    <row r="620">
      <c r="A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</row>
    <row r="621">
      <c r="A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</row>
    <row r="622">
      <c r="A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</row>
    <row r="623">
      <c r="A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</row>
    <row r="624">
      <c r="A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</row>
    <row r="625">
      <c r="A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</row>
    <row r="626">
      <c r="A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</row>
    <row r="627">
      <c r="A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</row>
    <row r="628">
      <c r="A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</row>
    <row r="629">
      <c r="A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</row>
    <row r="630">
      <c r="A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</row>
    <row r="631">
      <c r="A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</row>
    <row r="632">
      <c r="A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</row>
    <row r="633">
      <c r="A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</row>
    <row r="634">
      <c r="A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</row>
    <row r="635">
      <c r="A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</row>
    <row r="636">
      <c r="A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</row>
    <row r="637">
      <c r="A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</row>
    <row r="638">
      <c r="A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</row>
    <row r="639">
      <c r="A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</row>
    <row r="640">
      <c r="A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</row>
    <row r="641">
      <c r="A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</row>
    <row r="642">
      <c r="A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</row>
    <row r="643">
      <c r="A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</row>
    <row r="644">
      <c r="A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</row>
    <row r="645">
      <c r="A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</row>
    <row r="646">
      <c r="A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</row>
    <row r="647">
      <c r="A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</row>
    <row r="648">
      <c r="A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</row>
    <row r="649">
      <c r="A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</row>
    <row r="650">
      <c r="A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</row>
    <row r="651">
      <c r="A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</row>
    <row r="652">
      <c r="A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</row>
    <row r="653">
      <c r="A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</row>
    <row r="654">
      <c r="A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</row>
    <row r="655">
      <c r="A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</row>
    <row r="656">
      <c r="A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</row>
    <row r="657">
      <c r="A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</row>
    <row r="658">
      <c r="A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</row>
    <row r="659">
      <c r="A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</row>
    <row r="660">
      <c r="A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</row>
    <row r="661">
      <c r="A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</row>
    <row r="662">
      <c r="A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</row>
    <row r="663">
      <c r="A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</row>
    <row r="664">
      <c r="A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</row>
    <row r="665">
      <c r="A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</row>
    <row r="666">
      <c r="A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</row>
    <row r="667">
      <c r="A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</row>
    <row r="668">
      <c r="A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</row>
    <row r="669">
      <c r="A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</row>
    <row r="670">
      <c r="A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</row>
    <row r="671">
      <c r="A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</row>
    <row r="672">
      <c r="A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</row>
    <row r="673">
      <c r="A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</row>
    <row r="674">
      <c r="A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</row>
    <row r="675">
      <c r="A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</row>
    <row r="676">
      <c r="A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</row>
    <row r="677">
      <c r="A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</row>
    <row r="678">
      <c r="A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</row>
    <row r="679">
      <c r="A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</row>
    <row r="680">
      <c r="A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</row>
    <row r="681">
      <c r="A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</row>
    <row r="682">
      <c r="A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</row>
    <row r="683">
      <c r="A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</row>
    <row r="684">
      <c r="A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</row>
    <row r="685">
      <c r="A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</row>
    <row r="686">
      <c r="A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</row>
    <row r="687">
      <c r="A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</row>
    <row r="688">
      <c r="A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</row>
    <row r="689">
      <c r="A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</row>
    <row r="690">
      <c r="A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</row>
    <row r="691">
      <c r="A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</row>
    <row r="692">
      <c r="A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</row>
    <row r="693">
      <c r="A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</row>
    <row r="694">
      <c r="A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</row>
    <row r="695">
      <c r="A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</row>
    <row r="696">
      <c r="A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</row>
    <row r="697">
      <c r="A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</row>
    <row r="698">
      <c r="A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</row>
    <row r="699">
      <c r="A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</row>
    <row r="700">
      <c r="A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</row>
    <row r="701">
      <c r="A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</row>
    <row r="702">
      <c r="A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</row>
    <row r="703">
      <c r="A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</row>
    <row r="704">
      <c r="A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</row>
    <row r="705">
      <c r="A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</row>
    <row r="706">
      <c r="A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</row>
    <row r="707">
      <c r="A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</row>
    <row r="708">
      <c r="A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</row>
    <row r="709">
      <c r="A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</row>
    <row r="710">
      <c r="A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</row>
    <row r="711">
      <c r="A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</row>
    <row r="712">
      <c r="A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</row>
    <row r="713">
      <c r="A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</row>
    <row r="714">
      <c r="A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</row>
    <row r="715">
      <c r="A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</row>
    <row r="716">
      <c r="A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</row>
    <row r="717">
      <c r="A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</row>
    <row r="718">
      <c r="A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</row>
    <row r="719">
      <c r="A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</row>
    <row r="720">
      <c r="A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</row>
    <row r="721">
      <c r="A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</row>
    <row r="722">
      <c r="A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</row>
    <row r="723">
      <c r="A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</row>
    <row r="724">
      <c r="A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</row>
    <row r="725">
      <c r="A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</row>
    <row r="726">
      <c r="A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</row>
    <row r="727">
      <c r="A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</row>
    <row r="728">
      <c r="A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</row>
    <row r="729">
      <c r="A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</row>
    <row r="730">
      <c r="A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</row>
    <row r="731">
      <c r="A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</row>
    <row r="732">
      <c r="A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</row>
    <row r="733">
      <c r="A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</row>
    <row r="734">
      <c r="A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</row>
    <row r="735">
      <c r="A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</row>
    <row r="736">
      <c r="A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</row>
    <row r="737">
      <c r="A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</row>
    <row r="738">
      <c r="A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</row>
    <row r="739">
      <c r="A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</row>
    <row r="740">
      <c r="A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</row>
    <row r="741">
      <c r="A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</row>
    <row r="742">
      <c r="A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</row>
    <row r="743">
      <c r="A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</row>
    <row r="744">
      <c r="A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</row>
    <row r="745">
      <c r="A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</row>
    <row r="746">
      <c r="A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</row>
    <row r="747">
      <c r="A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</row>
    <row r="748">
      <c r="A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</row>
    <row r="749">
      <c r="A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</row>
    <row r="750">
      <c r="A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</row>
    <row r="751">
      <c r="A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</row>
    <row r="752">
      <c r="A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</row>
    <row r="753">
      <c r="A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</row>
    <row r="754">
      <c r="A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</row>
    <row r="755">
      <c r="A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</row>
    <row r="756">
      <c r="A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</row>
    <row r="757">
      <c r="A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</row>
    <row r="758">
      <c r="A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</row>
    <row r="759">
      <c r="A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</row>
    <row r="760">
      <c r="A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</row>
    <row r="761">
      <c r="A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</row>
    <row r="762">
      <c r="A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</row>
    <row r="763">
      <c r="A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</row>
    <row r="764">
      <c r="A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</row>
    <row r="765">
      <c r="A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</row>
    <row r="766">
      <c r="A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</row>
    <row r="767">
      <c r="A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</row>
    <row r="768">
      <c r="A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</row>
    <row r="769">
      <c r="A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</row>
    <row r="770">
      <c r="A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</row>
    <row r="771">
      <c r="A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</row>
    <row r="772">
      <c r="A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</row>
    <row r="773">
      <c r="A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</row>
    <row r="774">
      <c r="A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</row>
    <row r="775">
      <c r="A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</row>
    <row r="776">
      <c r="A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</row>
    <row r="777">
      <c r="A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</row>
    <row r="778">
      <c r="A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</row>
    <row r="779">
      <c r="A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</row>
    <row r="780">
      <c r="A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</row>
    <row r="781">
      <c r="A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</row>
    <row r="782">
      <c r="A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</row>
    <row r="783">
      <c r="A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</row>
    <row r="784">
      <c r="A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</row>
    <row r="785">
      <c r="A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</row>
    <row r="786">
      <c r="A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</row>
    <row r="787">
      <c r="A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</row>
    <row r="788">
      <c r="A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</row>
    <row r="789">
      <c r="A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</row>
    <row r="790">
      <c r="A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</row>
    <row r="791">
      <c r="A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</row>
    <row r="792">
      <c r="A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</row>
    <row r="793">
      <c r="A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</row>
    <row r="794">
      <c r="A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</row>
    <row r="795">
      <c r="A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</row>
    <row r="796">
      <c r="A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</row>
    <row r="797">
      <c r="A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</row>
    <row r="798">
      <c r="A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</row>
    <row r="799">
      <c r="A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</row>
    <row r="800">
      <c r="A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</row>
    <row r="801">
      <c r="A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</row>
    <row r="802">
      <c r="A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</row>
    <row r="803">
      <c r="A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</row>
    <row r="804">
      <c r="A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</row>
    <row r="805">
      <c r="A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</row>
    <row r="806">
      <c r="A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</row>
    <row r="807">
      <c r="A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</row>
    <row r="808">
      <c r="A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</row>
    <row r="809">
      <c r="A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</row>
    <row r="810">
      <c r="A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</row>
    <row r="811">
      <c r="A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</row>
    <row r="812">
      <c r="A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</row>
    <row r="813">
      <c r="A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</row>
    <row r="814">
      <c r="A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</row>
    <row r="815">
      <c r="A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</row>
    <row r="816">
      <c r="A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</row>
    <row r="817">
      <c r="A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</row>
    <row r="818">
      <c r="A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</row>
    <row r="819">
      <c r="A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</row>
    <row r="820">
      <c r="A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</row>
    <row r="821">
      <c r="A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</row>
    <row r="822">
      <c r="A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</row>
    <row r="823">
      <c r="A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</row>
    <row r="824">
      <c r="A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</row>
    <row r="825">
      <c r="A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</row>
    <row r="826">
      <c r="A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</row>
    <row r="827">
      <c r="A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</row>
    <row r="828">
      <c r="A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</row>
    <row r="829">
      <c r="A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</row>
    <row r="830">
      <c r="A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</row>
    <row r="831">
      <c r="A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</row>
    <row r="832">
      <c r="A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</row>
    <row r="833">
      <c r="A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</row>
    <row r="834">
      <c r="A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</row>
    <row r="835">
      <c r="A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</row>
    <row r="836">
      <c r="A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</row>
    <row r="837">
      <c r="A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</row>
    <row r="838">
      <c r="A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</row>
    <row r="839">
      <c r="A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</row>
    <row r="840">
      <c r="A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</row>
    <row r="841">
      <c r="A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</row>
    <row r="842">
      <c r="A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</row>
    <row r="843">
      <c r="A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</row>
    <row r="844">
      <c r="A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</row>
    <row r="845">
      <c r="A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</row>
    <row r="846">
      <c r="A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</row>
    <row r="847">
      <c r="A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</row>
    <row r="848">
      <c r="A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</row>
    <row r="849">
      <c r="A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</row>
    <row r="850">
      <c r="A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</row>
    <row r="851">
      <c r="A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</row>
    <row r="852">
      <c r="A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</row>
    <row r="853">
      <c r="A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</row>
    <row r="854">
      <c r="A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</row>
    <row r="855">
      <c r="A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</row>
    <row r="856">
      <c r="A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</row>
    <row r="857">
      <c r="A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</row>
    <row r="858">
      <c r="A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</row>
    <row r="859">
      <c r="A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</row>
    <row r="860">
      <c r="A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</row>
    <row r="861">
      <c r="A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</row>
    <row r="862">
      <c r="A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</row>
    <row r="863">
      <c r="A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</row>
    <row r="864">
      <c r="A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</row>
    <row r="865">
      <c r="A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</row>
    <row r="866">
      <c r="A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</row>
    <row r="867">
      <c r="A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</row>
    <row r="868">
      <c r="A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</row>
    <row r="869">
      <c r="A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</row>
    <row r="870">
      <c r="A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</row>
    <row r="871">
      <c r="A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</row>
    <row r="872">
      <c r="A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</row>
    <row r="873">
      <c r="A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</row>
    <row r="874">
      <c r="A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</row>
    <row r="875">
      <c r="A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</row>
    <row r="876">
      <c r="A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</row>
    <row r="877">
      <c r="A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</row>
    <row r="878">
      <c r="A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</row>
    <row r="879">
      <c r="A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</row>
    <row r="880">
      <c r="A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</row>
    <row r="881">
      <c r="A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</row>
    <row r="882">
      <c r="A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</row>
    <row r="883">
      <c r="A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</row>
    <row r="884">
      <c r="A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</row>
    <row r="885">
      <c r="A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</row>
    <row r="886">
      <c r="A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</row>
    <row r="887">
      <c r="A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</row>
    <row r="888">
      <c r="A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</row>
    <row r="889">
      <c r="A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</row>
    <row r="890">
      <c r="A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</row>
    <row r="891">
      <c r="A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</row>
    <row r="892">
      <c r="A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</row>
    <row r="893">
      <c r="A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</row>
    <row r="894">
      <c r="A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</row>
    <row r="895">
      <c r="A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</row>
    <row r="896">
      <c r="A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</row>
    <row r="897">
      <c r="A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</row>
    <row r="898">
      <c r="A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</row>
    <row r="899">
      <c r="A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</row>
    <row r="900">
      <c r="A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</row>
    <row r="901">
      <c r="A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</row>
    <row r="902">
      <c r="A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</row>
    <row r="903">
      <c r="A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</row>
    <row r="904">
      <c r="A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</row>
    <row r="905">
      <c r="A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</row>
    <row r="906">
      <c r="A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</row>
    <row r="907">
      <c r="A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</row>
    <row r="908">
      <c r="A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</row>
    <row r="909">
      <c r="A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</row>
    <row r="910">
      <c r="A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</row>
    <row r="911">
      <c r="A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</row>
    <row r="912">
      <c r="A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</row>
    <row r="913">
      <c r="A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</row>
    <row r="914">
      <c r="A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</row>
    <row r="915">
      <c r="A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</row>
    <row r="916">
      <c r="A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</row>
    <row r="917">
      <c r="A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</row>
    <row r="918">
      <c r="A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</row>
    <row r="919">
      <c r="A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</row>
    <row r="920">
      <c r="A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</row>
    <row r="921">
      <c r="A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</row>
    <row r="922">
      <c r="A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</row>
    <row r="923">
      <c r="A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</row>
    <row r="924">
      <c r="A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</row>
    <row r="925">
      <c r="A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</row>
    <row r="926">
      <c r="A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</row>
    <row r="927">
      <c r="A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</row>
    <row r="928">
      <c r="A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</row>
    <row r="929">
      <c r="A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</row>
    <row r="930">
      <c r="A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</row>
    <row r="931">
      <c r="A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</row>
    <row r="932">
      <c r="A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</row>
    <row r="933">
      <c r="A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</row>
    <row r="934">
      <c r="A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</row>
    <row r="935">
      <c r="A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</row>
    <row r="936">
      <c r="A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</row>
    <row r="937">
      <c r="A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</row>
    <row r="938">
      <c r="A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</row>
    <row r="939">
      <c r="A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</row>
    <row r="940">
      <c r="A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</row>
    <row r="941">
      <c r="A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</row>
    <row r="942">
      <c r="A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</row>
    <row r="943">
      <c r="A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</row>
    <row r="944">
      <c r="A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</row>
    <row r="945">
      <c r="A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</row>
    <row r="946">
      <c r="A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</row>
    <row r="947">
      <c r="A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</row>
    <row r="948">
      <c r="A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</row>
    <row r="949">
      <c r="A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</row>
    <row r="950">
      <c r="A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</row>
    <row r="951">
      <c r="A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</row>
    <row r="952">
      <c r="A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</row>
    <row r="953">
      <c r="A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</row>
    <row r="954">
      <c r="A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</row>
    <row r="955">
      <c r="A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</row>
    <row r="956">
      <c r="A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</row>
    <row r="957">
      <c r="A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</row>
    <row r="958">
      <c r="A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</row>
    <row r="959">
      <c r="A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</row>
    <row r="960">
      <c r="A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</row>
    <row r="961">
      <c r="A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</row>
    <row r="962">
      <c r="A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</row>
    <row r="963">
      <c r="A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</row>
    <row r="964">
      <c r="A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</row>
    <row r="965">
      <c r="A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</row>
    <row r="966">
      <c r="A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</row>
    <row r="967">
      <c r="A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</row>
    <row r="968">
      <c r="A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</row>
    <row r="969">
      <c r="A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</row>
    <row r="970">
      <c r="A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</row>
    <row r="971">
      <c r="A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</row>
    <row r="972">
      <c r="A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</row>
    <row r="973">
      <c r="A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</row>
    <row r="974">
      <c r="A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</row>
    <row r="975">
      <c r="A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</row>
    <row r="976">
      <c r="A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</row>
    <row r="977">
      <c r="A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</row>
    <row r="978">
      <c r="A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</row>
    <row r="979">
      <c r="A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</row>
    <row r="980">
      <c r="A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</row>
    <row r="981">
      <c r="A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</row>
    <row r="982">
      <c r="A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</row>
    <row r="983">
      <c r="A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</row>
    <row r="984">
      <c r="A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</row>
    <row r="985">
      <c r="A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</row>
    <row r="986">
      <c r="A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</row>
    <row r="987">
      <c r="A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</row>
    <row r="988">
      <c r="A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</row>
    <row r="989">
      <c r="A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</row>
    <row r="990">
      <c r="A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</row>
    <row r="991">
      <c r="A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</row>
    <row r="992">
      <c r="A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</row>
    <row r="993">
      <c r="A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</row>
    <row r="994">
      <c r="A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</row>
    <row r="995">
      <c r="A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</row>
    <row r="996">
      <c r="A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</row>
    <row r="997">
      <c r="A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</row>
    <row r="998">
      <c r="A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</row>
    <row r="999">
      <c r="A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</row>
    <row r="1000">
      <c r="A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8.71"/>
  </cols>
  <sheetData>
    <row r="1">
      <c r="A1" s="1" t="s">
        <v>0</v>
      </c>
      <c r="B1" s="2" t="s">
        <v>4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>
      <c r="A2" s="4">
        <v>1980.0</v>
      </c>
      <c r="B2" s="5">
        <v>0.6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>
      <c r="A3" s="4">
        <v>1981.0</v>
      </c>
      <c r="B3" s="2">
        <v>18.6</v>
      </c>
      <c r="C3" s="4">
        <f t="shared" ref="C3:C42" si="1">+IFS($B3-$B$3&gt;0,1,$B3-$B$3=0,0,$B3-$B$3&lt;0,-1)</f>
        <v>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>
      <c r="A4" s="4">
        <v>1982.0</v>
      </c>
      <c r="B4" s="2">
        <v>87.6</v>
      </c>
      <c r="C4" s="4">
        <f t="shared" si="1"/>
        <v>1</v>
      </c>
      <c r="D4" s="4">
        <f t="shared" ref="D4:D42" si="2">+IFS($B4-$B$4&gt;0,1,$B4-$B$4=0,0,$B4-$B$4&lt;0,-1)</f>
        <v>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</row>
    <row r="5">
      <c r="A5" s="4">
        <v>1983.0</v>
      </c>
      <c r="B5" s="2">
        <v>34.4</v>
      </c>
      <c r="C5" s="4">
        <f t="shared" si="1"/>
        <v>1</v>
      </c>
      <c r="D5" s="4">
        <f t="shared" si="2"/>
        <v>-1</v>
      </c>
      <c r="E5" s="4">
        <f t="shared" ref="E5:E42" si="3">+IFS($B5-$B$5&gt;0,1,$B5-$B$5=0,0,$B5-$B$5&lt;0,-1)</f>
        <v>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</row>
    <row r="6">
      <c r="A6" s="4">
        <v>1984.0</v>
      </c>
      <c r="B6" s="2">
        <v>0.0</v>
      </c>
      <c r="C6" s="4">
        <f t="shared" si="1"/>
        <v>-1</v>
      </c>
      <c r="D6" s="4">
        <f t="shared" si="2"/>
        <v>-1</v>
      </c>
      <c r="E6" s="4">
        <f t="shared" si="3"/>
        <v>-1</v>
      </c>
      <c r="F6" s="4">
        <f t="shared" ref="F6:F42" si="4">+IFS($B6-$B$6&gt;0,1,$B6-$B$6=0,0,$B6-$B$6&lt;0,-1)</f>
        <v>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</row>
    <row r="7">
      <c r="A7" s="4">
        <v>1985.0</v>
      </c>
      <c r="B7" s="2">
        <v>0.0</v>
      </c>
      <c r="C7" s="4">
        <f t="shared" si="1"/>
        <v>-1</v>
      </c>
      <c r="D7" s="4">
        <f t="shared" si="2"/>
        <v>-1</v>
      </c>
      <c r="E7" s="4">
        <f t="shared" si="3"/>
        <v>-1</v>
      </c>
      <c r="F7" s="4">
        <f t="shared" si="4"/>
        <v>0</v>
      </c>
      <c r="G7" s="4">
        <f t="shared" ref="G7:G42" si="5">+IFS($B7-$B$7&gt;0,1,$B7-$B$7=0,0,$B7-$B$7&lt;0,-1)</f>
        <v>0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</row>
    <row r="8">
      <c r="A8" s="4">
        <v>1986.0</v>
      </c>
      <c r="B8" s="2">
        <v>93.2</v>
      </c>
      <c r="C8" s="4">
        <f t="shared" si="1"/>
        <v>1</v>
      </c>
      <c r="D8" s="4">
        <f t="shared" si="2"/>
        <v>1</v>
      </c>
      <c r="E8" s="4">
        <f t="shared" si="3"/>
        <v>1</v>
      </c>
      <c r="F8" s="4">
        <f t="shared" si="4"/>
        <v>1</v>
      </c>
      <c r="G8" s="4">
        <f t="shared" si="5"/>
        <v>1</v>
      </c>
      <c r="H8" s="4">
        <f t="shared" ref="H8:H42" si="6">+IFS($B8-$B$8&gt;0,1,$B8-$B$8=0,0,$B8-$B$8&lt;0,-1)</f>
        <v>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</row>
    <row r="9">
      <c r="A9" s="4">
        <v>1987.0</v>
      </c>
      <c r="B9" s="2">
        <v>19.8</v>
      </c>
      <c r="C9" s="4">
        <f t="shared" si="1"/>
        <v>1</v>
      </c>
      <c r="D9" s="4">
        <f t="shared" si="2"/>
        <v>-1</v>
      </c>
      <c r="E9" s="4">
        <f t="shared" si="3"/>
        <v>-1</v>
      </c>
      <c r="F9" s="4">
        <f t="shared" si="4"/>
        <v>1</v>
      </c>
      <c r="G9" s="4">
        <f t="shared" si="5"/>
        <v>1</v>
      </c>
      <c r="H9" s="4">
        <f t="shared" si="6"/>
        <v>-1</v>
      </c>
      <c r="I9" s="4">
        <f t="shared" ref="I9:I42" si="7">+IFS($B9-$B$9&gt;0,1,$B9-$B$9=0,0,$B9-$B$9&lt;0,-1)</f>
        <v>0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</row>
    <row r="10">
      <c r="A10" s="4">
        <v>1988.0</v>
      </c>
      <c r="B10" s="2">
        <v>7.4</v>
      </c>
      <c r="C10" s="4">
        <f t="shared" si="1"/>
        <v>-1</v>
      </c>
      <c r="D10" s="4">
        <f t="shared" si="2"/>
        <v>-1</v>
      </c>
      <c r="E10" s="4">
        <f t="shared" si="3"/>
        <v>-1</v>
      </c>
      <c r="F10" s="4">
        <f t="shared" si="4"/>
        <v>1</v>
      </c>
      <c r="G10" s="4">
        <f t="shared" si="5"/>
        <v>1</v>
      </c>
      <c r="H10" s="4">
        <f t="shared" si="6"/>
        <v>-1</v>
      </c>
      <c r="I10" s="4">
        <f t="shared" si="7"/>
        <v>-1</v>
      </c>
      <c r="J10" s="4">
        <f t="shared" ref="J10:J42" si="8">+IFS($B10-$B$10&gt;0,1,$B10-$B$10=0,0,$B10-$B$10&lt;0,-1)</f>
        <v>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</row>
    <row r="11">
      <c r="A11" s="4">
        <v>1989.0</v>
      </c>
      <c r="B11" s="2">
        <v>1.3</v>
      </c>
      <c r="C11" s="4">
        <f t="shared" si="1"/>
        <v>-1</v>
      </c>
      <c r="D11" s="4">
        <f t="shared" si="2"/>
        <v>-1</v>
      </c>
      <c r="E11" s="4">
        <f t="shared" si="3"/>
        <v>-1</v>
      </c>
      <c r="F11" s="4">
        <f t="shared" si="4"/>
        <v>1</v>
      </c>
      <c r="G11" s="4">
        <f t="shared" si="5"/>
        <v>1</v>
      </c>
      <c r="H11" s="4">
        <f t="shared" si="6"/>
        <v>-1</v>
      </c>
      <c r="I11" s="4">
        <f t="shared" si="7"/>
        <v>-1</v>
      </c>
      <c r="J11" s="4">
        <f t="shared" si="8"/>
        <v>-1</v>
      </c>
      <c r="K11" s="4">
        <f t="shared" ref="K11:K42" si="9">+IFS($B11-$B$11&gt;0,1,$B11-$B$11=0,0,$B11-$B$11&lt;0,-1)</f>
        <v>0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</row>
    <row r="12">
      <c r="A12" s="4">
        <v>1990.0</v>
      </c>
      <c r="B12" s="2">
        <v>285.6</v>
      </c>
      <c r="C12" s="4">
        <f t="shared" si="1"/>
        <v>1</v>
      </c>
      <c r="D12" s="4">
        <f t="shared" si="2"/>
        <v>1</v>
      </c>
      <c r="E12" s="4">
        <f t="shared" si="3"/>
        <v>1</v>
      </c>
      <c r="F12" s="4">
        <f t="shared" si="4"/>
        <v>1</v>
      </c>
      <c r="G12" s="4">
        <f t="shared" si="5"/>
        <v>1</v>
      </c>
      <c r="H12" s="4">
        <f t="shared" si="6"/>
        <v>1</v>
      </c>
      <c r="I12" s="4">
        <f t="shared" si="7"/>
        <v>1</v>
      </c>
      <c r="J12" s="4">
        <f t="shared" si="8"/>
        <v>1</v>
      </c>
      <c r="K12" s="4">
        <f t="shared" si="9"/>
        <v>1</v>
      </c>
      <c r="L12" s="4">
        <f t="shared" ref="L12:L42" si="10">+IFS($B12-$B$12&gt;0,1,$B12-$B$12=0,0,$B12-$B$12&lt;0,-1)</f>
        <v>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</row>
    <row r="13">
      <c r="A13" s="4">
        <v>1991.0</v>
      </c>
      <c r="B13" s="2">
        <v>62.5</v>
      </c>
      <c r="C13" s="4">
        <f t="shared" si="1"/>
        <v>1</v>
      </c>
      <c r="D13" s="4">
        <f t="shared" si="2"/>
        <v>-1</v>
      </c>
      <c r="E13" s="4">
        <f t="shared" si="3"/>
        <v>1</v>
      </c>
      <c r="F13" s="4">
        <f t="shared" si="4"/>
        <v>1</v>
      </c>
      <c r="G13" s="4">
        <f t="shared" si="5"/>
        <v>1</v>
      </c>
      <c r="H13" s="4">
        <f t="shared" si="6"/>
        <v>-1</v>
      </c>
      <c r="I13" s="4">
        <f t="shared" si="7"/>
        <v>1</v>
      </c>
      <c r="J13" s="4">
        <f t="shared" si="8"/>
        <v>1</v>
      </c>
      <c r="K13" s="4">
        <f t="shared" si="9"/>
        <v>1</v>
      </c>
      <c r="L13" s="4">
        <f t="shared" si="10"/>
        <v>-1</v>
      </c>
      <c r="M13" s="4">
        <f t="shared" ref="M13:M42" si="11">+IFS($B13-$B$12&gt;0,1,$B13-$B$12=0,0,$B13-$B$12&lt;0,-1)</f>
        <v>-1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</row>
    <row r="14">
      <c r="A14" s="4">
        <v>1992.0</v>
      </c>
      <c r="B14" s="2">
        <v>20.3</v>
      </c>
      <c r="C14" s="4">
        <f t="shared" si="1"/>
        <v>1</v>
      </c>
      <c r="D14" s="4">
        <f t="shared" si="2"/>
        <v>-1</v>
      </c>
      <c r="E14" s="4">
        <f t="shared" si="3"/>
        <v>-1</v>
      </c>
      <c r="F14" s="4">
        <f t="shared" si="4"/>
        <v>1</v>
      </c>
      <c r="G14" s="4">
        <f t="shared" si="5"/>
        <v>1</v>
      </c>
      <c r="H14" s="4">
        <f t="shared" si="6"/>
        <v>-1</v>
      </c>
      <c r="I14" s="4">
        <f t="shared" si="7"/>
        <v>1</v>
      </c>
      <c r="J14" s="4">
        <f t="shared" si="8"/>
        <v>1</v>
      </c>
      <c r="K14" s="4">
        <f t="shared" si="9"/>
        <v>1</v>
      </c>
      <c r="L14" s="4">
        <f t="shared" si="10"/>
        <v>-1</v>
      </c>
      <c r="M14" s="4">
        <f t="shared" si="11"/>
        <v>-1</v>
      </c>
      <c r="N14" s="4">
        <f t="shared" ref="N14:N42" si="12">+IFS($B14-$B$14&gt;0,1,$B14-$B$14=0,0,$B14-$B$14&lt;0,-1)</f>
        <v>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</row>
    <row r="15">
      <c r="A15" s="4">
        <v>1993.0</v>
      </c>
      <c r="B15" s="2">
        <v>49.0</v>
      </c>
      <c r="C15" s="4">
        <f t="shared" si="1"/>
        <v>1</v>
      </c>
      <c r="D15" s="4">
        <f t="shared" si="2"/>
        <v>-1</v>
      </c>
      <c r="E15" s="4">
        <f t="shared" si="3"/>
        <v>1</v>
      </c>
      <c r="F15" s="4">
        <f t="shared" si="4"/>
        <v>1</v>
      </c>
      <c r="G15" s="4">
        <f t="shared" si="5"/>
        <v>1</v>
      </c>
      <c r="H15" s="4">
        <f t="shared" si="6"/>
        <v>-1</v>
      </c>
      <c r="I15" s="4">
        <f t="shared" si="7"/>
        <v>1</v>
      </c>
      <c r="J15" s="4">
        <f t="shared" si="8"/>
        <v>1</v>
      </c>
      <c r="K15" s="4">
        <f t="shared" si="9"/>
        <v>1</v>
      </c>
      <c r="L15" s="4">
        <f t="shared" si="10"/>
        <v>-1</v>
      </c>
      <c r="M15" s="4">
        <f t="shared" si="11"/>
        <v>-1</v>
      </c>
      <c r="N15" s="4">
        <f t="shared" si="12"/>
        <v>1</v>
      </c>
      <c r="O15" s="4">
        <f t="shared" ref="O15:O42" si="13">+IFS($B15-$B$15&gt;0,1,$B15-$B$15=0,0,$B15-$B$15&lt;0,-1)</f>
        <v>0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</row>
    <row r="16">
      <c r="A16" s="4">
        <v>1994.0</v>
      </c>
      <c r="B16" s="2">
        <v>4.0</v>
      </c>
      <c r="C16" s="4">
        <f t="shared" si="1"/>
        <v>-1</v>
      </c>
      <c r="D16" s="4">
        <f t="shared" si="2"/>
        <v>-1</v>
      </c>
      <c r="E16" s="4">
        <f t="shared" si="3"/>
        <v>-1</v>
      </c>
      <c r="F16" s="4">
        <f t="shared" si="4"/>
        <v>1</v>
      </c>
      <c r="G16" s="4">
        <f t="shared" si="5"/>
        <v>1</v>
      </c>
      <c r="H16" s="4">
        <f t="shared" si="6"/>
        <v>-1</v>
      </c>
      <c r="I16" s="4">
        <f t="shared" si="7"/>
        <v>-1</v>
      </c>
      <c r="J16" s="4">
        <f t="shared" si="8"/>
        <v>-1</v>
      </c>
      <c r="K16" s="4">
        <f t="shared" si="9"/>
        <v>1</v>
      </c>
      <c r="L16" s="4">
        <f t="shared" si="10"/>
        <v>-1</v>
      </c>
      <c r="M16" s="4">
        <f t="shared" si="11"/>
        <v>-1</v>
      </c>
      <c r="N16" s="4">
        <f t="shared" si="12"/>
        <v>-1</v>
      </c>
      <c r="O16" s="4">
        <f t="shared" si="13"/>
        <v>-1</v>
      </c>
      <c r="P16" s="4">
        <f t="shared" ref="P16:P42" si="14">+IFS($B16-$B$16&gt;0,1,$B16-$B$16=0,0,$B16-$B$16&lt;0,-1)</f>
        <v>0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</row>
    <row r="17">
      <c r="A17" s="4">
        <v>1995.0</v>
      </c>
      <c r="B17" s="2">
        <v>19.0</v>
      </c>
      <c r="C17" s="4">
        <f t="shared" si="1"/>
        <v>1</v>
      </c>
      <c r="D17" s="4">
        <f t="shared" si="2"/>
        <v>-1</v>
      </c>
      <c r="E17" s="4">
        <f t="shared" si="3"/>
        <v>-1</v>
      </c>
      <c r="F17" s="4">
        <f t="shared" si="4"/>
        <v>1</v>
      </c>
      <c r="G17" s="4">
        <f t="shared" si="5"/>
        <v>1</v>
      </c>
      <c r="H17" s="4">
        <f t="shared" si="6"/>
        <v>-1</v>
      </c>
      <c r="I17" s="4">
        <f t="shared" si="7"/>
        <v>-1</v>
      </c>
      <c r="J17" s="4">
        <f t="shared" si="8"/>
        <v>1</v>
      </c>
      <c r="K17" s="4">
        <f t="shared" si="9"/>
        <v>1</v>
      </c>
      <c r="L17" s="4">
        <f t="shared" si="10"/>
        <v>-1</v>
      </c>
      <c r="M17" s="4">
        <f t="shared" si="11"/>
        <v>-1</v>
      </c>
      <c r="N17" s="4">
        <f t="shared" si="12"/>
        <v>-1</v>
      </c>
      <c r="O17" s="4">
        <f t="shared" si="13"/>
        <v>-1</v>
      </c>
      <c r="P17" s="4">
        <f t="shared" si="14"/>
        <v>1</v>
      </c>
      <c r="Q17" s="4">
        <f t="shared" ref="Q17:Q42" si="15">+IFS($B17-$B$17&gt;0,1,$B17-$B$17=0,0,$B17-$B$17&lt;0,-1)</f>
        <v>0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</row>
    <row r="18">
      <c r="A18" s="4">
        <v>1996.0</v>
      </c>
      <c r="B18" s="2">
        <v>69.0</v>
      </c>
      <c r="C18" s="4">
        <f t="shared" si="1"/>
        <v>1</v>
      </c>
      <c r="D18" s="4">
        <f t="shared" si="2"/>
        <v>-1</v>
      </c>
      <c r="E18" s="4">
        <f t="shared" si="3"/>
        <v>1</v>
      </c>
      <c r="F18" s="4">
        <f t="shared" si="4"/>
        <v>1</v>
      </c>
      <c r="G18" s="4">
        <f t="shared" si="5"/>
        <v>1</v>
      </c>
      <c r="H18" s="4">
        <f t="shared" si="6"/>
        <v>-1</v>
      </c>
      <c r="I18" s="4">
        <f t="shared" si="7"/>
        <v>1</v>
      </c>
      <c r="J18" s="4">
        <f t="shared" si="8"/>
        <v>1</v>
      </c>
      <c r="K18" s="4">
        <f t="shared" si="9"/>
        <v>1</v>
      </c>
      <c r="L18" s="4">
        <f t="shared" si="10"/>
        <v>-1</v>
      </c>
      <c r="M18" s="4">
        <f t="shared" si="11"/>
        <v>-1</v>
      </c>
      <c r="N18" s="4">
        <f t="shared" si="12"/>
        <v>1</v>
      </c>
      <c r="O18" s="4">
        <f t="shared" si="13"/>
        <v>1</v>
      </c>
      <c r="P18" s="4">
        <f t="shared" si="14"/>
        <v>1</v>
      </c>
      <c r="Q18" s="4">
        <f t="shared" si="15"/>
        <v>1</v>
      </c>
      <c r="R18" s="4">
        <f t="shared" ref="R18:R42" si="16">+IFS($B18-$B$18&gt;0,1,$B18-$B$18=0,0,$B18-$B$18&lt;0,-1)</f>
        <v>0</v>
      </c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</row>
    <row r="19">
      <c r="A19" s="4">
        <v>1997.0</v>
      </c>
      <c r="B19" s="2">
        <v>7.0</v>
      </c>
      <c r="C19" s="4">
        <f t="shared" si="1"/>
        <v>-1</v>
      </c>
      <c r="D19" s="4">
        <f t="shared" si="2"/>
        <v>-1</v>
      </c>
      <c r="E19" s="4">
        <f t="shared" si="3"/>
        <v>-1</v>
      </c>
      <c r="F19" s="4">
        <f t="shared" si="4"/>
        <v>1</v>
      </c>
      <c r="G19" s="4">
        <f t="shared" si="5"/>
        <v>1</v>
      </c>
      <c r="H19" s="4">
        <f t="shared" si="6"/>
        <v>-1</v>
      </c>
      <c r="I19" s="4">
        <f t="shared" si="7"/>
        <v>-1</v>
      </c>
      <c r="J19" s="4">
        <f t="shared" si="8"/>
        <v>-1</v>
      </c>
      <c r="K19" s="4">
        <f t="shared" si="9"/>
        <v>1</v>
      </c>
      <c r="L19" s="4">
        <f t="shared" si="10"/>
        <v>-1</v>
      </c>
      <c r="M19" s="4">
        <f t="shared" si="11"/>
        <v>-1</v>
      </c>
      <c r="N19" s="4">
        <f t="shared" si="12"/>
        <v>-1</v>
      </c>
      <c r="O19" s="4">
        <f t="shared" si="13"/>
        <v>-1</v>
      </c>
      <c r="P19" s="4">
        <f t="shared" si="14"/>
        <v>1</v>
      </c>
      <c r="Q19" s="4">
        <f t="shared" si="15"/>
        <v>-1</v>
      </c>
      <c r="R19" s="4">
        <f t="shared" si="16"/>
        <v>-1</v>
      </c>
      <c r="S19" s="4">
        <f t="shared" ref="S19:S42" si="17">+IFS($B19-$B$19&gt;0,1,$B19-$B$19=0,0,$B19-$B$19&lt;0,-1)</f>
        <v>0</v>
      </c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</row>
    <row r="20">
      <c r="A20" s="4">
        <v>1998.0</v>
      </c>
      <c r="B20" s="2">
        <v>58.0</v>
      </c>
      <c r="C20" s="4">
        <f t="shared" si="1"/>
        <v>1</v>
      </c>
      <c r="D20" s="4">
        <f t="shared" si="2"/>
        <v>-1</v>
      </c>
      <c r="E20" s="4">
        <f t="shared" si="3"/>
        <v>1</v>
      </c>
      <c r="F20" s="4">
        <f t="shared" si="4"/>
        <v>1</v>
      </c>
      <c r="G20" s="4">
        <f t="shared" si="5"/>
        <v>1</v>
      </c>
      <c r="H20" s="4">
        <f t="shared" si="6"/>
        <v>-1</v>
      </c>
      <c r="I20" s="4">
        <f t="shared" si="7"/>
        <v>1</v>
      </c>
      <c r="J20" s="4">
        <f t="shared" si="8"/>
        <v>1</v>
      </c>
      <c r="K20" s="4">
        <f t="shared" si="9"/>
        <v>1</v>
      </c>
      <c r="L20" s="4">
        <f t="shared" si="10"/>
        <v>-1</v>
      </c>
      <c r="M20" s="4">
        <f t="shared" si="11"/>
        <v>-1</v>
      </c>
      <c r="N20" s="4">
        <f t="shared" si="12"/>
        <v>1</v>
      </c>
      <c r="O20" s="4">
        <f t="shared" si="13"/>
        <v>1</v>
      </c>
      <c r="P20" s="4">
        <f t="shared" si="14"/>
        <v>1</v>
      </c>
      <c r="Q20" s="4">
        <f t="shared" si="15"/>
        <v>1</v>
      </c>
      <c r="R20" s="4">
        <f t="shared" si="16"/>
        <v>-1</v>
      </c>
      <c r="S20" s="4">
        <f t="shared" si="17"/>
        <v>1</v>
      </c>
      <c r="T20" s="4">
        <f t="shared" ref="T20:T42" si="18">+IFS($B20-$B$20&gt;0,1,$B20-$B$20=0,0,$B20-$B$20&lt;0,-1)</f>
        <v>0</v>
      </c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</row>
    <row r="21">
      <c r="A21" s="4">
        <v>1999.0</v>
      </c>
      <c r="B21" s="2">
        <v>25.0</v>
      </c>
      <c r="C21" s="4">
        <f t="shared" si="1"/>
        <v>1</v>
      </c>
      <c r="D21" s="4">
        <f t="shared" si="2"/>
        <v>-1</v>
      </c>
      <c r="E21" s="4">
        <f t="shared" si="3"/>
        <v>-1</v>
      </c>
      <c r="F21" s="4">
        <f t="shared" si="4"/>
        <v>1</v>
      </c>
      <c r="G21" s="4">
        <f t="shared" si="5"/>
        <v>1</v>
      </c>
      <c r="H21" s="4">
        <f t="shared" si="6"/>
        <v>-1</v>
      </c>
      <c r="I21" s="4">
        <f t="shared" si="7"/>
        <v>1</v>
      </c>
      <c r="J21" s="4">
        <f t="shared" si="8"/>
        <v>1</v>
      </c>
      <c r="K21" s="4">
        <f t="shared" si="9"/>
        <v>1</v>
      </c>
      <c r="L21" s="4">
        <f t="shared" si="10"/>
        <v>-1</v>
      </c>
      <c r="M21" s="4">
        <f t="shared" si="11"/>
        <v>-1</v>
      </c>
      <c r="N21" s="4">
        <f t="shared" si="12"/>
        <v>1</v>
      </c>
      <c r="O21" s="4">
        <f t="shared" si="13"/>
        <v>-1</v>
      </c>
      <c r="P21" s="4">
        <f t="shared" si="14"/>
        <v>1</v>
      </c>
      <c r="Q21" s="4">
        <f t="shared" si="15"/>
        <v>1</v>
      </c>
      <c r="R21" s="4">
        <f t="shared" si="16"/>
        <v>-1</v>
      </c>
      <c r="S21" s="4">
        <f t="shared" si="17"/>
        <v>1</v>
      </c>
      <c r="T21" s="4">
        <f t="shared" si="18"/>
        <v>-1</v>
      </c>
      <c r="U21" s="4">
        <f t="shared" ref="U21:U42" si="19">+IFS($B21-$B$21&gt;0,1,$B21-$B$21=0,0,$B21-$B$21&lt;0,-1)</f>
        <v>0</v>
      </c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</row>
    <row r="22">
      <c r="A22" s="4">
        <v>2000.0</v>
      </c>
      <c r="B22" s="2">
        <v>38.0</v>
      </c>
      <c r="C22" s="4">
        <f t="shared" si="1"/>
        <v>1</v>
      </c>
      <c r="D22" s="4">
        <f t="shared" si="2"/>
        <v>-1</v>
      </c>
      <c r="E22" s="4">
        <f t="shared" si="3"/>
        <v>1</v>
      </c>
      <c r="F22" s="4">
        <f t="shared" si="4"/>
        <v>1</v>
      </c>
      <c r="G22" s="4">
        <f t="shared" si="5"/>
        <v>1</v>
      </c>
      <c r="H22" s="4">
        <f t="shared" si="6"/>
        <v>-1</v>
      </c>
      <c r="I22" s="4">
        <f t="shared" si="7"/>
        <v>1</v>
      </c>
      <c r="J22" s="4">
        <f t="shared" si="8"/>
        <v>1</v>
      </c>
      <c r="K22" s="4">
        <f t="shared" si="9"/>
        <v>1</v>
      </c>
      <c r="L22" s="4">
        <f t="shared" si="10"/>
        <v>-1</v>
      </c>
      <c r="M22" s="4">
        <f t="shared" si="11"/>
        <v>-1</v>
      </c>
      <c r="N22" s="4">
        <f t="shared" si="12"/>
        <v>1</v>
      </c>
      <c r="O22" s="4">
        <f t="shared" si="13"/>
        <v>-1</v>
      </c>
      <c r="P22" s="4">
        <f t="shared" si="14"/>
        <v>1</v>
      </c>
      <c r="Q22" s="4">
        <f t="shared" si="15"/>
        <v>1</v>
      </c>
      <c r="R22" s="4">
        <f t="shared" si="16"/>
        <v>-1</v>
      </c>
      <c r="S22" s="4">
        <f t="shared" si="17"/>
        <v>1</v>
      </c>
      <c r="T22" s="4">
        <f t="shared" si="18"/>
        <v>-1</v>
      </c>
      <c r="U22" s="4">
        <f t="shared" si="19"/>
        <v>1</v>
      </c>
      <c r="V22" s="4">
        <f t="shared" ref="V22:V42" si="20">+IFS($B22-$B$22&gt;0,1,$B22-$B$22=0,0,$B22-$B$22&lt;0,-1)</f>
        <v>0</v>
      </c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</row>
    <row r="23">
      <c r="A23" s="4">
        <v>2001.0</v>
      </c>
      <c r="B23" s="2">
        <v>6.0</v>
      </c>
      <c r="C23" s="4">
        <f t="shared" si="1"/>
        <v>-1</v>
      </c>
      <c r="D23" s="4">
        <f t="shared" si="2"/>
        <v>-1</v>
      </c>
      <c r="E23" s="4">
        <f t="shared" si="3"/>
        <v>-1</v>
      </c>
      <c r="F23" s="4">
        <f t="shared" si="4"/>
        <v>1</v>
      </c>
      <c r="G23" s="4">
        <f t="shared" si="5"/>
        <v>1</v>
      </c>
      <c r="H23" s="4">
        <f t="shared" si="6"/>
        <v>-1</v>
      </c>
      <c r="I23" s="4">
        <f t="shared" si="7"/>
        <v>-1</v>
      </c>
      <c r="J23" s="4">
        <f t="shared" si="8"/>
        <v>-1</v>
      </c>
      <c r="K23" s="4">
        <f t="shared" si="9"/>
        <v>1</v>
      </c>
      <c r="L23" s="4">
        <f t="shared" si="10"/>
        <v>-1</v>
      </c>
      <c r="M23" s="4">
        <f t="shared" si="11"/>
        <v>-1</v>
      </c>
      <c r="N23" s="4">
        <f t="shared" si="12"/>
        <v>-1</v>
      </c>
      <c r="O23" s="4">
        <f t="shared" si="13"/>
        <v>-1</v>
      </c>
      <c r="P23" s="4">
        <f t="shared" si="14"/>
        <v>1</v>
      </c>
      <c r="Q23" s="4">
        <f t="shared" si="15"/>
        <v>-1</v>
      </c>
      <c r="R23" s="4">
        <f t="shared" si="16"/>
        <v>-1</v>
      </c>
      <c r="S23" s="4">
        <f t="shared" si="17"/>
        <v>-1</v>
      </c>
      <c r="T23" s="4">
        <f t="shared" si="18"/>
        <v>-1</v>
      </c>
      <c r="U23" s="4">
        <f t="shared" si="19"/>
        <v>-1</v>
      </c>
      <c r="V23" s="4">
        <f t="shared" si="20"/>
        <v>-1</v>
      </c>
      <c r="W23" s="4">
        <f t="shared" ref="W23:W42" si="21">+IFS($B23-$B$23&gt;0,1,$B23-$B$23=0,0,$B23-$B$23&lt;0,-1)</f>
        <v>0</v>
      </c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</row>
    <row r="24">
      <c r="A24" s="4">
        <v>2002.0</v>
      </c>
      <c r="B24" s="2">
        <v>83.0</v>
      </c>
      <c r="C24" s="4">
        <f t="shared" si="1"/>
        <v>1</v>
      </c>
      <c r="D24" s="4">
        <f t="shared" si="2"/>
        <v>-1</v>
      </c>
      <c r="E24" s="4">
        <f t="shared" si="3"/>
        <v>1</v>
      </c>
      <c r="F24" s="4">
        <f t="shared" si="4"/>
        <v>1</v>
      </c>
      <c r="G24" s="4">
        <f t="shared" si="5"/>
        <v>1</v>
      </c>
      <c r="H24" s="4">
        <f t="shared" si="6"/>
        <v>-1</v>
      </c>
      <c r="I24" s="4">
        <f t="shared" si="7"/>
        <v>1</v>
      </c>
      <c r="J24" s="4">
        <f t="shared" si="8"/>
        <v>1</v>
      </c>
      <c r="K24" s="4">
        <f t="shared" si="9"/>
        <v>1</v>
      </c>
      <c r="L24" s="4">
        <f t="shared" si="10"/>
        <v>-1</v>
      </c>
      <c r="M24" s="4">
        <f t="shared" si="11"/>
        <v>-1</v>
      </c>
      <c r="N24" s="4">
        <f t="shared" si="12"/>
        <v>1</v>
      </c>
      <c r="O24" s="4">
        <f t="shared" si="13"/>
        <v>1</v>
      </c>
      <c r="P24" s="4">
        <f t="shared" si="14"/>
        <v>1</v>
      </c>
      <c r="Q24" s="4">
        <f t="shared" si="15"/>
        <v>1</v>
      </c>
      <c r="R24" s="4">
        <f t="shared" si="16"/>
        <v>1</v>
      </c>
      <c r="S24" s="4">
        <f t="shared" si="17"/>
        <v>1</v>
      </c>
      <c r="T24" s="4">
        <f t="shared" si="18"/>
        <v>1</v>
      </c>
      <c r="U24" s="4">
        <f t="shared" si="19"/>
        <v>1</v>
      </c>
      <c r="V24" s="4">
        <f t="shared" si="20"/>
        <v>1</v>
      </c>
      <c r="W24" s="4">
        <f t="shared" si="21"/>
        <v>1</v>
      </c>
      <c r="X24" s="4">
        <f t="shared" ref="X24:X42" si="22">+IFS($B24-$B$24&gt;0,1,$B24-$B$24=0,0,$B24-$B$24&lt;0,-1)</f>
        <v>0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</row>
    <row r="25">
      <c r="A25" s="4">
        <v>2003.0</v>
      </c>
      <c r="B25" s="2">
        <v>111.0</v>
      </c>
      <c r="C25" s="4">
        <f t="shared" si="1"/>
        <v>1</v>
      </c>
      <c r="D25" s="4">
        <f t="shared" si="2"/>
        <v>1</v>
      </c>
      <c r="E25" s="4">
        <f t="shared" si="3"/>
        <v>1</v>
      </c>
      <c r="F25" s="4">
        <f t="shared" si="4"/>
        <v>1</v>
      </c>
      <c r="G25" s="4">
        <f t="shared" si="5"/>
        <v>1</v>
      </c>
      <c r="H25" s="4">
        <f t="shared" si="6"/>
        <v>1</v>
      </c>
      <c r="I25" s="4">
        <f t="shared" si="7"/>
        <v>1</v>
      </c>
      <c r="J25" s="4">
        <f t="shared" si="8"/>
        <v>1</v>
      </c>
      <c r="K25" s="4">
        <f t="shared" si="9"/>
        <v>1</v>
      </c>
      <c r="L25" s="4">
        <f t="shared" si="10"/>
        <v>-1</v>
      </c>
      <c r="M25" s="4">
        <f t="shared" si="11"/>
        <v>-1</v>
      </c>
      <c r="N25" s="4">
        <f t="shared" si="12"/>
        <v>1</v>
      </c>
      <c r="O25" s="4">
        <f t="shared" si="13"/>
        <v>1</v>
      </c>
      <c r="P25" s="4">
        <f t="shared" si="14"/>
        <v>1</v>
      </c>
      <c r="Q25" s="4">
        <f t="shared" si="15"/>
        <v>1</v>
      </c>
      <c r="R25" s="4">
        <f t="shared" si="16"/>
        <v>1</v>
      </c>
      <c r="S25" s="4">
        <f t="shared" si="17"/>
        <v>1</v>
      </c>
      <c r="T25" s="4">
        <f t="shared" si="18"/>
        <v>1</v>
      </c>
      <c r="U25" s="4">
        <f t="shared" si="19"/>
        <v>1</v>
      </c>
      <c r="V25" s="4">
        <f t="shared" si="20"/>
        <v>1</v>
      </c>
      <c r="W25" s="4">
        <f t="shared" si="21"/>
        <v>1</v>
      </c>
      <c r="X25" s="4">
        <f t="shared" si="22"/>
        <v>1</v>
      </c>
      <c r="Y25" s="4">
        <f t="shared" ref="Y25:Y42" si="23">+IFS($B25-$B$25&gt;0,1,$B25-$B$25=0,0,$B25-$B$25&lt;0,-1)</f>
        <v>0</v>
      </c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</row>
    <row r="26">
      <c r="A26" s="4">
        <v>2004.0</v>
      </c>
      <c r="B26" s="2">
        <v>0.0</v>
      </c>
      <c r="C26" s="4">
        <f t="shared" si="1"/>
        <v>-1</v>
      </c>
      <c r="D26" s="4">
        <f t="shared" si="2"/>
        <v>-1</v>
      </c>
      <c r="E26" s="4">
        <f t="shared" si="3"/>
        <v>-1</v>
      </c>
      <c r="F26" s="4">
        <f t="shared" si="4"/>
        <v>0</v>
      </c>
      <c r="G26" s="4">
        <f t="shared" si="5"/>
        <v>0</v>
      </c>
      <c r="H26" s="4">
        <f t="shared" si="6"/>
        <v>-1</v>
      </c>
      <c r="I26" s="4">
        <f t="shared" si="7"/>
        <v>-1</v>
      </c>
      <c r="J26" s="4">
        <f t="shared" si="8"/>
        <v>-1</v>
      </c>
      <c r="K26" s="4">
        <f t="shared" si="9"/>
        <v>-1</v>
      </c>
      <c r="L26" s="4">
        <f t="shared" si="10"/>
        <v>-1</v>
      </c>
      <c r="M26" s="4">
        <f t="shared" si="11"/>
        <v>-1</v>
      </c>
      <c r="N26" s="4">
        <f t="shared" si="12"/>
        <v>-1</v>
      </c>
      <c r="O26" s="4">
        <f t="shared" si="13"/>
        <v>-1</v>
      </c>
      <c r="P26" s="4">
        <f t="shared" si="14"/>
        <v>-1</v>
      </c>
      <c r="Q26" s="4">
        <f t="shared" si="15"/>
        <v>-1</v>
      </c>
      <c r="R26" s="4">
        <f t="shared" si="16"/>
        <v>-1</v>
      </c>
      <c r="S26" s="4">
        <f t="shared" si="17"/>
        <v>-1</v>
      </c>
      <c r="T26" s="4">
        <f t="shared" si="18"/>
        <v>-1</v>
      </c>
      <c r="U26" s="4">
        <f t="shared" si="19"/>
        <v>-1</v>
      </c>
      <c r="V26" s="4">
        <f t="shared" si="20"/>
        <v>-1</v>
      </c>
      <c r="W26" s="4">
        <f t="shared" si="21"/>
        <v>-1</v>
      </c>
      <c r="X26" s="4">
        <f t="shared" si="22"/>
        <v>-1</v>
      </c>
      <c r="Y26" s="4">
        <f t="shared" si="23"/>
        <v>-1</v>
      </c>
      <c r="Z26" s="4">
        <f t="shared" ref="Z26:Z42" si="24">+IFS($B26-$B$26&gt;0,1,$B26-$B$26=0,0,$B26-$B$26&lt;0,-1)</f>
        <v>0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</row>
    <row r="27">
      <c r="A27" s="4">
        <v>2005.0</v>
      </c>
      <c r="B27" s="2">
        <v>273.0</v>
      </c>
      <c r="C27" s="4">
        <f t="shared" si="1"/>
        <v>1</v>
      </c>
      <c r="D27" s="4">
        <f t="shared" si="2"/>
        <v>1</v>
      </c>
      <c r="E27" s="4">
        <f t="shared" si="3"/>
        <v>1</v>
      </c>
      <c r="F27" s="4">
        <f t="shared" si="4"/>
        <v>1</v>
      </c>
      <c r="G27" s="4">
        <f t="shared" si="5"/>
        <v>1</v>
      </c>
      <c r="H27" s="4">
        <f t="shared" si="6"/>
        <v>1</v>
      </c>
      <c r="I27" s="4">
        <f t="shared" si="7"/>
        <v>1</v>
      </c>
      <c r="J27" s="4">
        <f t="shared" si="8"/>
        <v>1</v>
      </c>
      <c r="K27" s="4">
        <f t="shared" si="9"/>
        <v>1</v>
      </c>
      <c r="L27" s="4">
        <f t="shared" si="10"/>
        <v>-1</v>
      </c>
      <c r="M27" s="4">
        <f t="shared" si="11"/>
        <v>-1</v>
      </c>
      <c r="N27" s="4">
        <f t="shared" si="12"/>
        <v>1</v>
      </c>
      <c r="O27" s="4">
        <f t="shared" si="13"/>
        <v>1</v>
      </c>
      <c r="P27" s="4">
        <f t="shared" si="14"/>
        <v>1</v>
      </c>
      <c r="Q27" s="4">
        <f t="shared" si="15"/>
        <v>1</v>
      </c>
      <c r="R27" s="4">
        <f t="shared" si="16"/>
        <v>1</v>
      </c>
      <c r="S27" s="4">
        <f t="shared" si="17"/>
        <v>1</v>
      </c>
      <c r="T27" s="4">
        <f t="shared" si="18"/>
        <v>1</v>
      </c>
      <c r="U27" s="4">
        <f t="shared" si="19"/>
        <v>1</v>
      </c>
      <c r="V27" s="4">
        <f t="shared" si="20"/>
        <v>1</v>
      </c>
      <c r="W27" s="4">
        <f t="shared" si="21"/>
        <v>1</v>
      </c>
      <c r="X27" s="4">
        <f t="shared" si="22"/>
        <v>1</v>
      </c>
      <c r="Y27" s="4">
        <f t="shared" si="23"/>
        <v>1</v>
      </c>
      <c r="Z27" s="4">
        <f t="shared" si="24"/>
        <v>1</v>
      </c>
      <c r="AA27" s="4">
        <f t="shared" ref="AA27:AA42" si="25">+IFS($B27-$B$27&gt;0,1,$B27-$B$27=0,0,$B27-$B$27&lt;0,-1)</f>
        <v>0</v>
      </c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</row>
    <row r="28">
      <c r="A28" s="4">
        <v>2006.0</v>
      </c>
      <c r="B28" s="2">
        <v>0.0</v>
      </c>
      <c r="C28" s="4">
        <f t="shared" si="1"/>
        <v>-1</v>
      </c>
      <c r="D28" s="4">
        <f t="shared" si="2"/>
        <v>-1</v>
      </c>
      <c r="E28" s="4">
        <f t="shared" si="3"/>
        <v>-1</v>
      </c>
      <c r="F28" s="4">
        <f t="shared" si="4"/>
        <v>0</v>
      </c>
      <c r="G28" s="4">
        <f t="shared" si="5"/>
        <v>0</v>
      </c>
      <c r="H28" s="4">
        <f t="shared" si="6"/>
        <v>-1</v>
      </c>
      <c r="I28" s="4">
        <f t="shared" si="7"/>
        <v>-1</v>
      </c>
      <c r="J28" s="4">
        <f t="shared" si="8"/>
        <v>-1</v>
      </c>
      <c r="K28" s="4">
        <f t="shared" si="9"/>
        <v>-1</v>
      </c>
      <c r="L28" s="4">
        <f t="shared" si="10"/>
        <v>-1</v>
      </c>
      <c r="M28" s="4">
        <f t="shared" si="11"/>
        <v>-1</v>
      </c>
      <c r="N28" s="4">
        <f t="shared" si="12"/>
        <v>-1</v>
      </c>
      <c r="O28" s="4">
        <f t="shared" si="13"/>
        <v>-1</v>
      </c>
      <c r="P28" s="4">
        <f t="shared" si="14"/>
        <v>-1</v>
      </c>
      <c r="Q28" s="4">
        <f t="shared" si="15"/>
        <v>-1</v>
      </c>
      <c r="R28" s="4">
        <f t="shared" si="16"/>
        <v>-1</v>
      </c>
      <c r="S28" s="4">
        <f t="shared" si="17"/>
        <v>-1</v>
      </c>
      <c r="T28" s="4">
        <f t="shared" si="18"/>
        <v>-1</v>
      </c>
      <c r="U28" s="4">
        <f t="shared" si="19"/>
        <v>-1</v>
      </c>
      <c r="V28" s="4">
        <f t="shared" si="20"/>
        <v>-1</v>
      </c>
      <c r="W28" s="4">
        <f t="shared" si="21"/>
        <v>-1</v>
      </c>
      <c r="X28" s="4">
        <f t="shared" si="22"/>
        <v>-1</v>
      </c>
      <c r="Y28" s="4">
        <f t="shared" si="23"/>
        <v>-1</v>
      </c>
      <c r="Z28" s="4">
        <f t="shared" si="24"/>
        <v>0</v>
      </c>
      <c r="AA28" s="4">
        <f t="shared" si="25"/>
        <v>-1</v>
      </c>
      <c r="AB28" s="4">
        <f t="shared" ref="AB28:AB42" si="26">+IFS($B28-$B$28&gt;0,1,$B28-$B$28=0,0,$B28-$B$28&lt;0,-1)</f>
        <v>0</v>
      </c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</row>
    <row r="29">
      <c r="A29" s="4">
        <v>2007.0</v>
      </c>
      <c r="B29" s="2">
        <v>431.0</v>
      </c>
      <c r="C29" s="4">
        <f t="shared" si="1"/>
        <v>1</v>
      </c>
      <c r="D29" s="4">
        <f t="shared" si="2"/>
        <v>1</v>
      </c>
      <c r="E29" s="4">
        <f t="shared" si="3"/>
        <v>1</v>
      </c>
      <c r="F29" s="4">
        <f t="shared" si="4"/>
        <v>1</v>
      </c>
      <c r="G29" s="4">
        <f t="shared" si="5"/>
        <v>1</v>
      </c>
      <c r="H29" s="4">
        <f t="shared" si="6"/>
        <v>1</v>
      </c>
      <c r="I29" s="4">
        <f t="shared" si="7"/>
        <v>1</v>
      </c>
      <c r="J29" s="4">
        <f t="shared" si="8"/>
        <v>1</v>
      </c>
      <c r="K29" s="4">
        <f t="shared" si="9"/>
        <v>1</v>
      </c>
      <c r="L29" s="4">
        <f t="shared" si="10"/>
        <v>1</v>
      </c>
      <c r="M29" s="4">
        <f t="shared" si="11"/>
        <v>1</v>
      </c>
      <c r="N29" s="4">
        <f t="shared" si="12"/>
        <v>1</v>
      </c>
      <c r="O29" s="4">
        <f t="shared" si="13"/>
        <v>1</v>
      </c>
      <c r="P29" s="4">
        <f t="shared" si="14"/>
        <v>1</v>
      </c>
      <c r="Q29" s="4">
        <f t="shared" si="15"/>
        <v>1</v>
      </c>
      <c r="R29" s="4">
        <f t="shared" si="16"/>
        <v>1</v>
      </c>
      <c r="S29" s="4">
        <f t="shared" si="17"/>
        <v>1</v>
      </c>
      <c r="T29" s="4">
        <f t="shared" si="18"/>
        <v>1</v>
      </c>
      <c r="U29" s="4">
        <f t="shared" si="19"/>
        <v>1</v>
      </c>
      <c r="V29" s="4">
        <f t="shared" si="20"/>
        <v>1</v>
      </c>
      <c r="W29" s="4">
        <f t="shared" si="21"/>
        <v>1</v>
      </c>
      <c r="X29" s="4">
        <f t="shared" si="22"/>
        <v>1</v>
      </c>
      <c r="Y29" s="4">
        <f t="shared" si="23"/>
        <v>1</v>
      </c>
      <c r="Z29" s="4">
        <f t="shared" si="24"/>
        <v>1</v>
      </c>
      <c r="AA29" s="4">
        <f t="shared" si="25"/>
        <v>1</v>
      </c>
      <c r="AB29" s="4">
        <f t="shared" si="26"/>
        <v>1</v>
      </c>
      <c r="AC29" s="4">
        <f t="shared" ref="AC29:AC42" si="27">+IFS($B29-$B$29&gt;0,1,$B29-$B$29=0,0,$B29-$B$29&lt;0,-1)</f>
        <v>0</v>
      </c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</row>
    <row r="30">
      <c r="A30" s="4">
        <v>2008.0</v>
      </c>
      <c r="B30" s="2">
        <v>0.0</v>
      </c>
      <c r="C30" s="4">
        <f t="shared" si="1"/>
        <v>-1</v>
      </c>
      <c r="D30" s="4">
        <f t="shared" si="2"/>
        <v>-1</v>
      </c>
      <c r="E30" s="4">
        <f t="shared" si="3"/>
        <v>-1</v>
      </c>
      <c r="F30" s="4">
        <f t="shared" si="4"/>
        <v>0</v>
      </c>
      <c r="G30" s="4">
        <f t="shared" si="5"/>
        <v>0</v>
      </c>
      <c r="H30" s="4">
        <f t="shared" si="6"/>
        <v>-1</v>
      </c>
      <c r="I30" s="4">
        <f t="shared" si="7"/>
        <v>-1</v>
      </c>
      <c r="J30" s="4">
        <f t="shared" si="8"/>
        <v>-1</v>
      </c>
      <c r="K30" s="4">
        <f t="shared" si="9"/>
        <v>-1</v>
      </c>
      <c r="L30" s="4">
        <f t="shared" si="10"/>
        <v>-1</v>
      </c>
      <c r="M30" s="4">
        <f t="shared" si="11"/>
        <v>-1</v>
      </c>
      <c r="N30" s="4">
        <f t="shared" si="12"/>
        <v>-1</v>
      </c>
      <c r="O30" s="4">
        <f t="shared" si="13"/>
        <v>-1</v>
      </c>
      <c r="P30" s="4">
        <f t="shared" si="14"/>
        <v>-1</v>
      </c>
      <c r="Q30" s="4">
        <f t="shared" si="15"/>
        <v>-1</v>
      </c>
      <c r="R30" s="4">
        <f t="shared" si="16"/>
        <v>-1</v>
      </c>
      <c r="S30" s="4">
        <f t="shared" si="17"/>
        <v>-1</v>
      </c>
      <c r="T30" s="4">
        <f t="shared" si="18"/>
        <v>-1</v>
      </c>
      <c r="U30" s="4">
        <f t="shared" si="19"/>
        <v>-1</v>
      </c>
      <c r="V30" s="4">
        <f t="shared" si="20"/>
        <v>-1</v>
      </c>
      <c r="W30" s="4">
        <f t="shared" si="21"/>
        <v>-1</v>
      </c>
      <c r="X30" s="4">
        <f t="shared" si="22"/>
        <v>-1</v>
      </c>
      <c r="Y30" s="4">
        <f t="shared" si="23"/>
        <v>-1</v>
      </c>
      <c r="Z30" s="4">
        <f t="shared" si="24"/>
        <v>0</v>
      </c>
      <c r="AA30" s="4">
        <f t="shared" si="25"/>
        <v>-1</v>
      </c>
      <c r="AB30" s="4">
        <f t="shared" si="26"/>
        <v>0</v>
      </c>
      <c r="AC30" s="4">
        <f t="shared" si="27"/>
        <v>-1</v>
      </c>
      <c r="AD30" s="4">
        <f t="shared" ref="AD30:AD42" si="28">+IFS($B30-$B$30&gt;0,1,$B30-$B$30=0,0,$B30-$B$30&lt;0,-1)</f>
        <v>0</v>
      </c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</row>
    <row r="31">
      <c r="A31" s="4">
        <v>2009.0</v>
      </c>
      <c r="B31" s="2">
        <v>22.0</v>
      </c>
      <c r="C31" s="4">
        <f t="shared" si="1"/>
        <v>1</v>
      </c>
      <c r="D31" s="4">
        <f t="shared" si="2"/>
        <v>-1</v>
      </c>
      <c r="E31" s="4">
        <f t="shared" si="3"/>
        <v>-1</v>
      </c>
      <c r="F31" s="4">
        <f t="shared" si="4"/>
        <v>1</v>
      </c>
      <c r="G31" s="4">
        <f t="shared" si="5"/>
        <v>1</v>
      </c>
      <c r="H31" s="4">
        <f t="shared" si="6"/>
        <v>-1</v>
      </c>
      <c r="I31" s="4">
        <f t="shared" si="7"/>
        <v>1</v>
      </c>
      <c r="J31" s="4">
        <f t="shared" si="8"/>
        <v>1</v>
      </c>
      <c r="K31" s="4">
        <f t="shared" si="9"/>
        <v>1</v>
      </c>
      <c r="L31" s="4">
        <f t="shared" si="10"/>
        <v>-1</v>
      </c>
      <c r="M31" s="4">
        <f t="shared" si="11"/>
        <v>-1</v>
      </c>
      <c r="N31" s="4">
        <f t="shared" si="12"/>
        <v>1</v>
      </c>
      <c r="O31" s="4">
        <f t="shared" si="13"/>
        <v>-1</v>
      </c>
      <c r="P31" s="4">
        <f t="shared" si="14"/>
        <v>1</v>
      </c>
      <c r="Q31" s="4">
        <f t="shared" si="15"/>
        <v>1</v>
      </c>
      <c r="R31" s="4">
        <f t="shared" si="16"/>
        <v>-1</v>
      </c>
      <c r="S31" s="4">
        <f t="shared" si="17"/>
        <v>1</v>
      </c>
      <c r="T31" s="4">
        <f t="shared" si="18"/>
        <v>-1</v>
      </c>
      <c r="U31" s="4">
        <f t="shared" si="19"/>
        <v>-1</v>
      </c>
      <c r="V31" s="4">
        <f t="shared" si="20"/>
        <v>-1</v>
      </c>
      <c r="W31" s="4">
        <f t="shared" si="21"/>
        <v>1</v>
      </c>
      <c r="X31" s="4">
        <f t="shared" si="22"/>
        <v>-1</v>
      </c>
      <c r="Y31" s="4">
        <f t="shared" si="23"/>
        <v>-1</v>
      </c>
      <c r="Z31" s="4">
        <f t="shared" si="24"/>
        <v>1</v>
      </c>
      <c r="AA31" s="4">
        <f t="shared" si="25"/>
        <v>-1</v>
      </c>
      <c r="AB31" s="4">
        <f t="shared" si="26"/>
        <v>1</v>
      </c>
      <c r="AC31" s="4">
        <f t="shared" si="27"/>
        <v>-1</v>
      </c>
      <c r="AD31" s="4">
        <f t="shared" si="28"/>
        <v>1</v>
      </c>
      <c r="AE31" s="4">
        <f t="shared" ref="AE31:AE42" si="29">+IFS($B31-$B$31&gt;0,1,$B31-$B$31=0,0,$B31-$B$31&lt;0,-1)</f>
        <v>0</v>
      </c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</row>
    <row r="32">
      <c r="A32" s="4">
        <v>2010.0</v>
      </c>
      <c r="B32" s="2">
        <v>46.0</v>
      </c>
      <c r="C32" s="4">
        <f t="shared" si="1"/>
        <v>1</v>
      </c>
      <c r="D32" s="4">
        <f t="shared" si="2"/>
        <v>-1</v>
      </c>
      <c r="E32" s="4">
        <f t="shared" si="3"/>
        <v>1</v>
      </c>
      <c r="F32" s="4">
        <f t="shared" si="4"/>
        <v>1</v>
      </c>
      <c r="G32" s="4">
        <f t="shared" si="5"/>
        <v>1</v>
      </c>
      <c r="H32" s="4">
        <f t="shared" si="6"/>
        <v>-1</v>
      </c>
      <c r="I32" s="4">
        <f t="shared" si="7"/>
        <v>1</v>
      </c>
      <c r="J32" s="4">
        <f t="shared" si="8"/>
        <v>1</v>
      </c>
      <c r="K32" s="4">
        <f t="shared" si="9"/>
        <v>1</v>
      </c>
      <c r="L32" s="4">
        <f t="shared" si="10"/>
        <v>-1</v>
      </c>
      <c r="M32" s="4">
        <f t="shared" si="11"/>
        <v>-1</v>
      </c>
      <c r="N32" s="4">
        <f t="shared" si="12"/>
        <v>1</v>
      </c>
      <c r="O32" s="4">
        <f t="shared" si="13"/>
        <v>-1</v>
      </c>
      <c r="P32" s="4">
        <f t="shared" si="14"/>
        <v>1</v>
      </c>
      <c r="Q32" s="4">
        <f t="shared" si="15"/>
        <v>1</v>
      </c>
      <c r="R32" s="4">
        <f t="shared" si="16"/>
        <v>-1</v>
      </c>
      <c r="S32" s="4">
        <f t="shared" si="17"/>
        <v>1</v>
      </c>
      <c r="T32" s="4">
        <f t="shared" si="18"/>
        <v>-1</v>
      </c>
      <c r="U32" s="4">
        <f t="shared" si="19"/>
        <v>1</v>
      </c>
      <c r="V32" s="4">
        <f t="shared" si="20"/>
        <v>1</v>
      </c>
      <c r="W32" s="4">
        <f t="shared" si="21"/>
        <v>1</v>
      </c>
      <c r="X32" s="4">
        <f t="shared" si="22"/>
        <v>-1</v>
      </c>
      <c r="Y32" s="4">
        <f t="shared" si="23"/>
        <v>-1</v>
      </c>
      <c r="Z32" s="4">
        <f t="shared" si="24"/>
        <v>1</v>
      </c>
      <c r="AA32" s="4">
        <f t="shared" si="25"/>
        <v>-1</v>
      </c>
      <c r="AB32" s="4">
        <f t="shared" si="26"/>
        <v>1</v>
      </c>
      <c r="AC32" s="4">
        <f t="shared" si="27"/>
        <v>-1</v>
      </c>
      <c r="AD32" s="4">
        <f t="shared" si="28"/>
        <v>1</v>
      </c>
      <c r="AE32" s="4">
        <f t="shared" si="29"/>
        <v>1</v>
      </c>
      <c r="AF32" s="4">
        <f t="shared" ref="AF32:AF42" si="30">+IFS($B32-$B$32&gt;0,1,$B32-$B$32=0,0,$B32-$B$32&lt;0,-1)</f>
        <v>0</v>
      </c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</row>
    <row r="33">
      <c r="A33" s="4">
        <v>2011.0</v>
      </c>
      <c r="B33" s="2">
        <v>316.0</v>
      </c>
      <c r="C33" s="4">
        <f t="shared" si="1"/>
        <v>1</v>
      </c>
      <c r="D33" s="4">
        <f t="shared" si="2"/>
        <v>1</v>
      </c>
      <c r="E33" s="4">
        <f t="shared" si="3"/>
        <v>1</v>
      </c>
      <c r="F33" s="4">
        <f t="shared" si="4"/>
        <v>1</v>
      </c>
      <c r="G33" s="4">
        <f t="shared" si="5"/>
        <v>1</v>
      </c>
      <c r="H33" s="4">
        <f t="shared" si="6"/>
        <v>1</v>
      </c>
      <c r="I33" s="4">
        <f t="shared" si="7"/>
        <v>1</v>
      </c>
      <c r="J33" s="4">
        <f t="shared" si="8"/>
        <v>1</v>
      </c>
      <c r="K33" s="4">
        <f t="shared" si="9"/>
        <v>1</v>
      </c>
      <c r="L33" s="4">
        <f t="shared" si="10"/>
        <v>1</v>
      </c>
      <c r="M33" s="4">
        <f t="shared" si="11"/>
        <v>1</v>
      </c>
      <c r="N33" s="4">
        <f t="shared" si="12"/>
        <v>1</v>
      </c>
      <c r="O33" s="4">
        <f t="shared" si="13"/>
        <v>1</v>
      </c>
      <c r="P33" s="4">
        <f t="shared" si="14"/>
        <v>1</v>
      </c>
      <c r="Q33" s="4">
        <f t="shared" si="15"/>
        <v>1</v>
      </c>
      <c r="R33" s="4">
        <f t="shared" si="16"/>
        <v>1</v>
      </c>
      <c r="S33" s="4">
        <f t="shared" si="17"/>
        <v>1</v>
      </c>
      <c r="T33" s="4">
        <f t="shared" si="18"/>
        <v>1</v>
      </c>
      <c r="U33" s="4">
        <f t="shared" si="19"/>
        <v>1</v>
      </c>
      <c r="V33" s="4">
        <f t="shared" si="20"/>
        <v>1</v>
      </c>
      <c r="W33" s="4">
        <f t="shared" si="21"/>
        <v>1</v>
      </c>
      <c r="X33" s="4">
        <f t="shared" si="22"/>
        <v>1</v>
      </c>
      <c r="Y33" s="4">
        <f t="shared" si="23"/>
        <v>1</v>
      </c>
      <c r="Z33" s="4">
        <f t="shared" si="24"/>
        <v>1</v>
      </c>
      <c r="AA33" s="4">
        <f t="shared" si="25"/>
        <v>1</v>
      </c>
      <c r="AB33" s="4">
        <f t="shared" si="26"/>
        <v>1</v>
      </c>
      <c r="AC33" s="4">
        <f t="shared" si="27"/>
        <v>-1</v>
      </c>
      <c r="AD33" s="4">
        <f t="shared" si="28"/>
        <v>1</v>
      </c>
      <c r="AE33" s="4">
        <f t="shared" si="29"/>
        <v>1</v>
      </c>
      <c r="AF33" s="4">
        <f t="shared" si="30"/>
        <v>1</v>
      </c>
      <c r="AG33" s="4">
        <f t="shared" ref="AG33:AG42" si="31">+IFS($B33-$B$33&gt;0,1,$B33-$B$33=0,0,$B33-$B$33&lt;0,-1)</f>
        <v>0</v>
      </c>
      <c r="AH33" s="3"/>
      <c r="AI33" s="3"/>
      <c r="AJ33" s="3"/>
      <c r="AK33" s="3"/>
      <c r="AL33" s="3"/>
      <c r="AM33" s="3"/>
      <c r="AN33" s="3"/>
      <c r="AO33" s="3"/>
      <c r="AP33" s="3"/>
      <c r="AQ33" s="3"/>
    </row>
    <row r="34">
      <c r="A34" s="4">
        <v>2012.0</v>
      </c>
      <c r="B34" s="2">
        <v>0.0</v>
      </c>
      <c r="C34" s="4">
        <f t="shared" si="1"/>
        <v>-1</v>
      </c>
      <c r="D34" s="4">
        <f t="shared" si="2"/>
        <v>-1</v>
      </c>
      <c r="E34" s="4">
        <f t="shared" si="3"/>
        <v>-1</v>
      </c>
      <c r="F34" s="4">
        <f t="shared" si="4"/>
        <v>0</v>
      </c>
      <c r="G34" s="4">
        <f t="shared" si="5"/>
        <v>0</v>
      </c>
      <c r="H34" s="4">
        <f t="shared" si="6"/>
        <v>-1</v>
      </c>
      <c r="I34" s="4">
        <f t="shared" si="7"/>
        <v>-1</v>
      </c>
      <c r="J34" s="4">
        <f t="shared" si="8"/>
        <v>-1</v>
      </c>
      <c r="K34" s="4">
        <f t="shared" si="9"/>
        <v>-1</v>
      </c>
      <c r="L34" s="4">
        <f t="shared" si="10"/>
        <v>-1</v>
      </c>
      <c r="M34" s="4">
        <f t="shared" si="11"/>
        <v>-1</v>
      </c>
      <c r="N34" s="4">
        <f t="shared" si="12"/>
        <v>-1</v>
      </c>
      <c r="O34" s="4">
        <f t="shared" si="13"/>
        <v>-1</v>
      </c>
      <c r="P34" s="4">
        <f t="shared" si="14"/>
        <v>-1</v>
      </c>
      <c r="Q34" s="4">
        <f t="shared" si="15"/>
        <v>-1</v>
      </c>
      <c r="R34" s="4">
        <f t="shared" si="16"/>
        <v>-1</v>
      </c>
      <c r="S34" s="4">
        <f t="shared" si="17"/>
        <v>-1</v>
      </c>
      <c r="T34" s="4">
        <f t="shared" si="18"/>
        <v>-1</v>
      </c>
      <c r="U34" s="4">
        <f t="shared" si="19"/>
        <v>-1</v>
      </c>
      <c r="V34" s="4">
        <f t="shared" si="20"/>
        <v>-1</v>
      </c>
      <c r="W34" s="4">
        <f t="shared" si="21"/>
        <v>-1</v>
      </c>
      <c r="X34" s="4">
        <f t="shared" si="22"/>
        <v>-1</v>
      </c>
      <c r="Y34" s="4">
        <f t="shared" si="23"/>
        <v>-1</v>
      </c>
      <c r="Z34" s="4">
        <f t="shared" si="24"/>
        <v>0</v>
      </c>
      <c r="AA34" s="4">
        <f t="shared" si="25"/>
        <v>-1</v>
      </c>
      <c r="AB34" s="4">
        <f t="shared" si="26"/>
        <v>0</v>
      </c>
      <c r="AC34" s="4">
        <f t="shared" si="27"/>
        <v>-1</v>
      </c>
      <c r="AD34" s="4">
        <f t="shared" si="28"/>
        <v>0</v>
      </c>
      <c r="AE34" s="4">
        <f t="shared" si="29"/>
        <v>-1</v>
      </c>
      <c r="AF34" s="4">
        <f t="shared" si="30"/>
        <v>-1</v>
      </c>
      <c r="AG34" s="4">
        <f t="shared" si="31"/>
        <v>-1</v>
      </c>
      <c r="AH34" s="4">
        <f t="shared" ref="AH34:AH42" si="32">+IFS($B34-$B$34&gt;0,1,$B34-$B$34=0,0,$B34-$B$34&lt;0,-1)</f>
        <v>0</v>
      </c>
      <c r="AI34" s="3"/>
      <c r="AJ34" s="3"/>
      <c r="AK34" s="3"/>
      <c r="AL34" s="3"/>
      <c r="AM34" s="3"/>
      <c r="AN34" s="3"/>
      <c r="AO34" s="3"/>
      <c r="AP34" s="3"/>
      <c r="AQ34" s="3"/>
    </row>
    <row r="35">
      <c r="A35" s="4">
        <v>2013.0</v>
      </c>
      <c r="B35" s="2">
        <v>266.0</v>
      </c>
      <c r="C35" s="4">
        <f t="shared" si="1"/>
        <v>1</v>
      </c>
      <c r="D35" s="4">
        <f t="shared" si="2"/>
        <v>1</v>
      </c>
      <c r="E35" s="4">
        <f t="shared" si="3"/>
        <v>1</v>
      </c>
      <c r="F35" s="4">
        <f t="shared" si="4"/>
        <v>1</v>
      </c>
      <c r="G35" s="4">
        <f t="shared" si="5"/>
        <v>1</v>
      </c>
      <c r="H35" s="4">
        <f t="shared" si="6"/>
        <v>1</v>
      </c>
      <c r="I35" s="4">
        <f t="shared" si="7"/>
        <v>1</v>
      </c>
      <c r="J35" s="4">
        <f t="shared" si="8"/>
        <v>1</v>
      </c>
      <c r="K35" s="4">
        <f t="shared" si="9"/>
        <v>1</v>
      </c>
      <c r="L35" s="4">
        <f t="shared" si="10"/>
        <v>-1</v>
      </c>
      <c r="M35" s="4">
        <f t="shared" si="11"/>
        <v>-1</v>
      </c>
      <c r="N35" s="4">
        <f t="shared" si="12"/>
        <v>1</v>
      </c>
      <c r="O35" s="4">
        <f t="shared" si="13"/>
        <v>1</v>
      </c>
      <c r="P35" s="4">
        <f t="shared" si="14"/>
        <v>1</v>
      </c>
      <c r="Q35" s="4">
        <f t="shared" si="15"/>
        <v>1</v>
      </c>
      <c r="R35" s="4">
        <f t="shared" si="16"/>
        <v>1</v>
      </c>
      <c r="S35" s="4">
        <f t="shared" si="17"/>
        <v>1</v>
      </c>
      <c r="T35" s="4">
        <f t="shared" si="18"/>
        <v>1</v>
      </c>
      <c r="U35" s="4">
        <f t="shared" si="19"/>
        <v>1</v>
      </c>
      <c r="V35" s="4">
        <f t="shared" si="20"/>
        <v>1</v>
      </c>
      <c r="W35" s="4">
        <f t="shared" si="21"/>
        <v>1</v>
      </c>
      <c r="X35" s="4">
        <f t="shared" si="22"/>
        <v>1</v>
      </c>
      <c r="Y35" s="4">
        <f t="shared" si="23"/>
        <v>1</v>
      </c>
      <c r="Z35" s="4">
        <f t="shared" si="24"/>
        <v>1</v>
      </c>
      <c r="AA35" s="4">
        <f t="shared" si="25"/>
        <v>-1</v>
      </c>
      <c r="AB35" s="4">
        <f t="shared" si="26"/>
        <v>1</v>
      </c>
      <c r="AC35" s="4">
        <f t="shared" si="27"/>
        <v>-1</v>
      </c>
      <c r="AD35" s="4">
        <f t="shared" si="28"/>
        <v>1</v>
      </c>
      <c r="AE35" s="4">
        <f t="shared" si="29"/>
        <v>1</v>
      </c>
      <c r="AF35" s="4">
        <f t="shared" si="30"/>
        <v>1</v>
      </c>
      <c r="AG35" s="4">
        <f t="shared" si="31"/>
        <v>-1</v>
      </c>
      <c r="AH35" s="4">
        <f t="shared" si="32"/>
        <v>1</v>
      </c>
      <c r="AI35" s="4">
        <f t="shared" ref="AI35:AI42" si="33">+IFS($B35-$B$35&gt;0,1,$B35-$B$35=0,0,$B35-$B$35&lt;0,-1)</f>
        <v>0</v>
      </c>
      <c r="AJ35" s="3"/>
      <c r="AK35" s="3"/>
      <c r="AL35" s="3"/>
      <c r="AM35" s="3"/>
      <c r="AN35" s="3"/>
      <c r="AO35" s="3"/>
      <c r="AP35" s="3"/>
      <c r="AQ35" s="3"/>
    </row>
    <row r="36">
      <c r="A36" s="4">
        <v>2014.0</v>
      </c>
      <c r="B36" s="2">
        <v>131.0</v>
      </c>
      <c r="C36" s="4">
        <f t="shared" si="1"/>
        <v>1</v>
      </c>
      <c r="D36" s="4">
        <f t="shared" si="2"/>
        <v>1</v>
      </c>
      <c r="E36" s="4">
        <f t="shared" si="3"/>
        <v>1</v>
      </c>
      <c r="F36" s="4">
        <f t="shared" si="4"/>
        <v>1</v>
      </c>
      <c r="G36" s="4">
        <f t="shared" si="5"/>
        <v>1</v>
      </c>
      <c r="H36" s="4">
        <f t="shared" si="6"/>
        <v>1</v>
      </c>
      <c r="I36" s="4">
        <f t="shared" si="7"/>
        <v>1</v>
      </c>
      <c r="J36" s="4">
        <f t="shared" si="8"/>
        <v>1</v>
      </c>
      <c r="K36" s="4">
        <f t="shared" si="9"/>
        <v>1</v>
      </c>
      <c r="L36" s="4">
        <f t="shared" si="10"/>
        <v>-1</v>
      </c>
      <c r="M36" s="4">
        <f t="shared" si="11"/>
        <v>-1</v>
      </c>
      <c r="N36" s="4">
        <f t="shared" si="12"/>
        <v>1</v>
      </c>
      <c r="O36" s="4">
        <f t="shared" si="13"/>
        <v>1</v>
      </c>
      <c r="P36" s="4">
        <f t="shared" si="14"/>
        <v>1</v>
      </c>
      <c r="Q36" s="4">
        <f t="shared" si="15"/>
        <v>1</v>
      </c>
      <c r="R36" s="4">
        <f t="shared" si="16"/>
        <v>1</v>
      </c>
      <c r="S36" s="4">
        <f t="shared" si="17"/>
        <v>1</v>
      </c>
      <c r="T36" s="4">
        <f t="shared" si="18"/>
        <v>1</v>
      </c>
      <c r="U36" s="4">
        <f t="shared" si="19"/>
        <v>1</v>
      </c>
      <c r="V36" s="4">
        <f t="shared" si="20"/>
        <v>1</v>
      </c>
      <c r="W36" s="4">
        <f t="shared" si="21"/>
        <v>1</v>
      </c>
      <c r="X36" s="4">
        <f t="shared" si="22"/>
        <v>1</v>
      </c>
      <c r="Y36" s="4">
        <f t="shared" si="23"/>
        <v>1</v>
      </c>
      <c r="Z36" s="4">
        <f t="shared" si="24"/>
        <v>1</v>
      </c>
      <c r="AA36" s="4">
        <f t="shared" si="25"/>
        <v>-1</v>
      </c>
      <c r="AB36" s="4">
        <f t="shared" si="26"/>
        <v>1</v>
      </c>
      <c r="AC36" s="4">
        <f t="shared" si="27"/>
        <v>-1</v>
      </c>
      <c r="AD36" s="4">
        <f t="shared" si="28"/>
        <v>1</v>
      </c>
      <c r="AE36" s="4">
        <f t="shared" si="29"/>
        <v>1</v>
      </c>
      <c r="AF36" s="4">
        <f t="shared" si="30"/>
        <v>1</v>
      </c>
      <c r="AG36" s="4">
        <f t="shared" si="31"/>
        <v>-1</v>
      </c>
      <c r="AH36" s="4">
        <f t="shared" si="32"/>
        <v>1</v>
      </c>
      <c r="AI36" s="4">
        <f t="shared" si="33"/>
        <v>-1</v>
      </c>
      <c r="AJ36" s="4">
        <f t="shared" ref="AJ36:AJ42" si="34">+IFS($B36-$B$36&gt;0,1,$B36-$B$36=0,0,$B36-$B$36&lt;0,-1)</f>
        <v>0</v>
      </c>
      <c r="AK36" s="3"/>
      <c r="AL36" s="3"/>
      <c r="AM36" s="3"/>
      <c r="AN36" s="3"/>
      <c r="AO36" s="3"/>
      <c r="AP36" s="3"/>
      <c r="AQ36" s="3"/>
    </row>
    <row r="37">
      <c r="A37" s="4">
        <v>2015.0</v>
      </c>
      <c r="B37" s="2">
        <v>0.0</v>
      </c>
      <c r="C37" s="4">
        <f t="shared" si="1"/>
        <v>-1</v>
      </c>
      <c r="D37" s="4">
        <f t="shared" si="2"/>
        <v>-1</v>
      </c>
      <c r="E37" s="4">
        <f t="shared" si="3"/>
        <v>-1</v>
      </c>
      <c r="F37" s="4">
        <f t="shared" si="4"/>
        <v>0</v>
      </c>
      <c r="G37" s="4">
        <f t="shared" si="5"/>
        <v>0</v>
      </c>
      <c r="H37" s="4">
        <f t="shared" si="6"/>
        <v>-1</v>
      </c>
      <c r="I37" s="4">
        <f t="shared" si="7"/>
        <v>-1</v>
      </c>
      <c r="J37" s="4">
        <f t="shared" si="8"/>
        <v>-1</v>
      </c>
      <c r="K37" s="4">
        <f t="shared" si="9"/>
        <v>-1</v>
      </c>
      <c r="L37" s="4">
        <f t="shared" si="10"/>
        <v>-1</v>
      </c>
      <c r="M37" s="4">
        <f t="shared" si="11"/>
        <v>-1</v>
      </c>
      <c r="N37" s="4">
        <f t="shared" si="12"/>
        <v>-1</v>
      </c>
      <c r="O37" s="4">
        <f t="shared" si="13"/>
        <v>-1</v>
      </c>
      <c r="P37" s="4">
        <f t="shared" si="14"/>
        <v>-1</v>
      </c>
      <c r="Q37" s="4">
        <f t="shared" si="15"/>
        <v>-1</v>
      </c>
      <c r="R37" s="4">
        <f t="shared" si="16"/>
        <v>-1</v>
      </c>
      <c r="S37" s="4">
        <f t="shared" si="17"/>
        <v>-1</v>
      </c>
      <c r="T37" s="4">
        <f t="shared" si="18"/>
        <v>-1</v>
      </c>
      <c r="U37" s="4">
        <f t="shared" si="19"/>
        <v>-1</v>
      </c>
      <c r="V37" s="4">
        <f t="shared" si="20"/>
        <v>-1</v>
      </c>
      <c r="W37" s="4">
        <f t="shared" si="21"/>
        <v>-1</v>
      </c>
      <c r="X37" s="4">
        <f t="shared" si="22"/>
        <v>-1</v>
      </c>
      <c r="Y37" s="4">
        <f t="shared" si="23"/>
        <v>-1</v>
      </c>
      <c r="Z37" s="4">
        <f t="shared" si="24"/>
        <v>0</v>
      </c>
      <c r="AA37" s="4">
        <f t="shared" si="25"/>
        <v>-1</v>
      </c>
      <c r="AB37" s="4">
        <f t="shared" si="26"/>
        <v>0</v>
      </c>
      <c r="AC37" s="4">
        <f t="shared" si="27"/>
        <v>-1</v>
      </c>
      <c r="AD37" s="4">
        <f t="shared" si="28"/>
        <v>0</v>
      </c>
      <c r="AE37" s="4">
        <f t="shared" si="29"/>
        <v>-1</v>
      </c>
      <c r="AF37" s="4">
        <f t="shared" si="30"/>
        <v>-1</v>
      </c>
      <c r="AG37" s="4">
        <f t="shared" si="31"/>
        <v>-1</v>
      </c>
      <c r="AH37" s="4">
        <f t="shared" si="32"/>
        <v>0</v>
      </c>
      <c r="AI37" s="4">
        <f t="shared" si="33"/>
        <v>-1</v>
      </c>
      <c r="AJ37" s="4">
        <f t="shared" si="34"/>
        <v>-1</v>
      </c>
      <c r="AK37" s="4">
        <f t="shared" ref="AK37:AK42" si="35">+IFS($B37-$B$37&gt;0,1,$B37-$B$37=0,0,$B37-$B$37&lt;0,-1)</f>
        <v>0</v>
      </c>
      <c r="AL37" s="3"/>
      <c r="AM37" s="3"/>
      <c r="AN37" s="3"/>
      <c r="AO37" s="3"/>
      <c r="AP37" s="3"/>
      <c r="AQ37" s="3"/>
    </row>
    <row r="38">
      <c r="A38" s="4">
        <v>2016.0</v>
      </c>
      <c r="B38" s="2">
        <v>3.0</v>
      </c>
      <c r="C38" s="4">
        <f t="shared" si="1"/>
        <v>-1</v>
      </c>
      <c r="D38" s="4">
        <f t="shared" si="2"/>
        <v>-1</v>
      </c>
      <c r="E38" s="4">
        <f t="shared" si="3"/>
        <v>-1</v>
      </c>
      <c r="F38" s="4">
        <f t="shared" si="4"/>
        <v>1</v>
      </c>
      <c r="G38" s="4">
        <f t="shared" si="5"/>
        <v>1</v>
      </c>
      <c r="H38" s="4">
        <f t="shared" si="6"/>
        <v>-1</v>
      </c>
      <c r="I38" s="4">
        <f t="shared" si="7"/>
        <v>-1</v>
      </c>
      <c r="J38" s="4">
        <f t="shared" si="8"/>
        <v>-1</v>
      </c>
      <c r="K38" s="4">
        <f t="shared" si="9"/>
        <v>1</v>
      </c>
      <c r="L38" s="4">
        <f t="shared" si="10"/>
        <v>-1</v>
      </c>
      <c r="M38" s="4">
        <f t="shared" si="11"/>
        <v>-1</v>
      </c>
      <c r="N38" s="4">
        <f t="shared" si="12"/>
        <v>-1</v>
      </c>
      <c r="O38" s="4">
        <f t="shared" si="13"/>
        <v>-1</v>
      </c>
      <c r="P38" s="4">
        <f t="shared" si="14"/>
        <v>-1</v>
      </c>
      <c r="Q38" s="4">
        <f t="shared" si="15"/>
        <v>-1</v>
      </c>
      <c r="R38" s="4">
        <f t="shared" si="16"/>
        <v>-1</v>
      </c>
      <c r="S38" s="4">
        <f t="shared" si="17"/>
        <v>-1</v>
      </c>
      <c r="T38" s="4">
        <f t="shared" si="18"/>
        <v>-1</v>
      </c>
      <c r="U38" s="4">
        <f t="shared" si="19"/>
        <v>-1</v>
      </c>
      <c r="V38" s="4">
        <f t="shared" si="20"/>
        <v>-1</v>
      </c>
      <c r="W38" s="4">
        <f t="shared" si="21"/>
        <v>-1</v>
      </c>
      <c r="X38" s="4">
        <f t="shared" si="22"/>
        <v>-1</v>
      </c>
      <c r="Y38" s="4">
        <f t="shared" si="23"/>
        <v>-1</v>
      </c>
      <c r="Z38" s="4">
        <f t="shared" si="24"/>
        <v>1</v>
      </c>
      <c r="AA38" s="4">
        <f t="shared" si="25"/>
        <v>-1</v>
      </c>
      <c r="AB38" s="4">
        <f t="shared" si="26"/>
        <v>1</v>
      </c>
      <c r="AC38" s="4">
        <f t="shared" si="27"/>
        <v>-1</v>
      </c>
      <c r="AD38" s="4">
        <f t="shared" si="28"/>
        <v>1</v>
      </c>
      <c r="AE38" s="4">
        <f t="shared" si="29"/>
        <v>-1</v>
      </c>
      <c r="AF38" s="4">
        <f t="shared" si="30"/>
        <v>-1</v>
      </c>
      <c r="AG38" s="4">
        <f t="shared" si="31"/>
        <v>-1</v>
      </c>
      <c r="AH38" s="4">
        <f t="shared" si="32"/>
        <v>1</v>
      </c>
      <c r="AI38" s="4">
        <f t="shared" si="33"/>
        <v>-1</v>
      </c>
      <c r="AJ38" s="4">
        <f t="shared" si="34"/>
        <v>-1</v>
      </c>
      <c r="AK38" s="4">
        <f t="shared" si="35"/>
        <v>1</v>
      </c>
      <c r="AL38" s="4">
        <f t="shared" ref="AL38:AL42" si="36">+IFS($B38-$B$38&gt;0,1,$B38-$B$38=0,0,$B38-$B$38&lt;0,-1)</f>
        <v>0</v>
      </c>
      <c r="AM38" s="3"/>
      <c r="AN38" s="3"/>
      <c r="AO38" s="3"/>
      <c r="AP38" s="3"/>
      <c r="AQ38" s="3"/>
    </row>
    <row r="39">
      <c r="A39" s="4">
        <v>2017.0</v>
      </c>
      <c r="B39" s="2">
        <v>0.0</v>
      </c>
      <c r="C39" s="4">
        <f t="shared" si="1"/>
        <v>-1</v>
      </c>
      <c r="D39" s="4">
        <f t="shared" si="2"/>
        <v>-1</v>
      </c>
      <c r="E39" s="4">
        <f t="shared" si="3"/>
        <v>-1</v>
      </c>
      <c r="F39" s="4">
        <f t="shared" si="4"/>
        <v>0</v>
      </c>
      <c r="G39" s="4">
        <f t="shared" si="5"/>
        <v>0</v>
      </c>
      <c r="H39" s="4">
        <f t="shared" si="6"/>
        <v>-1</v>
      </c>
      <c r="I39" s="4">
        <f t="shared" si="7"/>
        <v>-1</v>
      </c>
      <c r="J39" s="4">
        <f t="shared" si="8"/>
        <v>-1</v>
      </c>
      <c r="K39" s="4">
        <f t="shared" si="9"/>
        <v>-1</v>
      </c>
      <c r="L39" s="4">
        <f t="shared" si="10"/>
        <v>-1</v>
      </c>
      <c r="M39" s="4">
        <f t="shared" si="11"/>
        <v>-1</v>
      </c>
      <c r="N39" s="4">
        <f t="shared" si="12"/>
        <v>-1</v>
      </c>
      <c r="O39" s="4">
        <f t="shared" si="13"/>
        <v>-1</v>
      </c>
      <c r="P39" s="4">
        <f t="shared" si="14"/>
        <v>-1</v>
      </c>
      <c r="Q39" s="4">
        <f t="shared" si="15"/>
        <v>-1</v>
      </c>
      <c r="R39" s="4">
        <f t="shared" si="16"/>
        <v>-1</v>
      </c>
      <c r="S39" s="4">
        <f t="shared" si="17"/>
        <v>-1</v>
      </c>
      <c r="T39" s="4">
        <f t="shared" si="18"/>
        <v>-1</v>
      </c>
      <c r="U39" s="4">
        <f t="shared" si="19"/>
        <v>-1</v>
      </c>
      <c r="V39" s="4">
        <f t="shared" si="20"/>
        <v>-1</v>
      </c>
      <c r="W39" s="4">
        <f t="shared" si="21"/>
        <v>-1</v>
      </c>
      <c r="X39" s="4">
        <f t="shared" si="22"/>
        <v>-1</v>
      </c>
      <c r="Y39" s="4">
        <f t="shared" si="23"/>
        <v>-1</v>
      </c>
      <c r="Z39" s="4">
        <f t="shared" si="24"/>
        <v>0</v>
      </c>
      <c r="AA39" s="4">
        <f t="shared" si="25"/>
        <v>-1</v>
      </c>
      <c r="AB39" s="4">
        <f t="shared" si="26"/>
        <v>0</v>
      </c>
      <c r="AC39" s="4">
        <f t="shared" si="27"/>
        <v>-1</v>
      </c>
      <c r="AD39" s="4">
        <f t="shared" si="28"/>
        <v>0</v>
      </c>
      <c r="AE39" s="4">
        <f t="shared" si="29"/>
        <v>-1</v>
      </c>
      <c r="AF39" s="4">
        <f t="shared" si="30"/>
        <v>-1</v>
      </c>
      <c r="AG39" s="4">
        <f t="shared" si="31"/>
        <v>-1</v>
      </c>
      <c r="AH39" s="4">
        <f t="shared" si="32"/>
        <v>0</v>
      </c>
      <c r="AI39" s="4">
        <f t="shared" si="33"/>
        <v>-1</v>
      </c>
      <c r="AJ39" s="4">
        <f t="shared" si="34"/>
        <v>-1</v>
      </c>
      <c r="AK39" s="4">
        <f t="shared" si="35"/>
        <v>0</v>
      </c>
      <c r="AL39" s="4">
        <f t="shared" si="36"/>
        <v>-1</v>
      </c>
      <c r="AM39" s="4">
        <f t="shared" ref="AM39:AM42" si="37">+IFS($B39-$B$39&gt;0,1,$B39-$B$39=0,0,$B39-$B$39&lt;0,-1)</f>
        <v>0</v>
      </c>
      <c r="AN39" s="3"/>
      <c r="AO39" s="3"/>
      <c r="AP39" s="3"/>
      <c r="AQ39" s="3"/>
    </row>
    <row r="40">
      <c r="A40" s="4">
        <v>2018.0</v>
      </c>
      <c r="B40" s="2">
        <v>8.0</v>
      </c>
      <c r="C40" s="4">
        <f t="shared" si="1"/>
        <v>-1</v>
      </c>
      <c r="D40" s="4">
        <f t="shared" si="2"/>
        <v>-1</v>
      </c>
      <c r="E40" s="4">
        <f t="shared" si="3"/>
        <v>-1</v>
      </c>
      <c r="F40" s="4">
        <f t="shared" si="4"/>
        <v>1</v>
      </c>
      <c r="G40" s="4">
        <f t="shared" si="5"/>
        <v>1</v>
      </c>
      <c r="H40" s="4">
        <f t="shared" si="6"/>
        <v>-1</v>
      </c>
      <c r="I40" s="4">
        <f t="shared" si="7"/>
        <v>-1</v>
      </c>
      <c r="J40" s="4">
        <f t="shared" si="8"/>
        <v>1</v>
      </c>
      <c r="K40" s="4">
        <f t="shared" si="9"/>
        <v>1</v>
      </c>
      <c r="L40" s="4">
        <f t="shared" si="10"/>
        <v>-1</v>
      </c>
      <c r="M40" s="4">
        <f t="shared" si="11"/>
        <v>-1</v>
      </c>
      <c r="N40" s="4">
        <f t="shared" si="12"/>
        <v>-1</v>
      </c>
      <c r="O40" s="4">
        <f t="shared" si="13"/>
        <v>-1</v>
      </c>
      <c r="P40" s="4">
        <f t="shared" si="14"/>
        <v>1</v>
      </c>
      <c r="Q40" s="4">
        <f t="shared" si="15"/>
        <v>-1</v>
      </c>
      <c r="R40" s="4">
        <f t="shared" si="16"/>
        <v>-1</v>
      </c>
      <c r="S40" s="4">
        <f t="shared" si="17"/>
        <v>1</v>
      </c>
      <c r="T40" s="4">
        <f t="shared" si="18"/>
        <v>-1</v>
      </c>
      <c r="U40" s="4">
        <f t="shared" si="19"/>
        <v>-1</v>
      </c>
      <c r="V40" s="4">
        <f t="shared" si="20"/>
        <v>-1</v>
      </c>
      <c r="W40" s="4">
        <f t="shared" si="21"/>
        <v>1</v>
      </c>
      <c r="X40" s="4">
        <f t="shared" si="22"/>
        <v>-1</v>
      </c>
      <c r="Y40" s="4">
        <f t="shared" si="23"/>
        <v>-1</v>
      </c>
      <c r="Z40" s="4">
        <f t="shared" si="24"/>
        <v>1</v>
      </c>
      <c r="AA40" s="4">
        <f t="shared" si="25"/>
        <v>-1</v>
      </c>
      <c r="AB40" s="4">
        <f t="shared" si="26"/>
        <v>1</v>
      </c>
      <c r="AC40" s="4">
        <f t="shared" si="27"/>
        <v>-1</v>
      </c>
      <c r="AD40" s="4">
        <f t="shared" si="28"/>
        <v>1</v>
      </c>
      <c r="AE40" s="4">
        <f t="shared" si="29"/>
        <v>-1</v>
      </c>
      <c r="AF40" s="4">
        <f t="shared" si="30"/>
        <v>-1</v>
      </c>
      <c r="AG40" s="4">
        <f t="shared" si="31"/>
        <v>-1</v>
      </c>
      <c r="AH40" s="4">
        <f t="shared" si="32"/>
        <v>1</v>
      </c>
      <c r="AI40" s="4">
        <f t="shared" si="33"/>
        <v>-1</v>
      </c>
      <c r="AJ40" s="4">
        <f t="shared" si="34"/>
        <v>-1</v>
      </c>
      <c r="AK40" s="4">
        <f t="shared" si="35"/>
        <v>1</v>
      </c>
      <c r="AL40" s="4">
        <f t="shared" si="36"/>
        <v>1</v>
      </c>
      <c r="AM40" s="4">
        <f t="shared" si="37"/>
        <v>1</v>
      </c>
      <c r="AN40" s="4">
        <f t="shared" ref="AN40:AN42" si="38">+IFS($B40-$B$40&gt;0,1,$B40-$B$40=0,0,$B40-$B$40&lt;0,-1)</f>
        <v>0</v>
      </c>
      <c r="AO40" s="3"/>
      <c r="AP40" s="3"/>
      <c r="AQ40" s="3"/>
    </row>
    <row r="41">
      <c r="A41" s="4">
        <v>2019.0</v>
      </c>
      <c r="B41" s="2">
        <v>23.0</v>
      </c>
      <c r="C41" s="4">
        <f t="shared" si="1"/>
        <v>1</v>
      </c>
      <c r="D41" s="4">
        <f t="shared" si="2"/>
        <v>-1</v>
      </c>
      <c r="E41" s="4">
        <f t="shared" si="3"/>
        <v>-1</v>
      </c>
      <c r="F41" s="4">
        <f t="shared" si="4"/>
        <v>1</v>
      </c>
      <c r="G41" s="4">
        <f t="shared" si="5"/>
        <v>1</v>
      </c>
      <c r="H41" s="4">
        <f t="shared" si="6"/>
        <v>-1</v>
      </c>
      <c r="I41" s="4">
        <f t="shared" si="7"/>
        <v>1</v>
      </c>
      <c r="J41" s="4">
        <f t="shared" si="8"/>
        <v>1</v>
      </c>
      <c r="K41" s="4">
        <f t="shared" si="9"/>
        <v>1</v>
      </c>
      <c r="L41" s="4">
        <f t="shared" si="10"/>
        <v>-1</v>
      </c>
      <c r="M41" s="4">
        <f t="shared" si="11"/>
        <v>-1</v>
      </c>
      <c r="N41" s="4">
        <f t="shared" si="12"/>
        <v>1</v>
      </c>
      <c r="O41" s="4">
        <f t="shared" si="13"/>
        <v>-1</v>
      </c>
      <c r="P41" s="4">
        <f t="shared" si="14"/>
        <v>1</v>
      </c>
      <c r="Q41" s="4">
        <f t="shared" si="15"/>
        <v>1</v>
      </c>
      <c r="R41" s="4">
        <f t="shared" si="16"/>
        <v>-1</v>
      </c>
      <c r="S41" s="4">
        <f t="shared" si="17"/>
        <v>1</v>
      </c>
      <c r="T41" s="4">
        <f t="shared" si="18"/>
        <v>-1</v>
      </c>
      <c r="U41" s="4">
        <f t="shared" si="19"/>
        <v>-1</v>
      </c>
      <c r="V41" s="4">
        <f t="shared" si="20"/>
        <v>-1</v>
      </c>
      <c r="W41" s="4">
        <f t="shared" si="21"/>
        <v>1</v>
      </c>
      <c r="X41" s="4">
        <f t="shared" si="22"/>
        <v>-1</v>
      </c>
      <c r="Y41" s="4">
        <f t="shared" si="23"/>
        <v>-1</v>
      </c>
      <c r="Z41" s="4">
        <f t="shared" si="24"/>
        <v>1</v>
      </c>
      <c r="AA41" s="4">
        <f t="shared" si="25"/>
        <v>-1</v>
      </c>
      <c r="AB41" s="4">
        <f t="shared" si="26"/>
        <v>1</v>
      </c>
      <c r="AC41" s="4">
        <f t="shared" si="27"/>
        <v>-1</v>
      </c>
      <c r="AD41" s="4">
        <f t="shared" si="28"/>
        <v>1</v>
      </c>
      <c r="AE41" s="4">
        <f t="shared" si="29"/>
        <v>1</v>
      </c>
      <c r="AF41" s="4">
        <f t="shared" si="30"/>
        <v>-1</v>
      </c>
      <c r="AG41" s="4">
        <f t="shared" si="31"/>
        <v>-1</v>
      </c>
      <c r="AH41" s="4">
        <f t="shared" si="32"/>
        <v>1</v>
      </c>
      <c r="AI41" s="4">
        <f t="shared" si="33"/>
        <v>-1</v>
      </c>
      <c r="AJ41" s="4">
        <f t="shared" si="34"/>
        <v>-1</v>
      </c>
      <c r="AK41" s="4">
        <f t="shared" si="35"/>
        <v>1</v>
      </c>
      <c r="AL41" s="4">
        <f t="shared" si="36"/>
        <v>1</v>
      </c>
      <c r="AM41" s="4">
        <f t="shared" si="37"/>
        <v>1</v>
      </c>
      <c r="AN41" s="4">
        <f t="shared" si="38"/>
        <v>1</v>
      </c>
      <c r="AO41" s="4">
        <f t="shared" ref="AO41:AO42" si="39">+IFS($B41-$B$41&gt;0,1,$B41-$B$41=0,0,$B41-$B$41&lt;0,-1)</f>
        <v>0</v>
      </c>
      <c r="AP41" s="3"/>
      <c r="AQ41" s="3"/>
    </row>
    <row r="42">
      <c r="A42" s="4">
        <v>2020.0</v>
      </c>
      <c r="B42" s="2">
        <v>10.0</v>
      </c>
      <c r="C42" s="4">
        <f t="shared" si="1"/>
        <v>-1</v>
      </c>
      <c r="D42" s="4">
        <f t="shared" si="2"/>
        <v>-1</v>
      </c>
      <c r="E42" s="4">
        <f t="shared" si="3"/>
        <v>-1</v>
      </c>
      <c r="F42" s="4">
        <f t="shared" si="4"/>
        <v>1</v>
      </c>
      <c r="G42" s="4">
        <f t="shared" si="5"/>
        <v>1</v>
      </c>
      <c r="H42" s="4">
        <f t="shared" si="6"/>
        <v>-1</v>
      </c>
      <c r="I42" s="4">
        <f t="shared" si="7"/>
        <v>-1</v>
      </c>
      <c r="J42" s="4">
        <f t="shared" si="8"/>
        <v>1</v>
      </c>
      <c r="K42" s="4">
        <f t="shared" si="9"/>
        <v>1</v>
      </c>
      <c r="L42" s="4">
        <f t="shared" si="10"/>
        <v>-1</v>
      </c>
      <c r="M42" s="4">
        <f t="shared" si="11"/>
        <v>-1</v>
      </c>
      <c r="N42" s="4">
        <f t="shared" si="12"/>
        <v>-1</v>
      </c>
      <c r="O42" s="4">
        <f t="shared" si="13"/>
        <v>-1</v>
      </c>
      <c r="P42" s="4">
        <f t="shared" si="14"/>
        <v>1</v>
      </c>
      <c r="Q42" s="4">
        <f t="shared" si="15"/>
        <v>-1</v>
      </c>
      <c r="R42" s="4">
        <f t="shared" si="16"/>
        <v>-1</v>
      </c>
      <c r="S42" s="4">
        <f t="shared" si="17"/>
        <v>1</v>
      </c>
      <c r="T42" s="4">
        <f t="shared" si="18"/>
        <v>-1</v>
      </c>
      <c r="U42" s="4">
        <f t="shared" si="19"/>
        <v>-1</v>
      </c>
      <c r="V42" s="4">
        <f t="shared" si="20"/>
        <v>-1</v>
      </c>
      <c r="W42" s="4">
        <f t="shared" si="21"/>
        <v>1</v>
      </c>
      <c r="X42" s="4">
        <f t="shared" si="22"/>
        <v>-1</v>
      </c>
      <c r="Y42" s="4">
        <f t="shared" si="23"/>
        <v>-1</v>
      </c>
      <c r="Z42" s="4">
        <f t="shared" si="24"/>
        <v>1</v>
      </c>
      <c r="AA42" s="4">
        <f t="shared" si="25"/>
        <v>-1</v>
      </c>
      <c r="AB42" s="4">
        <f t="shared" si="26"/>
        <v>1</v>
      </c>
      <c r="AC42" s="4">
        <f t="shared" si="27"/>
        <v>-1</v>
      </c>
      <c r="AD42" s="4">
        <f t="shared" si="28"/>
        <v>1</v>
      </c>
      <c r="AE42" s="4">
        <f t="shared" si="29"/>
        <v>-1</v>
      </c>
      <c r="AF42" s="4">
        <f t="shared" si="30"/>
        <v>-1</v>
      </c>
      <c r="AG42" s="4">
        <f t="shared" si="31"/>
        <v>-1</v>
      </c>
      <c r="AH42" s="4">
        <f t="shared" si="32"/>
        <v>1</v>
      </c>
      <c r="AI42" s="4">
        <f t="shared" si="33"/>
        <v>-1</v>
      </c>
      <c r="AJ42" s="4">
        <f t="shared" si="34"/>
        <v>-1</v>
      </c>
      <c r="AK42" s="4">
        <f t="shared" si="35"/>
        <v>1</v>
      </c>
      <c r="AL42" s="4">
        <f t="shared" si="36"/>
        <v>1</v>
      </c>
      <c r="AM42" s="4">
        <f t="shared" si="37"/>
        <v>1</v>
      </c>
      <c r="AN42" s="4">
        <f t="shared" si="38"/>
        <v>1</v>
      </c>
      <c r="AO42" s="4">
        <f t="shared" si="39"/>
        <v>-1</v>
      </c>
      <c r="AP42" s="4">
        <f>+IFS($B42-$B$42&gt;0,1,$B42-$B$42=0,0,$B42-$B$42&lt;0,-1)</f>
        <v>0</v>
      </c>
      <c r="AQ42" s="3"/>
    </row>
    <row r="43">
      <c r="A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1" t="s">
        <v>29</v>
      </c>
    </row>
    <row r="44">
      <c r="A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4">
        <f>+SUM(C3:AP42)</f>
        <v>-27</v>
      </c>
    </row>
    <row r="45">
      <c r="A45" s="17" t="s">
        <v>30</v>
      </c>
      <c r="C45" s="18">
        <f>+COUNT(B2:B42)</f>
        <v>41</v>
      </c>
      <c r="D45" s="4">
        <f>+C45*(C45-1)*(2*C45+5)</f>
        <v>142680</v>
      </c>
      <c r="E45" s="19" t="s">
        <v>31</v>
      </c>
      <c r="F45" s="18">
        <v>2.0</v>
      </c>
      <c r="G45" s="18">
        <f t="shared" ref="G45:G52" si="40">+F45*(F45-1)*(2*F45+5)</f>
        <v>18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</row>
    <row r="46">
      <c r="A46" s="3"/>
      <c r="C46" s="20"/>
      <c r="D46" s="3"/>
      <c r="E46" s="19" t="s">
        <v>32</v>
      </c>
      <c r="F46" s="18">
        <v>4.0</v>
      </c>
      <c r="G46" s="18">
        <f t="shared" si="40"/>
        <v>156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</row>
    <row r="47">
      <c r="A47" s="17" t="s">
        <v>33</v>
      </c>
      <c r="C47" s="18">
        <f>+(D45-G53)/18</f>
        <v>7890.333333</v>
      </c>
      <c r="D47" s="3"/>
      <c r="E47" s="19" t="s">
        <v>34</v>
      </c>
      <c r="F47" s="18">
        <v>2.0</v>
      </c>
      <c r="G47" s="18">
        <f t="shared" si="40"/>
        <v>18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</row>
    <row r="48">
      <c r="A48" s="3"/>
      <c r="C48" s="20"/>
      <c r="D48" s="3"/>
      <c r="E48" s="19" t="s">
        <v>35</v>
      </c>
      <c r="F48" s="18">
        <v>4.0</v>
      </c>
      <c r="G48" s="18">
        <f t="shared" si="40"/>
        <v>156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</row>
    <row r="49">
      <c r="A49" s="17" t="s">
        <v>36</v>
      </c>
      <c r="C49" s="18">
        <f>+(AQ44-1)/SQRT(C47)</f>
        <v>-0.3152175259</v>
      </c>
      <c r="D49" s="3"/>
      <c r="E49" s="21" t="s">
        <v>37</v>
      </c>
      <c r="F49" s="4">
        <v>3.0</v>
      </c>
      <c r="G49" s="18">
        <f t="shared" si="40"/>
        <v>66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</row>
    <row r="50">
      <c r="A50" s="3"/>
      <c r="C50" s="3"/>
      <c r="D50" s="3"/>
      <c r="E50" s="21" t="s">
        <v>38</v>
      </c>
      <c r="F50" s="4">
        <v>2.0</v>
      </c>
      <c r="G50" s="18">
        <f t="shared" si="40"/>
        <v>18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</row>
    <row r="51">
      <c r="A51" s="3"/>
      <c r="C51" s="3"/>
      <c r="D51" s="3"/>
      <c r="E51" s="21" t="s">
        <v>39</v>
      </c>
      <c r="F51" s="4">
        <v>3.0</v>
      </c>
      <c r="G51" s="18">
        <f t="shared" si="40"/>
        <v>66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</row>
    <row r="52">
      <c r="A52" s="3"/>
      <c r="C52" s="3"/>
      <c r="D52" s="3"/>
      <c r="E52" s="21" t="s">
        <v>40</v>
      </c>
      <c r="F52" s="4">
        <v>4.0</v>
      </c>
      <c r="G52" s="18">
        <f t="shared" si="40"/>
        <v>156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</row>
    <row r="53">
      <c r="A53" s="3"/>
      <c r="C53" s="3"/>
      <c r="D53" s="3"/>
      <c r="E53" s="3"/>
      <c r="F53" s="3"/>
      <c r="G53" s="22">
        <f>+SUM(G45:G52)</f>
        <v>654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</row>
    <row r="54">
      <c r="A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</row>
    <row r="55">
      <c r="A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</row>
    <row r="56">
      <c r="A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</row>
    <row r="57">
      <c r="A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</row>
    <row r="58">
      <c r="A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</row>
    <row r="59">
      <c r="A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</row>
    <row r="60">
      <c r="A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</row>
    <row r="61">
      <c r="A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</row>
    <row r="62">
      <c r="A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</row>
    <row r="63">
      <c r="A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</row>
    <row r="64">
      <c r="A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</row>
    <row r="65">
      <c r="A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</row>
    <row r="66">
      <c r="A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</row>
    <row r="67">
      <c r="A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</row>
    <row r="68">
      <c r="A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</row>
    <row r="69">
      <c r="A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</row>
    <row r="70">
      <c r="A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</row>
    <row r="71">
      <c r="A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</row>
    <row r="72">
      <c r="A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</row>
    <row r="73">
      <c r="A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</row>
    <row r="74">
      <c r="A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</row>
    <row r="75">
      <c r="A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</row>
    <row r="76">
      <c r="A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</row>
    <row r="77">
      <c r="A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</row>
    <row r="78">
      <c r="A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</row>
    <row r="79">
      <c r="A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</row>
    <row r="80">
      <c r="A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</row>
    <row r="81">
      <c r="A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</row>
    <row r="82">
      <c r="A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</row>
    <row r="83">
      <c r="A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</row>
    <row r="84">
      <c r="A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</row>
    <row r="85">
      <c r="A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</row>
    <row r="86">
      <c r="A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</row>
    <row r="87">
      <c r="A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</row>
    <row r="88">
      <c r="A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</row>
    <row r="89">
      <c r="A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</row>
    <row r="90">
      <c r="A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</row>
    <row r="91">
      <c r="A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</row>
    <row r="92">
      <c r="A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</row>
    <row r="93">
      <c r="A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</row>
    <row r="94">
      <c r="A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</row>
    <row r="95">
      <c r="A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</row>
    <row r="96">
      <c r="A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</row>
    <row r="97">
      <c r="A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</row>
    <row r="98">
      <c r="A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</row>
    <row r="99">
      <c r="A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</row>
    <row r="100">
      <c r="A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</row>
    <row r="101">
      <c r="A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</row>
    <row r="102">
      <c r="A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</row>
    <row r="103">
      <c r="A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</row>
    <row r="104">
      <c r="A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</row>
    <row r="105">
      <c r="A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</row>
    <row r="106">
      <c r="A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</row>
    <row r="107">
      <c r="A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</row>
    <row r="108">
      <c r="A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</row>
    <row r="109">
      <c r="A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</row>
    <row r="110">
      <c r="A110" s="3"/>
      <c r="C110" s="3"/>
      <c r="D110" s="3"/>
      <c r="E110" s="3"/>
      <c r="F110" s="3" t="s">
        <v>41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</row>
    <row r="111">
      <c r="A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</row>
    <row r="112">
      <c r="A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</row>
    <row r="113">
      <c r="A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</row>
    <row r="114">
      <c r="A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</row>
    <row r="115">
      <c r="A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</row>
    <row r="116">
      <c r="A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</row>
    <row r="117">
      <c r="A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</row>
    <row r="118">
      <c r="A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</row>
    <row r="119">
      <c r="A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</row>
    <row r="120">
      <c r="A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</row>
    <row r="121">
      <c r="A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</row>
    <row r="122">
      <c r="A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</row>
    <row r="123">
      <c r="A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</row>
    <row r="124">
      <c r="A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</row>
    <row r="125">
      <c r="A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</row>
    <row r="126">
      <c r="A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</row>
    <row r="127">
      <c r="A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</row>
    <row r="128">
      <c r="A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</row>
    <row r="129">
      <c r="A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</row>
    <row r="130">
      <c r="A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</row>
    <row r="131">
      <c r="A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</row>
    <row r="132">
      <c r="A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</row>
    <row r="133">
      <c r="A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</row>
    <row r="134">
      <c r="A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</row>
    <row r="135">
      <c r="A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</row>
    <row r="136">
      <c r="A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</row>
    <row r="137">
      <c r="A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</row>
    <row r="138">
      <c r="A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</row>
    <row r="139">
      <c r="A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</row>
    <row r="140">
      <c r="A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</row>
    <row r="141">
      <c r="A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</row>
    <row r="142">
      <c r="A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</row>
    <row r="143">
      <c r="A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</row>
    <row r="144">
      <c r="A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</row>
    <row r="145">
      <c r="A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</row>
    <row r="146">
      <c r="A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</row>
    <row r="147">
      <c r="A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</row>
    <row r="148">
      <c r="A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</row>
    <row r="149">
      <c r="A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</row>
    <row r="150">
      <c r="A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</row>
    <row r="151">
      <c r="A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</row>
    <row r="152">
      <c r="A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</row>
    <row r="153">
      <c r="A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</row>
    <row r="154">
      <c r="A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</row>
    <row r="155">
      <c r="A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</row>
    <row r="156">
      <c r="A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</row>
    <row r="157">
      <c r="A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</row>
    <row r="158">
      <c r="A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</row>
    <row r="159">
      <c r="A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</row>
    <row r="160">
      <c r="A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</row>
    <row r="161">
      <c r="A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</row>
    <row r="162">
      <c r="A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</row>
    <row r="163">
      <c r="A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</row>
    <row r="164">
      <c r="A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</row>
    <row r="165">
      <c r="A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</row>
    <row r="166">
      <c r="A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</row>
    <row r="167">
      <c r="A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</row>
    <row r="168">
      <c r="A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</row>
    <row r="169">
      <c r="A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</row>
    <row r="170">
      <c r="A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</row>
    <row r="171">
      <c r="A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</row>
    <row r="172">
      <c r="A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</row>
    <row r="173">
      <c r="A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</row>
    <row r="174">
      <c r="A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</row>
    <row r="175">
      <c r="A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</row>
    <row r="176">
      <c r="A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</row>
    <row r="177">
      <c r="A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</row>
    <row r="178">
      <c r="A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</row>
    <row r="179">
      <c r="A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</row>
    <row r="180">
      <c r="A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</row>
    <row r="181">
      <c r="A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</row>
    <row r="182">
      <c r="A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</row>
    <row r="183">
      <c r="A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</row>
    <row r="184">
      <c r="A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</row>
    <row r="185">
      <c r="A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</row>
    <row r="186">
      <c r="A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</row>
    <row r="187">
      <c r="A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</row>
    <row r="188">
      <c r="A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</row>
    <row r="189">
      <c r="A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</row>
    <row r="190">
      <c r="A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</row>
    <row r="191">
      <c r="A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</row>
    <row r="192">
      <c r="A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</row>
    <row r="193">
      <c r="A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</row>
    <row r="194">
      <c r="A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</row>
    <row r="195">
      <c r="A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</row>
    <row r="196">
      <c r="A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</row>
    <row r="197">
      <c r="A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</row>
    <row r="198">
      <c r="A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</row>
    <row r="199">
      <c r="A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</row>
    <row r="200">
      <c r="A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</row>
    <row r="201">
      <c r="A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</row>
    <row r="202">
      <c r="A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</row>
    <row r="203">
      <c r="A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</row>
    <row r="204">
      <c r="A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</row>
    <row r="205">
      <c r="A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</row>
    <row r="206">
      <c r="A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</row>
    <row r="207">
      <c r="A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</row>
    <row r="208">
      <c r="A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</row>
    <row r="209">
      <c r="A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</row>
    <row r="210">
      <c r="A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</row>
    <row r="211">
      <c r="A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</row>
    <row r="212">
      <c r="A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</row>
    <row r="213">
      <c r="A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</row>
    <row r="214">
      <c r="A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</row>
    <row r="215">
      <c r="A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</row>
    <row r="216">
      <c r="A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</row>
    <row r="217">
      <c r="A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</row>
    <row r="218">
      <c r="A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</row>
    <row r="219">
      <c r="A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</row>
    <row r="220">
      <c r="A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</row>
    <row r="221">
      <c r="A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</row>
    <row r="222">
      <c r="A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</row>
    <row r="223">
      <c r="A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</row>
    <row r="224">
      <c r="A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</row>
    <row r="225">
      <c r="A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</row>
    <row r="226">
      <c r="A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</row>
    <row r="227">
      <c r="A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</row>
    <row r="228">
      <c r="A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</row>
    <row r="229">
      <c r="A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</row>
    <row r="230">
      <c r="A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</row>
    <row r="231">
      <c r="A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</row>
    <row r="232">
      <c r="A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</row>
    <row r="233">
      <c r="A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</row>
    <row r="234">
      <c r="A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</row>
    <row r="235">
      <c r="A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</row>
    <row r="236">
      <c r="A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</row>
    <row r="237">
      <c r="A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</row>
    <row r="238">
      <c r="A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</row>
    <row r="239">
      <c r="A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</row>
    <row r="240">
      <c r="A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</row>
    <row r="241">
      <c r="A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</row>
    <row r="242">
      <c r="A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</row>
    <row r="243">
      <c r="A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</row>
    <row r="244">
      <c r="A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</row>
    <row r="245">
      <c r="A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</row>
    <row r="246">
      <c r="A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</row>
    <row r="247">
      <c r="A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</row>
    <row r="248">
      <c r="A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</row>
    <row r="249">
      <c r="A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</row>
    <row r="250">
      <c r="A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</row>
    <row r="251">
      <c r="A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</row>
    <row r="252">
      <c r="A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</row>
    <row r="253">
      <c r="A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</row>
    <row r="254">
      <c r="A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</row>
    <row r="255">
      <c r="A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</row>
    <row r="256">
      <c r="A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</row>
    <row r="257">
      <c r="A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</row>
    <row r="258">
      <c r="A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</row>
    <row r="259">
      <c r="A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</row>
    <row r="260">
      <c r="A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</row>
    <row r="261">
      <c r="A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</row>
    <row r="262">
      <c r="A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</row>
    <row r="263">
      <c r="A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</row>
    <row r="264">
      <c r="A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</row>
    <row r="265">
      <c r="A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</row>
    <row r="266">
      <c r="A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</row>
    <row r="267">
      <c r="A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</row>
    <row r="268">
      <c r="A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</row>
    <row r="269">
      <c r="A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</row>
    <row r="270">
      <c r="A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</row>
    <row r="271">
      <c r="A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</row>
    <row r="272">
      <c r="A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</row>
    <row r="273">
      <c r="A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</row>
    <row r="274">
      <c r="A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</row>
    <row r="275">
      <c r="A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</row>
    <row r="276">
      <c r="A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</row>
    <row r="277">
      <c r="A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</row>
    <row r="278">
      <c r="A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</row>
    <row r="279">
      <c r="A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</row>
    <row r="280">
      <c r="A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</row>
    <row r="281">
      <c r="A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</row>
    <row r="282">
      <c r="A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</row>
    <row r="283">
      <c r="A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</row>
    <row r="284">
      <c r="A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</row>
    <row r="285">
      <c r="A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</row>
    <row r="286">
      <c r="A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</row>
    <row r="287">
      <c r="A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</row>
    <row r="288">
      <c r="A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</row>
    <row r="289">
      <c r="A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</row>
    <row r="290">
      <c r="A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</row>
    <row r="291">
      <c r="A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</row>
    <row r="292">
      <c r="A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</row>
    <row r="293">
      <c r="A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</row>
    <row r="294">
      <c r="A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</row>
    <row r="295">
      <c r="A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</row>
    <row r="296">
      <c r="A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</row>
    <row r="297">
      <c r="A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</row>
    <row r="298">
      <c r="A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</row>
    <row r="299">
      <c r="A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</row>
    <row r="300">
      <c r="A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</row>
    <row r="301">
      <c r="A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</row>
    <row r="302">
      <c r="A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</row>
    <row r="303">
      <c r="A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</row>
    <row r="304">
      <c r="A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</row>
    <row r="305">
      <c r="A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</row>
    <row r="306">
      <c r="A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</row>
    <row r="307">
      <c r="A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</row>
    <row r="308">
      <c r="A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</row>
    <row r="309">
      <c r="A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</row>
    <row r="310">
      <c r="A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</row>
    <row r="311">
      <c r="A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</row>
    <row r="312">
      <c r="A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</row>
    <row r="313">
      <c r="A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</row>
    <row r="314">
      <c r="A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</row>
    <row r="315">
      <c r="A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</row>
    <row r="316">
      <c r="A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</row>
    <row r="317">
      <c r="A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</row>
    <row r="318">
      <c r="A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</row>
    <row r="319">
      <c r="A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</row>
    <row r="320">
      <c r="A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</row>
    <row r="321">
      <c r="A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</row>
    <row r="322">
      <c r="A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</row>
    <row r="323">
      <c r="A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</row>
    <row r="324">
      <c r="A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</row>
    <row r="325">
      <c r="A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</row>
    <row r="326">
      <c r="A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</row>
    <row r="327">
      <c r="A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</row>
    <row r="328">
      <c r="A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</row>
    <row r="329">
      <c r="A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</row>
    <row r="330">
      <c r="A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</row>
    <row r="331">
      <c r="A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</row>
    <row r="332">
      <c r="A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</row>
    <row r="333">
      <c r="A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</row>
    <row r="334">
      <c r="A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</row>
    <row r="335">
      <c r="A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</row>
    <row r="336">
      <c r="A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</row>
    <row r="337">
      <c r="A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</row>
    <row r="338">
      <c r="A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</row>
    <row r="339">
      <c r="A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</row>
    <row r="340">
      <c r="A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</row>
    <row r="341">
      <c r="A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</row>
    <row r="342">
      <c r="A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</row>
    <row r="343">
      <c r="A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</row>
    <row r="344">
      <c r="A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</row>
    <row r="345">
      <c r="A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</row>
    <row r="346">
      <c r="A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</row>
    <row r="347">
      <c r="A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</row>
    <row r="348">
      <c r="A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</row>
    <row r="349">
      <c r="A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</row>
    <row r="350">
      <c r="A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</row>
    <row r="351">
      <c r="A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</row>
    <row r="352">
      <c r="A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</row>
    <row r="353">
      <c r="A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</row>
    <row r="354">
      <c r="A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</row>
    <row r="355">
      <c r="A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</row>
    <row r="356">
      <c r="A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</row>
    <row r="357">
      <c r="A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</row>
    <row r="358">
      <c r="A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</row>
    <row r="359">
      <c r="A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</row>
    <row r="360">
      <c r="A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</row>
    <row r="361">
      <c r="A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</row>
    <row r="362">
      <c r="A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</row>
    <row r="363">
      <c r="A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</row>
    <row r="364">
      <c r="A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</row>
    <row r="365">
      <c r="A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</row>
    <row r="366">
      <c r="A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</row>
    <row r="367">
      <c r="A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</row>
    <row r="368">
      <c r="A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</row>
    <row r="369">
      <c r="A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</row>
    <row r="370">
      <c r="A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</row>
    <row r="371">
      <c r="A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</row>
    <row r="372">
      <c r="A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</row>
    <row r="373">
      <c r="A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</row>
    <row r="374">
      <c r="A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</row>
    <row r="375">
      <c r="A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</row>
    <row r="376">
      <c r="A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</row>
    <row r="377">
      <c r="A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</row>
    <row r="378">
      <c r="A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</row>
    <row r="379">
      <c r="A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</row>
    <row r="380">
      <c r="A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</row>
    <row r="381">
      <c r="A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</row>
    <row r="382">
      <c r="A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</row>
    <row r="383">
      <c r="A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</row>
    <row r="384">
      <c r="A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</row>
    <row r="385">
      <c r="A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</row>
    <row r="386">
      <c r="A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</row>
    <row r="387">
      <c r="A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</row>
    <row r="388">
      <c r="A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</row>
    <row r="389">
      <c r="A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</row>
    <row r="390">
      <c r="A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</row>
    <row r="391">
      <c r="A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</row>
    <row r="392">
      <c r="A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</row>
    <row r="393">
      <c r="A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</row>
    <row r="394">
      <c r="A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</row>
    <row r="395">
      <c r="A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</row>
    <row r="396">
      <c r="A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</row>
    <row r="397">
      <c r="A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</row>
    <row r="398">
      <c r="A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</row>
    <row r="399">
      <c r="A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</row>
    <row r="400">
      <c r="A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</row>
    <row r="401">
      <c r="A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</row>
    <row r="402">
      <c r="A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</row>
    <row r="403">
      <c r="A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</row>
    <row r="404">
      <c r="A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</row>
    <row r="405">
      <c r="A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</row>
    <row r="406">
      <c r="A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</row>
    <row r="407">
      <c r="A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</row>
    <row r="408">
      <c r="A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</row>
    <row r="409">
      <c r="A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</row>
    <row r="410">
      <c r="A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</row>
    <row r="411">
      <c r="A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</row>
    <row r="412">
      <c r="A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</row>
    <row r="413">
      <c r="A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</row>
    <row r="414">
      <c r="A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</row>
    <row r="415">
      <c r="A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</row>
    <row r="416">
      <c r="A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</row>
    <row r="417">
      <c r="A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</row>
    <row r="418">
      <c r="A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</row>
    <row r="419">
      <c r="A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</row>
    <row r="420">
      <c r="A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</row>
    <row r="421">
      <c r="A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</row>
    <row r="422">
      <c r="A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</row>
    <row r="423">
      <c r="A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</row>
    <row r="424">
      <c r="A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</row>
    <row r="425">
      <c r="A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</row>
    <row r="426">
      <c r="A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</row>
    <row r="427">
      <c r="A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</row>
    <row r="428">
      <c r="A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</row>
    <row r="429">
      <c r="A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</row>
    <row r="430">
      <c r="A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</row>
    <row r="431">
      <c r="A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</row>
    <row r="432">
      <c r="A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</row>
    <row r="433">
      <c r="A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</row>
    <row r="434">
      <c r="A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</row>
    <row r="435">
      <c r="A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</row>
    <row r="436">
      <c r="A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</row>
    <row r="437">
      <c r="A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</row>
    <row r="438">
      <c r="A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</row>
    <row r="439">
      <c r="A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</row>
    <row r="440">
      <c r="A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</row>
    <row r="441">
      <c r="A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</row>
    <row r="442">
      <c r="A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</row>
    <row r="443">
      <c r="A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</row>
    <row r="444">
      <c r="A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</row>
    <row r="445">
      <c r="A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</row>
    <row r="446">
      <c r="A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</row>
    <row r="447">
      <c r="A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</row>
    <row r="448">
      <c r="A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</row>
    <row r="449">
      <c r="A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</row>
    <row r="450">
      <c r="A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</row>
    <row r="451">
      <c r="A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</row>
    <row r="452">
      <c r="A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</row>
    <row r="453">
      <c r="A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</row>
    <row r="454">
      <c r="A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</row>
    <row r="455">
      <c r="A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</row>
    <row r="456">
      <c r="A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</row>
    <row r="457">
      <c r="A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</row>
    <row r="458">
      <c r="A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</row>
    <row r="459">
      <c r="A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</row>
    <row r="460">
      <c r="A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</row>
    <row r="461">
      <c r="A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</row>
    <row r="462">
      <c r="A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</row>
    <row r="463">
      <c r="A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</row>
    <row r="464">
      <c r="A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</row>
    <row r="465">
      <c r="A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</row>
    <row r="466">
      <c r="A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</row>
    <row r="467">
      <c r="A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</row>
    <row r="468">
      <c r="A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</row>
    <row r="469">
      <c r="A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</row>
    <row r="470">
      <c r="A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</row>
    <row r="471">
      <c r="A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</row>
    <row r="472">
      <c r="A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</row>
    <row r="473">
      <c r="A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</row>
    <row r="474">
      <c r="A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</row>
    <row r="475">
      <c r="A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</row>
    <row r="476">
      <c r="A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</row>
    <row r="477">
      <c r="A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</row>
    <row r="478">
      <c r="A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</row>
    <row r="479">
      <c r="A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</row>
    <row r="480">
      <c r="A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</row>
    <row r="481">
      <c r="A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</row>
    <row r="482">
      <c r="A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</row>
    <row r="483">
      <c r="A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</row>
    <row r="484">
      <c r="A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</row>
    <row r="485">
      <c r="A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</row>
    <row r="486">
      <c r="A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</row>
    <row r="487">
      <c r="A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</row>
    <row r="488">
      <c r="A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</row>
    <row r="489">
      <c r="A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</row>
    <row r="490">
      <c r="A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</row>
    <row r="491">
      <c r="A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</row>
    <row r="492">
      <c r="A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</row>
    <row r="493">
      <c r="A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</row>
    <row r="494">
      <c r="A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</row>
    <row r="495">
      <c r="A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</row>
    <row r="496">
      <c r="A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</row>
    <row r="497">
      <c r="A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</row>
    <row r="498">
      <c r="A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</row>
    <row r="499">
      <c r="A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</row>
    <row r="500">
      <c r="A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</row>
    <row r="501">
      <c r="A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</row>
    <row r="502">
      <c r="A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</row>
    <row r="503">
      <c r="A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</row>
    <row r="504">
      <c r="A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</row>
    <row r="505">
      <c r="A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</row>
    <row r="506">
      <c r="A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</row>
    <row r="507">
      <c r="A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</row>
    <row r="508">
      <c r="A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</row>
    <row r="509">
      <c r="A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</row>
    <row r="510">
      <c r="A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</row>
    <row r="511">
      <c r="A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</row>
    <row r="512">
      <c r="A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</row>
    <row r="513">
      <c r="A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</row>
    <row r="514">
      <c r="A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</row>
    <row r="515">
      <c r="A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</row>
    <row r="516">
      <c r="A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</row>
    <row r="517">
      <c r="A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</row>
    <row r="518">
      <c r="A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</row>
    <row r="519">
      <c r="A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</row>
    <row r="520">
      <c r="A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</row>
    <row r="521">
      <c r="A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</row>
    <row r="522">
      <c r="A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</row>
    <row r="523">
      <c r="A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</row>
    <row r="524">
      <c r="A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</row>
    <row r="525">
      <c r="A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</row>
    <row r="526">
      <c r="A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</row>
    <row r="527">
      <c r="A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</row>
    <row r="528">
      <c r="A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</row>
    <row r="529">
      <c r="A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</row>
    <row r="530">
      <c r="A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</row>
    <row r="531">
      <c r="A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</row>
    <row r="532">
      <c r="A532" s="3"/>
      <c r="C532" s="3" t="s">
        <v>41</v>
      </c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</row>
    <row r="533">
      <c r="A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</row>
    <row r="534">
      <c r="A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</row>
    <row r="535">
      <c r="A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</row>
    <row r="536">
      <c r="A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</row>
    <row r="537">
      <c r="A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</row>
    <row r="538">
      <c r="A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</row>
    <row r="539">
      <c r="A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</row>
    <row r="540">
      <c r="A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</row>
    <row r="541">
      <c r="A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</row>
    <row r="542">
      <c r="A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</row>
    <row r="543">
      <c r="A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</row>
    <row r="544">
      <c r="A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</row>
    <row r="545">
      <c r="A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</row>
    <row r="546">
      <c r="A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</row>
    <row r="547">
      <c r="A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</row>
    <row r="548">
      <c r="A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</row>
    <row r="549">
      <c r="A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</row>
    <row r="550">
      <c r="A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</row>
    <row r="551">
      <c r="A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</row>
    <row r="552">
      <c r="A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</row>
    <row r="553">
      <c r="A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</row>
    <row r="554">
      <c r="A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</row>
    <row r="555">
      <c r="A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</row>
    <row r="556">
      <c r="A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</row>
    <row r="557">
      <c r="A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</row>
    <row r="558">
      <c r="A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</row>
    <row r="559">
      <c r="A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</row>
    <row r="560">
      <c r="A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</row>
    <row r="561">
      <c r="A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</row>
    <row r="562">
      <c r="A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</row>
    <row r="563">
      <c r="A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</row>
    <row r="564">
      <c r="A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</row>
    <row r="565">
      <c r="A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</row>
    <row r="566">
      <c r="A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</row>
    <row r="567">
      <c r="A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</row>
    <row r="568">
      <c r="A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</row>
    <row r="569">
      <c r="A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</row>
    <row r="570">
      <c r="A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</row>
    <row r="571">
      <c r="A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</row>
    <row r="572">
      <c r="A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</row>
    <row r="573">
      <c r="A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</row>
    <row r="574">
      <c r="A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</row>
    <row r="575">
      <c r="A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</row>
    <row r="576">
      <c r="A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</row>
    <row r="577">
      <c r="A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</row>
    <row r="578">
      <c r="A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</row>
    <row r="579">
      <c r="A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</row>
    <row r="580">
      <c r="A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</row>
    <row r="581">
      <c r="A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</row>
    <row r="582">
      <c r="A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</row>
    <row r="583">
      <c r="A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</row>
    <row r="584">
      <c r="A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</row>
    <row r="585">
      <c r="A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</row>
    <row r="586">
      <c r="A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</row>
    <row r="587">
      <c r="A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</row>
    <row r="588">
      <c r="A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</row>
    <row r="589">
      <c r="A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</row>
    <row r="590">
      <c r="A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</row>
    <row r="591">
      <c r="A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</row>
    <row r="592">
      <c r="A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</row>
    <row r="593">
      <c r="A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</row>
    <row r="594">
      <c r="A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</row>
    <row r="595">
      <c r="A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</row>
    <row r="596">
      <c r="A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</row>
    <row r="597">
      <c r="A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</row>
    <row r="598">
      <c r="A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</row>
    <row r="599">
      <c r="A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</row>
    <row r="600">
      <c r="A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</row>
    <row r="601">
      <c r="A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</row>
    <row r="602">
      <c r="A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</row>
    <row r="603">
      <c r="A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</row>
    <row r="604">
      <c r="A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</row>
    <row r="605">
      <c r="A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</row>
    <row r="606">
      <c r="A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</row>
    <row r="607">
      <c r="A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</row>
    <row r="608">
      <c r="A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</row>
    <row r="609">
      <c r="A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</row>
    <row r="610">
      <c r="A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</row>
    <row r="611">
      <c r="A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</row>
    <row r="612">
      <c r="A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</row>
    <row r="613">
      <c r="A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</row>
    <row r="614">
      <c r="A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</row>
    <row r="615">
      <c r="A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</row>
    <row r="616">
      <c r="A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</row>
    <row r="617">
      <c r="A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</row>
    <row r="618">
      <c r="A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</row>
    <row r="619">
      <c r="A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</row>
    <row r="620">
      <c r="A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</row>
    <row r="621">
      <c r="A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</row>
    <row r="622">
      <c r="A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</row>
    <row r="623">
      <c r="A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</row>
    <row r="624">
      <c r="A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</row>
    <row r="625">
      <c r="A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</row>
    <row r="626">
      <c r="A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</row>
    <row r="627">
      <c r="A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</row>
    <row r="628">
      <c r="A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</row>
    <row r="629">
      <c r="A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</row>
    <row r="630">
      <c r="A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</row>
    <row r="631">
      <c r="A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</row>
    <row r="632">
      <c r="A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</row>
    <row r="633">
      <c r="A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</row>
    <row r="634">
      <c r="A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</row>
    <row r="635">
      <c r="A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</row>
    <row r="636">
      <c r="A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</row>
    <row r="637">
      <c r="A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</row>
    <row r="638">
      <c r="A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</row>
    <row r="639">
      <c r="A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</row>
    <row r="640">
      <c r="A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</row>
    <row r="641">
      <c r="A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</row>
    <row r="642">
      <c r="A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</row>
    <row r="643">
      <c r="A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</row>
    <row r="644">
      <c r="A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</row>
    <row r="645">
      <c r="A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</row>
    <row r="646">
      <c r="A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</row>
    <row r="647">
      <c r="A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</row>
    <row r="648">
      <c r="A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</row>
    <row r="649">
      <c r="A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</row>
    <row r="650">
      <c r="A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</row>
    <row r="651">
      <c r="A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</row>
    <row r="652">
      <c r="A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</row>
    <row r="653">
      <c r="A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</row>
    <row r="654">
      <c r="A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</row>
    <row r="655">
      <c r="A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</row>
    <row r="656">
      <c r="A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</row>
    <row r="657">
      <c r="A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</row>
    <row r="658">
      <c r="A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</row>
    <row r="659">
      <c r="A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</row>
    <row r="660">
      <c r="A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</row>
    <row r="661">
      <c r="A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</row>
    <row r="662">
      <c r="A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</row>
    <row r="663">
      <c r="A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</row>
    <row r="664">
      <c r="A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</row>
    <row r="665">
      <c r="A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</row>
    <row r="666">
      <c r="A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</row>
    <row r="667">
      <c r="A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</row>
    <row r="668">
      <c r="A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</row>
    <row r="669">
      <c r="A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</row>
    <row r="670">
      <c r="A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</row>
    <row r="671">
      <c r="A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</row>
    <row r="672">
      <c r="A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</row>
    <row r="673">
      <c r="A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</row>
    <row r="674">
      <c r="A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</row>
    <row r="675">
      <c r="A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</row>
    <row r="676">
      <c r="A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</row>
    <row r="677">
      <c r="A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</row>
    <row r="678">
      <c r="A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</row>
    <row r="679">
      <c r="A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</row>
    <row r="680">
      <c r="A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</row>
    <row r="681">
      <c r="A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</row>
    <row r="682">
      <c r="A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</row>
    <row r="683">
      <c r="A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</row>
    <row r="684">
      <c r="A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</row>
    <row r="685">
      <c r="A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</row>
    <row r="686">
      <c r="A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</row>
    <row r="687">
      <c r="A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</row>
    <row r="688">
      <c r="A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</row>
    <row r="689">
      <c r="A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</row>
    <row r="690">
      <c r="A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</row>
    <row r="691">
      <c r="A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</row>
    <row r="692">
      <c r="A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</row>
    <row r="693">
      <c r="A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</row>
    <row r="694">
      <c r="A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</row>
    <row r="695">
      <c r="A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</row>
    <row r="696">
      <c r="A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</row>
    <row r="697">
      <c r="A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</row>
    <row r="698">
      <c r="A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</row>
    <row r="699">
      <c r="A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</row>
    <row r="700">
      <c r="A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</row>
    <row r="701">
      <c r="A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</row>
    <row r="702">
      <c r="A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</row>
    <row r="703">
      <c r="A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</row>
    <row r="704">
      <c r="A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</row>
    <row r="705">
      <c r="A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</row>
    <row r="706">
      <c r="A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</row>
    <row r="707">
      <c r="A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</row>
    <row r="708">
      <c r="A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</row>
    <row r="709">
      <c r="A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</row>
    <row r="710">
      <c r="A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</row>
    <row r="711">
      <c r="A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</row>
    <row r="712">
      <c r="A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</row>
    <row r="713">
      <c r="A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</row>
    <row r="714">
      <c r="A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</row>
    <row r="715">
      <c r="A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</row>
    <row r="716">
      <c r="A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</row>
    <row r="717">
      <c r="A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</row>
    <row r="718">
      <c r="A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</row>
    <row r="719">
      <c r="A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</row>
    <row r="720">
      <c r="A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</row>
    <row r="721">
      <c r="A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</row>
    <row r="722">
      <c r="A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</row>
    <row r="723">
      <c r="A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</row>
    <row r="724">
      <c r="A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</row>
    <row r="725">
      <c r="A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</row>
    <row r="726">
      <c r="A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</row>
    <row r="727">
      <c r="A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</row>
    <row r="728">
      <c r="A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</row>
    <row r="729">
      <c r="A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</row>
    <row r="730">
      <c r="A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</row>
    <row r="731">
      <c r="A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</row>
    <row r="732">
      <c r="A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</row>
    <row r="733">
      <c r="A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</row>
    <row r="734">
      <c r="A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</row>
    <row r="735">
      <c r="A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</row>
    <row r="736">
      <c r="A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</row>
    <row r="737">
      <c r="A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</row>
    <row r="738">
      <c r="A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</row>
    <row r="739">
      <c r="A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</row>
    <row r="740">
      <c r="A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</row>
    <row r="741">
      <c r="A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</row>
    <row r="742">
      <c r="A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</row>
    <row r="743">
      <c r="A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</row>
    <row r="744">
      <c r="A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</row>
    <row r="745">
      <c r="A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</row>
    <row r="746">
      <c r="A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</row>
    <row r="747">
      <c r="A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</row>
    <row r="748">
      <c r="A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</row>
    <row r="749">
      <c r="A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</row>
    <row r="750">
      <c r="A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</row>
    <row r="751">
      <c r="A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</row>
    <row r="752">
      <c r="A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</row>
    <row r="753">
      <c r="A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</row>
    <row r="754">
      <c r="A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</row>
    <row r="755">
      <c r="A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</row>
    <row r="756">
      <c r="A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</row>
    <row r="757">
      <c r="A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</row>
    <row r="758">
      <c r="A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</row>
    <row r="759">
      <c r="A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</row>
    <row r="760">
      <c r="A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</row>
    <row r="761">
      <c r="A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</row>
    <row r="762">
      <c r="A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</row>
    <row r="763">
      <c r="A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</row>
    <row r="764">
      <c r="A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</row>
    <row r="765">
      <c r="A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</row>
    <row r="766">
      <c r="A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</row>
    <row r="767">
      <c r="A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</row>
    <row r="768">
      <c r="A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</row>
    <row r="769">
      <c r="A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</row>
    <row r="770">
      <c r="A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</row>
    <row r="771">
      <c r="A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</row>
    <row r="772">
      <c r="A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</row>
    <row r="773">
      <c r="A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</row>
    <row r="774">
      <c r="A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</row>
    <row r="775">
      <c r="A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</row>
    <row r="776">
      <c r="A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</row>
    <row r="777">
      <c r="A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</row>
    <row r="778">
      <c r="A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</row>
    <row r="779">
      <c r="A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</row>
    <row r="780">
      <c r="A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</row>
    <row r="781">
      <c r="A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</row>
    <row r="782">
      <c r="A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</row>
    <row r="783">
      <c r="A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</row>
    <row r="784">
      <c r="A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</row>
    <row r="785">
      <c r="A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</row>
    <row r="786">
      <c r="A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</row>
    <row r="787">
      <c r="A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</row>
    <row r="788">
      <c r="A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</row>
    <row r="789">
      <c r="A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</row>
    <row r="790">
      <c r="A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</row>
    <row r="791">
      <c r="A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</row>
    <row r="792">
      <c r="A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</row>
    <row r="793">
      <c r="A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</row>
    <row r="794">
      <c r="A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</row>
    <row r="795">
      <c r="A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</row>
    <row r="796">
      <c r="A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</row>
    <row r="797">
      <c r="A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</row>
    <row r="798">
      <c r="A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</row>
    <row r="799">
      <c r="A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</row>
    <row r="800">
      <c r="A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</row>
    <row r="801">
      <c r="A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</row>
    <row r="802">
      <c r="A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</row>
    <row r="803">
      <c r="A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</row>
    <row r="804">
      <c r="A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</row>
    <row r="805">
      <c r="A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</row>
    <row r="806">
      <c r="A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</row>
    <row r="807">
      <c r="A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</row>
    <row r="808">
      <c r="A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</row>
    <row r="809">
      <c r="A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</row>
    <row r="810">
      <c r="A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</row>
    <row r="811">
      <c r="A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</row>
    <row r="812">
      <c r="A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</row>
    <row r="813">
      <c r="A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</row>
    <row r="814">
      <c r="A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</row>
    <row r="815">
      <c r="A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</row>
    <row r="816">
      <c r="A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</row>
    <row r="817">
      <c r="A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</row>
    <row r="818">
      <c r="A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</row>
    <row r="819">
      <c r="A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</row>
    <row r="820">
      <c r="A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</row>
    <row r="821">
      <c r="A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</row>
    <row r="822">
      <c r="A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</row>
    <row r="823">
      <c r="A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</row>
    <row r="824">
      <c r="A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</row>
    <row r="825">
      <c r="A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</row>
    <row r="826">
      <c r="A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</row>
    <row r="827">
      <c r="A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</row>
    <row r="828">
      <c r="A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</row>
    <row r="829">
      <c r="A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</row>
    <row r="830">
      <c r="A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</row>
    <row r="831">
      <c r="A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</row>
    <row r="832">
      <c r="A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</row>
    <row r="833">
      <c r="A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</row>
    <row r="834">
      <c r="A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</row>
    <row r="835">
      <c r="A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</row>
    <row r="836">
      <c r="A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</row>
    <row r="837">
      <c r="A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</row>
    <row r="838">
      <c r="A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</row>
    <row r="839">
      <c r="A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</row>
    <row r="840">
      <c r="A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</row>
    <row r="841">
      <c r="A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</row>
    <row r="842">
      <c r="A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</row>
    <row r="843">
      <c r="A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</row>
    <row r="844">
      <c r="A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</row>
    <row r="845">
      <c r="A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</row>
    <row r="846">
      <c r="A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</row>
    <row r="847">
      <c r="A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</row>
    <row r="848">
      <c r="A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</row>
    <row r="849">
      <c r="A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</row>
    <row r="850">
      <c r="A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</row>
    <row r="851">
      <c r="A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</row>
    <row r="852">
      <c r="A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</row>
    <row r="853">
      <c r="A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</row>
    <row r="854">
      <c r="A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</row>
    <row r="855">
      <c r="A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</row>
    <row r="856">
      <c r="A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</row>
    <row r="857">
      <c r="A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</row>
    <row r="858">
      <c r="A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</row>
    <row r="859">
      <c r="A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</row>
    <row r="860">
      <c r="A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</row>
    <row r="861">
      <c r="A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</row>
    <row r="862">
      <c r="A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</row>
    <row r="863">
      <c r="A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</row>
    <row r="864">
      <c r="A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</row>
    <row r="865">
      <c r="A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</row>
    <row r="866">
      <c r="A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</row>
    <row r="867">
      <c r="A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</row>
    <row r="868">
      <c r="A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</row>
    <row r="869">
      <c r="A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</row>
    <row r="870">
      <c r="A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</row>
    <row r="871">
      <c r="A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</row>
    <row r="872">
      <c r="A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</row>
    <row r="873">
      <c r="A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</row>
    <row r="874">
      <c r="A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</row>
    <row r="875">
      <c r="A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</row>
    <row r="876">
      <c r="A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</row>
    <row r="877">
      <c r="A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</row>
    <row r="878">
      <c r="A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</row>
    <row r="879">
      <c r="A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</row>
    <row r="880">
      <c r="A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</row>
    <row r="881">
      <c r="A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</row>
    <row r="882">
      <c r="A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</row>
    <row r="883">
      <c r="A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</row>
    <row r="884">
      <c r="A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</row>
    <row r="885">
      <c r="A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</row>
    <row r="886">
      <c r="A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</row>
    <row r="887">
      <c r="A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</row>
    <row r="888">
      <c r="A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</row>
    <row r="889">
      <c r="A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</row>
    <row r="890">
      <c r="A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</row>
    <row r="891">
      <c r="A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</row>
    <row r="892">
      <c r="A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</row>
    <row r="893">
      <c r="A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</row>
    <row r="894">
      <c r="A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</row>
    <row r="895">
      <c r="A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</row>
    <row r="896">
      <c r="A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</row>
    <row r="897">
      <c r="A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</row>
    <row r="898">
      <c r="A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</row>
    <row r="899">
      <c r="A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</row>
    <row r="900">
      <c r="A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</row>
    <row r="901">
      <c r="A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</row>
    <row r="902">
      <c r="A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</row>
    <row r="903">
      <c r="A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</row>
    <row r="904">
      <c r="A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</row>
    <row r="905">
      <c r="A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</row>
    <row r="906">
      <c r="A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</row>
    <row r="907">
      <c r="A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</row>
    <row r="908">
      <c r="A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</row>
    <row r="909">
      <c r="A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</row>
    <row r="910">
      <c r="A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</row>
    <row r="911">
      <c r="A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</row>
    <row r="912">
      <c r="A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</row>
    <row r="913">
      <c r="A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</row>
    <row r="914">
      <c r="A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</row>
    <row r="915">
      <c r="A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</row>
    <row r="916">
      <c r="A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</row>
    <row r="917">
      <c r="A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</row>
    <row r="918">
      <c r="A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</row>
    <row r="919">
      <c r="A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</row>
    <row r="920">
      <c r="A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</row>
    <row r="921">
      <c r="A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</row>
    <row r="922">
      <c r="A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</row>
    <row r="923">
      <c r="A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</row>
    <row r="924">
      <c r="A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</row>
    <row r="925">
      <c r="A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</row>
    <row r="926">
      <c r="A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</row>
    <row r="927">
      <c r="A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</row>
    <row r="928">
      <c r="A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</row>
    <row r="929">
      <c r="A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</row>
    <row r="930">
      <c r="A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</row>
    <row r="931">
      <c r="A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</row>
    <row r="932">
      <c r="A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</row>
    <row r="933">
      <c r="A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</row>
    <row r="934">
      <c r="A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</row>
    <row r="935">
      <c r="A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</row>
    <row r="936">
      <c r="A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</row>
    <row r="937">
      <c r="A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</row>
    <row r="938">
      <c r="A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</row>
    <row r="939">
      <c r="A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</row>
    <row r="940">
      <c r="A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</row>
    <row r="941">
      <c r="A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</row>
    <row r="942">
      <c r="A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</row>
    <row r="943">
      <c r="A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</row>
    <row r="944">
      <c r="A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</row>
    <row r="945">
      <c r="A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</row>
    <row r="946">
      <c r="A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</row>
    <row r="947">
      <c r="A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</row>
    <row r="948">
      <c r="A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</row>
    <row r="949">
      <c r="A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</row>
    <row r="950">
      <c r="A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</row>
    <row r="951">
      <c r="A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</row>
    <row r="952">
      <c r="A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</row>
    <row r="953">
      <c r="A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</row>
    <row r="954">
      <c r="A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</row>
    <row r="955">
      <c r="A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</row>
    <row r="956">
      <c r="A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</row>
    <row r="957">
      <c r="A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</row>
    <row r="958">
      <c r="A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</row>
    <row r="959">
      <c r="A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</row>
    <row r="960">
      <c r="A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</row>
    <row r="961">
      <c r="A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</row>
    <row r="962">
      <c r="A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</row>
    <row r="963">
      <c r="A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</row>
    <row r="964">
      <c r="A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</row>
    <row r="965">
      <c r="A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</row>
    <row r="966">
      <c r="A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</row>
    <row r="967">
      <c r="A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</row>
    <row r="968">
      <c r="A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</row>
    <row r="969">
      <c r="A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</row>
    <row r="970">
      <c r="A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</row>
    <row r="971">
      <c r="A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</row>
    <row r="972">
      <c r="A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</row>
    <row r="973">
      <c r="A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</row>
    <row r="974">
      <c r="A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</row>
    <row r="975">
      <c r="A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</row>
    <row r="976">
      <c r="A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</row>
    <row r="977">
      <c r="A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</row>
    <row r="978">
      <c r="A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</row>
    <row r="979">
      <c r="A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</row>
    <row r="980">
      <c r="A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</row>
    <row r="981">
      <c r="A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</row>
    <row r="982">
      <c r="A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</row>
    <row r="983">
      <c r="A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</row>
    <row r="984">
      <c r="A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</row>
    <row r="985">
      <c r="A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</row>
    <row r="986">
      <c r="A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</row>
    <row r="987">
      <c r="A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</row>
    <row r="988">
      <c r="A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</row>
    <row r="989">
      <c r="A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</row>
    <row r="990">
      <c r="A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</row>
    <row r="991">
      <c r="A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</row>
    <row r="992">
      <c r="A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</row>
    <row r="993">
      <c r="A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</row>
    <row r="994">
      <c r="A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</row>
    <row r="995">
      <c r="A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</row>
    <row r="996">
      <c r="A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</row>
    <row r="997">
      <c r="A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</row>
    <row r="998">
      <c r="A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</row>
    <row r="999">
      <c r="A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</row>
    <row r="1000">
      <c r="A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8.71"/>
  </cols>
  <sheetData>
    <row r="1">
      <c r="A1" s="23" t="s">
        <v>0</v>
      </c>
      <c r="B1" s="2" t="s">
        <v>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</row>
    <row r="2">
      <c r="A2" s="4">
        <v>1980.0</v>
      </c>
      <c r="B2" s="5">
        <v>113.4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</row>
    <row r="3">
      <c r="A3" s="4">
        <v>1981.0</v>
      </c>
      <c r="B3" s="2">
        <v>49.8</v>
      </c>
      <c r="C3" s="4">
        <f t="shared" ref="C3:C42" si="1">+IFS($B3-$B$3&gt;0,1,$B3-$B$3=0,0,$B3-$B$3&lt;0,-1)</f>
        <v>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>
      <c r="A4" s="4">
        <v>1982.0</v>
      </c>
      <c r="B4" s="2">
        <v>151.0</v>
      </c>
      <c r="C4" s="4">
        <f t="shared" si="1"/>
        <v>1</v>
      </c>
      <c r="D4" s="4">
        <f t="shared" ref="D4:D42" si="2">+IFS($B4-$B$4&gt;0,1,$B4-$B$4=0,0,$B4-$B$4&lt;0,-1)</f>
        <v>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</row>
    <row r="5">
      <c r="A5" s="4">
        <v>1983.0</v>
      </c>
      <c r="B5" s="2">
        <v>2.3</v>
      </c>
      <c r="C5" s="4">
        <f t="shared" si="1"/>
        <v>-1</v>
      </c>
      <c r="D5" s="4">
        <f t="shared" si="2"/>
        <v>-1</v>
      </c>
      <c r="E5" s="4">
        <f t="shared" ref="E5:E42" si="3">+IFS($B5-$B$5&gt;0,1,$B5-$B$5=0,0,$B5-$B$5&lt;0,-1)</f>
        <v>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</row>
    <row r="6">
      <c r="A6" s="4">
        <v>1984.0</v>
      </c>
      <c r="B6" s="2">
        <v>0.0</v>
      </c>
      <c r="C6" s="4">
        <f t="shared" si="1"/>
        <v>-1</v>
      </c>
      <c r="D6" s="4">
        <f t="shared" si="2"/>
        <v>-1</v>
      </c>
      <c r="E6" s="4">
        <f t="shared" si="3"/>
        <v>-1</v>
      </c>
      <c r="F6" s="4">
        <f t="shared" ref="F6:F42" si="4">+IFS($B6-$B$6&gt;0,1,$B6-$B$6=0,0,$B6-$B$6&lt;0,-1)</f>
        <v>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</row>
    <row r="7">
      <c r="A7" s="4">
        <v>1985.0</v>
      </c>
      <c r="B7" s="2">
        <v>9.1</v>
      </c>
      <c r="C7" s="4">
        <f t="shared" si="1"/>
        <v>-1</v>
      </c>
      <c r="D7" s="4">
        <f t="shared" si="2"/>
        <v>-1</v>
      </c>
      <c r="E7" s="4">
        <f t="shared" si="3"/>
        <v>1</v>
      </c>
      <c r="F7" s="4">
        <f t="shared" si="4"/>
        <v>1</v>
      </c>
      <c r="G7" s="4">
        <f t="shared" ref="G7:G42" si="5">+IFS($B7-$B$7&gt;0,1,$B7-$B$7=0,0,$B7-$B$7&lt;0,-1)</f>
        <v>0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</row>
    <row r="8">
      <c r="A8" s="4">
        <v>1986.0</v>
      </c>
      <c r="B8" s="2">
        <v>18.6</v>
      </c>
      <c r="C8" s="4">
        <f t="shared" si="1"/>
        <v>-1</v>
      </c>
      <c r="D8" s="4">
        <f t="shared" si="2"/>
        <v>-1</v>
      </c>
      <c r="E8" s="4">
        <f t="shared" si="3"/>
        <v>1</v>
      </c>
      <c r="F8" s="4">
        <f t="shared" si="4"/>
        <v>1</v>
      </c>
      <c r="G8" s="4">
        <f t="shared" si="5"/>
        <v>1</v>
      </c>
      <c r="H8" s="4">
        <f t="shared" ref="H8:H42" si="6">+IFS($B8-$B$8&gt;0,1,$B8-$B$8=0,0,$B8-$B$8&lt;0,-1)</f>
        <v>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</row>
    <row r="9">
      <c r="A9" s="4">
        <v>1987.0</v>
      </c>
      <c r="B9" s="2">
        <v>58.6</v>
      </c>
      <c r="C9" s="4">
        <f t="shared" si="1"/>
        <v>1</v>
      </c>
      <c r="D9" s="4">
        <f t="shared" si="2"/>
        <v>-1</v>
      </c>
      <c r="E9" s="4">
        <f t="shared" si="3"/>
        <v>1</v>
      </c>
      <c r="F9" s="4">
        <f t="shared" si="4"/>
        <v>1</v>
      </c>
      <c r="G9" s="4">
        <f t="shared" si="5"/>
        <v>1</v>
      </c>
      <c r="H9" s="4">
        <f t="shared" si="6"/>
        <v>1</v>
      </c>
      <c r="I9" s="4">
        <f t="shared" ref="I9:I42" si="7">+IFS($B9-$B$9&gt;0,1,$B9-$B$9=0,0,$B9-$B$9&lt;0,-1)</f>
        <v>0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</row>
    <row r="10">
      <c r="A10" s="4">
        <v>1988.0</v>
      </c>
      <c r="B10" s="2">
        <v>152.9</v>
      </c>
      <c r="C10" s="4">
        <f t="shared" si="1"/>
        <v>1</v>
      </c>
      <c r="D10" s="4">
        <f t="shared" si="2"/>
        <v>1</v>
      </c>
      <c r="E10" s="4">
        <f t="shared" si="3"/>
        <v>1</v>
      </c>
      <c r="F10" s="4">
        <f t="shared" si="4"/>
        <v>1</v>
      </c>
      <c r="G10" s="4">
        <f t="shared" si="5"/>
        <v>1</v>
      </c>
      <c r="H10" s="4">
        <f t="shared" si="6"/>
        <v>1</v>
      </c>
      <c r="I10" s="4">
        <f t="shared" si="7"/>
        <v>1</v>
      </c>
      <c r="J10" s="4">
        <f t="shared" ref="J10:J42" si="8">+IFS($B10-$B$10&gt;0,1,$B10-$B$10=0,0,$B10-$B$10&lt;0,-1)</f>
        <v>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</row>
    <row r="11">
      <c r="A11" s="4">
        <v>1989.0</v>
      </c>
      <c r="B11" s="2">
        <v>43.0</v>
      </c>
      <c r="C11" s="4">
        <f t="shared" si="1"/>
        <v>-1</v>
      </c>
      <c r="D11" s="4">
        <f t="shared" si="2"/>
        <v>-1</v>
      </c>
      <c r="E11" s="4">
        <f t="shared" si="3"/>
        <v>1</v>
      </c>
      <c r="F11" s="4">
        <f t="shared" si="4"/>
        <v>1</v>
      </c>
      <c r="G11" s="4">
        <f t="shared" si="5"/>
        <v>1</v>
      </c>
      <c r="H11" s="4">
        <f t="shared" si="6"/>
        <v>1</v>
      </c>
      <c r="I11" s="4">
        <f t="shared" si="7"/>
        <v>-1</v>
      </c>
      <c r="J11" s="4">
        <f t="shared" si="8"/>
        <v>-1</v>
      </c>
      <c r="K11" s="4">
        <f t="shared" ref="K11:K42" si="9">+IFS($B11-$B$11&gt;0,1,$B11-$B$11=0,0,$B11-$B$11&lt;0,-1)</f>
        <v>0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</row>
    <row r="12">
      <c r="A12" s="4">
        <v>1990.0</v>
      </c>
      <c r="B12" s="2">
        <v>11.7</v>
      </c>
      <c r="C12" s="4">
        <f t="shared" si="1"/>
        <v>-1</v>
      </c>
      <c r="D12" s="4">
        <f t="shared" si="2"/>
        <v>-1</v>
      </c>
      <c r="E12" s="4">
        <f t="shared" si="3"/>
        <v>1</v>
      </c>
      <c r="F12" s="4">
        <f t="shared" si="4"/>
        <v>1</v>
      </c>
      <c r="G12" s="4">
        <f t="shared" si="5"/>
        <v>1</v>
      </c>
      <c r="H12" s="4">
        <f t="shared" si="6"/>
        <v>-1</v>
      </c>
      <c r="I12" s="4">
        <f t="shared" si="7"/>
        <v>-1</v>
      </c>
      <c r="J12" s="4">
        <f t="shared" si="8"/>
        <v>-1</v>
      </c>
      <c r="K12" s="4">
        <f t="shared" si="9"/>
        <v>-1</v>
      </c>
      <c r="L12" s="4">
        <f t="shared" ref="L12:L42" si="10">+IFS($B12-$B$12&gt;0,1,$B12-$B$12=0,0,$B12-$B$12&lt;0,-1)</f>
        <v>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</row>
    <row r="13">
      <c r="A13" s="4">
        <v>1991.0</v>
      </c>
      <c r="B13" s="2">
        <v>0.6</v>
      </c>
      <c r="C13" s="4">
        <f t="shared" si="1"/>
        <v>-1</v>
      </c>
      <c r="D13" s="4">
        <f t="shared" si="2"/>
        <v>-1</v>
      </c>
      <c r="E13" s="4">
        <f t="shared" si="3"/>
        <v>-1</v>
      </c>
      <c r="F13" s="4">
        <f t="shared" si="4"/>
        <v>1</v>
      </c>
      <c r="G13" s="4">
        <f t="shared" si="5"/>
        <v>-1</v>
      </c>
      <c r="H13" s="4">
        <f t="shared" si="6"/>
        <v>-1</v>
      </c>
      <c r="I13" s="4">
        <f t="shared" si="7"/>
        <v>-1</v>
      </c>
      <c r="J13" s="4">
        <f t="shared" si="8"/>
        <v>-1</v>
      </c>
      <c r="K13" s="4">
        <f t="shared" si="9"/>
        <v>-1</v>
      </c>
      <c r="L13" s="4">
        <f t="shared" si="10"/>
        <v>-1</v>
      </c>
      <c r="M13" s="4">
        <f t="shared" ref="M13:M42" si="11">+IFS($B13-$B$12&gt;0,1,$B13-$B$12=0,0,$B13-$B$12&lt;0,-1)</f>
        <v>-1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</row>
    <row r="14">
      <c r="A14" s="4">
        <v>1992.0</v>
      </c>
      <c r="B14" s="2">
        <v>3.0</v>
      </c>
      <c r="C14" s="4">
        <f t="shared" si="1"/>
        <v>-1</v>
      </c>
      <c r="D14" s="4">
        <f t="shared" si="2"/>
        <v>-1</v>
      </c>
      <c r="E14" s="4">
        <f t="shared" si="3"/>
        <v>1</v>
      </c>
      <c r="F14" s="4">
        <f t="shared" si="4"/>
        <v>1</v>
      </c>
      <c r="G14" s="4">
        <f t="shared" si="5"/>
        <v>-1</v>
      </c>
      <c r="H14" s="4">
        <f t="shared" si="6"/>
        <v>-1</v>
      </c>
      <c r="I14" s="4">
        <f t="shared" si="7"/>
        <v>-1</v>
      </c>
      <c r="J14" s="4">
        <f t="shared" si="8"/>
        <v>-1</v>
      </c>
      <c r="K14" s="4">
        <f t="shared" si="9"/>
        <v>-1</v>
      </c>
      <c r="L14" s="4">
        <f t="shared" si="10"/>
        <v>-1</v>
      </c>
      <c r="M14" s="4">
        <f t="shared" si="11"/>
        <v>-1</v>
      </c>
      <c r="N14" s="4">
        <f t="shared" ref="N14:N42" si="12">+IFS($B14-$B$14&gt;0,1,$B14-$B$14=0,0,$B14-$B$14&lt;0,-1)</f>
        <v>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</row>
    <row r="15">
      <c r="A15" s="4">
        <v>1993.0</v>
      </c>
      <c r="B15" s="2">
        <v>21.0</v>
      </c>
      <c r="C15" s="4">
        <f t="shared" si="1"/>
        <v>-1</v>
      </c>
      <c r="D15" s="4">
        <f t="shared" si="2"/>
        <v>-1</v>
      </c>
      <c r="E15" s="4">
        <f t="shared" si="3"/>
        <v>1</v>
      </c>
      <c r="F15" s="4">
        <f t="shared" si="4"/>
        <v>1</v>
      </c>
      <c r="G15" s="4">
        <f t="shared" si="5"/>
        <v>1</v>
      </c>
      <c r="H15" s="4">
        <f t="shared" si="6"/>
        <v>1</v>
      </c>
      <c r="I15" s="4">
        <f t="shared" si="7"/>
        <v>-1</v>
      </c>
      <c r="J15" s="4">
        <f t="shared" si="8"/>
        <v>-1</v>
      </c>
      <c r="K15" s="4">
        <f t="shared" si="9"/>
        <v>-1</v>
      </c>
      <c r="L15" s="4">
        <f t="shared" si="10"/>
        <v>1</v>
      </c>
      <c r="M15" s="4">
        <f t="shared" si="11"/>
        <v>1</v>
      </c>
      <c r="N15" s="4">
        <f t="shared" si="12"/>
        <v>1</v>
      </c>
      <c r="O15" s="4">
        <f t="shared" ref="O15:O42" si="13">+IFS($B15-$B$15&gt;0,1,$B15-$B$15=0,0,$B15-$B$15&lt;0,-1)</f>
        <v>0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</row>
    <row r="16">
      <c r="A16" s="4">
        <v>1994.0</v>
      </c>
      <c r="B16" s="2">
        <v>13.0</v>
      </c>
      <c r="C16" s="4">
        <f t="shared" si="1"/>
        <v>-1</v>
      </c>
      <c r="D16" s="4">
        <f t="shared" si="2"/>
        <v>-1</v>
      </c>
      <c r="E16" s="4">
        <f t="shared" si="3"/>
        <v>1</v>
      </c>
      <c r="F16" s="4">
        <f t="shared" si="4"/>
        <v>1</v>
      </c>
      <c r="G16" s="4">
        <f t="shared" si="5"/>
        <v>1</v>
      </c>
      <c r="H16" s="4">
        <f t="shared" si="6"/>
        <v>-1</v>
      </c>
      <c r="I16" s="4">
        <f t="shared" si="7"/>
        <v>-1</v>
      </c>
      <c r="J16" s="4">
        <f t="shared" si="8"/>
        <v>-1</v>
      </c>
      <c r="K16" s="4">
        <f t="shared" si="9"/>
        <v>-1</v>
      </c>
      <c r="L16" s="4">
        <f t="shared" si="10"/>
        <v>1</v>
      </c>
      <c r="M16" s="4">
        <f t="shared" si="11"/>
        <v>1</v>
      </c>
      <c r="N16" s="4">
        <f t="shared" si="12"/>
        <v>1</v>
      </c>
      <c r="O16" s="4">
        <f t="shared" si="13"/>
        <v>-1</v>
      </c>
      <c r="P16" s="4">
        <f t="shared" ref="P16:P42" si="14">+IFS($B16-$B$16&gt;0,1,$B16-$B$16=0,0,$B16-$B$16&lt;0,-1)</f>
        <v>0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</row>
    <row r="17">
      <c r="A17" s="4">
        <v>1995.0</v>
      </c>
      <c r="B17" s="2">
        <v>58.0</v>
      </c>
      <c r="C17" s="4">
        <f t="shared" si="1"/>
        <v>1</v>
      </c>
      <c r="D17" s="4">
        <f t="shared" si="2"/>
        <v>-1</v>
      </c>
      <c r="E17" s="4">
        <f t="shared" si="3"/>
        <v>1</v>
      </c>
      <c r="F17" s="4">
        <f t="shared" si="4"/>
        <v>1</v>
      </c>
      <c r="G17" s="4">
        <f t="shared" si="5"/>
        <v>1</v>
      </c>
      <c r="H17" s="4">
        <f t="shared" si="6"/>
        <v>1</v>
      </c>
      <c r="I17" s="4">
        <f t="shared" si="7"/>
        <v>-1</v>
      </c>
      <c r="J17" s="4">
        <f t="shared" si="8"/>
        <v>-1</v>
      </c>
      <c r="K17" s="4">
        <f t="shared" si="9"/>
        <v>1</v>
      </c>
      <c r="L17" s="4">
        <f t="shared" si="10"/>
        <v>1</v>
      </c>
      <c r="M17" s="4">
        <f t="shared" si="11"/>
        <v>1</v>
      </c>
      <c r="N17" s="4">
        <f t="shared" si="12"/>
        <v>1</v>
      </c>
      <c r="O17" s="4">
        <f t="shared" si="13"/>
        <v>1</v>
      </c>
      <c r="P17" s="4">
        <f t="shared" si="14"/>
        <v>1</v>
      </c>
      <c r="Q17" s="4">
        <f t="shared" ref="Q17:Q42" si="15">+IFS($B17-$B$17&gt;0,1,$B17-$B$17=0,0,$B17-$B$17&lt;0,-1)</f>
        <v>0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</row>
    <row r="18">
      <c r="A18" s="4">
        <v>1996.0</v>
      </c>
      <c r="B18" s="2">
        <v>18.0</v>
      </c>
      <c r="C18" s="4">
        <f t="shared" si="1"/>
        <v>-1</v>
      </c>
      <c r="D18" s="4">
        <f t="shared" si="2"/>
        <v>-1</v>
      </c>
      <c r="E18" s="4">
        <f t="shared" si="3"/>
        <v>1</v>
      </c>
      <c r="F18" s="4">
        <f t="shared" si="4"/>
        <v>1</v>
      </c>
      <c r="G18" s="4">
        <f t="shared" si="5"/>
        <v>1</v>
      </c>
      <c r="H18" s="4">
        <f t="shared" si="6"/>
        <v>-1</v>
      </c>
      <c r="I18" s="4">
        <f t="shared" si="7"/>
        <v>-1</v>
      </c>
      <c r="J18" s="4">
        <f t="shared" si="8"/>
        <v>-1</v>
      </c>
      <c r="K18" s="4">
        <f t="shared" si="9"/>
        <v>-1</v>
      </c>
      <c r="L18" s="4">
        <f t="shared" si="10"/>
        <v>1</v>
      </c>
      <c r="M18" s="4">
        <f t="shared" si="11"/>
        <v>1</v>
      </c>
      <c r="N18" s="4">
        <f t="shared" si="12"/>
        <v>1</v>
      </c>
      <c r="O18" s="4">
        <f t="shared" si="13"/>
        <v>-1</v>
      </c>
      <c r="P18" s="4">
        <f t="shared" si="14"/>
        <v>1</v>
      </c>
      <c r="Q18" s="4">
        <f t="shared" si="15"/>
        <v>-1</v>
      </c>
      <c r="R18" s="4">
        <f t="shared" ref="R18:R42" si="16">+IFS($B18-$B$18&gt;0,1,$B18-$B$18=0,0,$B18-$B$18&lt;0,-1)</f>
        <v>0</v>
      </c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</row>
    <row r="19">
      <c r="A19" s="4">
        <v>1997.0</v>
      </c>
      <c r="B19" s="2">
        <v>70.0</v>
      </c>
      <c r="C19" s="4">
        <f t="shared" si="1"/>
        <v>1</v>
      </c>
      <c r="D19" s="4">
        <f t="shared" si="2"/>
        <v>-1</v>
      </c>
      <c r="E19" s="4">
        <f t="shared" si="3"/>
        <v>1</v>
      </c>
      <c r="F19" s="4">
        <f t="shared" si="4"/>
        <v>1</v>
      </c>
      <c r="G19" s="4">
        <f t="shared" si="5"/>
        <v>1</v>
      </c>
      <c r="H19" s="4">
        <f t="shared" si="6"/>
        <v>1</v>
      </c>
      <c r="I19" s="4">
        <f t="shared" si="7"/>
        <v>1</v>
      </c>
      <c r="J19" s="4">
        <f t="shared" si="8"/>
        <v>-1</v>
      </c>
      <c r="K19" s="4">
        <f t="shared" si="9"/>
        <v>1</v>
      </c>
      <c r="L19" s="4">
        <f t="shared" si="10"/>
        <v>1</v>
      </c>
      <c r="M19" s="4">
        <f t="shared" si="11"/>
        <v>1</v>
      </c>
      <c r="N19" s="4">
        <f t="shared" si="12"/>
        <v>1</v>
      </c>
      <c r="O19" s="4">
        <f t="shared" si="13"/>
        <v>1</v>
      </c>
      <c r="P19" s="4">
        <f t="shared" si="14"/>
        <v>1</v>
      </c>
      <c r="Q19" s="4">
        <f t="shared" si="15"/>
        <v>1</v>
      </c>
      <c r="R19" s="4">
        <f t="shared" si="16"/>
        <v>1</v>
      </c>
      <c r="S19" s="4">
        <f t="shared" ref="S19:S42" si="17">+IFS($B19-$B$19&gt;0,1,$B19-$B$19=0,0,$B19-$B$19&lt;0,-1)</f>
        <v>0</v>
      </c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</row>
    <row r="20">
      <c r="A20" s="4">
        <v>1998.0</v>
      </c>
      <c r="B20" s="2">
        <v>113.0</v>
      </c>
      <c r="C20" s="4">
        <f t="shared" si="1"/>
        <v>1</v>
      </c>
      <c r="D20" s="4">
        <f t="shared" si="2"/>
        <v>-1</v>
      </c>
      <c r="E20" s="4">
        <f t="shared" si="3"/>
        <v>1</v>
      </c>
      <c r="F20" s="4">
        <f t="shared" si="4"/>
        <v>1</v>
      </c>
      <c r="G20" s="4">
        <f t="shared" si="5"/>
        <v>1</v>
      </c>
      <c r="H20" s="4">
        <f t="shared" si="6"/>
        <v>1</v>
      </c>
      <c r="I20" s="4">
        <f t="shared" si="7"/>
        <v>1</v>
      </c>
      <c r="J20" s="4">
        <f t="shared" si="8"/>
        <v>-1</v>
      </c>
      <c r="K20" s="4">
        <f t="shared" si="9"/>
        <v>1</v>
      </c>
      <c r="L20" s="4">
        <f t="shared" si="10"/>
        <v>1</v>
      </c>
      <c r="M20" s="4">
        <f t="shared" si="11"/>
        <v>1</v>
      </c>
      <c r="N20" s="4">
        <f t="shared" si="12"/>
        <v>1</v>
      </c>
      <c r="O20" s="4">
        <f t="shared" si="13"/>
        <v>1</v>
      </c>
      <c r="P20" s="4">
        <f t="shared" si="14"/>
        <v>1</v>
      </c>
      <c r="Q20" s="4">
        <f t="shared" si="15"/>
        <v>1</v>
      </c>
      <c r="R20" s="4">
        <f t="shared" si="16"/>
        <v>1</v>
      </c>
      <c r="S20" s="4">
        <f t="shared" si="17"/>
        <v>1</v>
      </c>
      <c r="T20" s="4">
        <f t="shared" ref="T20:T42" si="18">+IFS($B20-$B$20&gt;0,1,$B20-$B$20=0,0,$B20-$B$20&lt;0,-1)</f>
        <v>0</v>
      </c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</row>
    <row r="21">
      <c r="A21" s="4">
        <v>1999.0</v>
      </c>
      <c r="B21" s="2">
        <v>0.0</v>
      </c>
      <c r="C21" s="4">
        <f t="shared" si="1"/>
        <v>-1</v>
      </c>
      <c r="D21" s="4">
        <f t="shared" si="2"/>
        <v>-1</v>
      </c>
      <c r="E21" s="4">
        <f t="shared" si="3"/>
        <v>-1</v>
      </c>
      <c r="F21" s="4">
        <f t="shared" si="4"/>
        <v>0</v>
      </c>
      <c r="G21" s="4">
        <f t="shared" si="5"/>
        <v>-1</v>
      </c>
      <c r="H21" s="4">
        <f t="shared" si="6"/>
        <v>-1</v>
      </c>
      <c r="I21" s="4">
        <f t="shared" si="7"/>
        <v>-1</v>
      </c>
      <c r="J21" s="4">
        <f t="shared" si="8"/>
        <v>-1</v>
      </c>
      <c r="K21" s="4">
        <f t="shared" si="9"/>
        <v>-1</v>
      </c>
      <c r="L21" s="4">
        <f t="shared" si="10"/>
        <v>-1</v>
      </c>
      <c r="M21" s="4">
        <f t="shared" si="11"/>
        <v>-1</v>
      </c>
      <c r="N21" s="4">
        <f t="shared" si="12"/>
        <v>-1</v>
      </c>
      <c r="O21" s="4">
        <f t="shared" si="13"/>
        <v>-1</v>
      </c>
      <c r="P21" s="4">
        <f t="shared" si="14"/>
        <v>-1</v>
      </c>
      <c r="Q21" s="4">
        <f t="shared" si="15"/>
        <v>-1</v>
      </c>
      <c r="R21" s="4">
        <f t="shared" si="16"/>
        <v>-1</v>
      </c>
      <c r="S21" s="4">
        <f t="shared" si="17"/>
        <v>-1</v>
      </c>
      <c r="T21" s="4">
        <f t="shared" si="18"/>
        <v>-1</v>
      </c>
      <c r="U21" s="4">
        <f t="shared" ref="U21:U42" si="19">+IFS($B21-$B$21&gt;0,1,$B21-$B$21=0,0,$B21-$B$21&lt;0,-1)</f>
        <v>0</v>
      </c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</row>
    <row r="22">
      <c r="A22" s="4">
        <v>2000.0</v>
      </c>
      <c r="B22" s="2">
        <v>15.0</v>
      </c>
      <c r="C22" s="4">
        <f t="shared" si="1"/>
        <v>-1</v>
      </c>
      <c r="D22" s="4">
        <f t="shared" si="2"/>
        <v>-1</v>
      </c>
      <c r="E22" s="4">
        <f t="shared" si="3"/>
        <v>1</v>
      </c>
      <c r="F22" s="4">
        <f t="shared" si="4"/>
        <v>1</v>
      </c>
      <c r="G22" s="4">
        <f t="shared" si="5"/>
        <v>1</v>
      </c>
      <c r="H22" s="4">
        <f t="shared" si="6"/>
        <v>-1</v>
      </c>
      <c r="I22" s="4">
        <f t="shared" si="7"/>
        <v>-1</v>
      </c>
      <c r="J22" s="4">
        <f t="shared" si="8"/>
        <v>-1</v>
      </c>
      <c r="K22" s="4">
        <f t="shared" si="9"/>
        <v>-1</v>
      </c>
      <c r="L22" s="4">
        <f t="shared" si="10"/>
        <v>1</v>
      </c>
      <c r="M22" s="4">
        <f t="shared" si="11"/>
        <v>1</v>
      </c>
      <c r="N22" s="4">
        <f t="shared" si="12"/>
        <v>1</v>
      </c>
      <c r="O22" s="4">
        <f t="shared" si="13"/>
        <v>-1</v>
      </c>
      <c r="P22" s="4">
        <f t="shared" si="14"/>
        <v>1</v>
      </c>
      <c r="Q22" s="4">
        <f t="shared" si="15"/>
        <v>-1</v>
      </c>
      <c r="R22" s="4">
        <f t="shared" si="16"/>
        <v>-1</v>
      </c>
      <c r="S22" s="4">
        <f t="shared" si="17"/>
        <v>-1</v>
      </c>
      <c r="T22" s="4">
        <f t="shared" si="18"/>
        <v>-1</v>
      </c>
      <c r="U22" s="4">
        <f t="shared" si="19"/>
        <v>1</v>
      </c>
      <c r="V22" s="4">
        <f t="shared" ref="V22:V42" si="20">+IFS($B22-$B$22&gt;0,1,$B22-$B$22=0,0,$B22-$B$22&lt;0,-1)</f>
        <v>0</v>
      </c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</row>
    <row r="23">
      <c r="A23" s="4">
        <v>2001.0</v>
      </c>
      <c r="B23" s="2">
        <v>4.0</v>
      </c>
      <c r="C23" s="4">
        <f t="shared" si="1"/>
        <v>-1</v>
      </c>
      <c r="D23" s="4">
        <f t="shared" si="2"/>
        <v>-1</v>
      </c>
      <c r="E23" s="4">
        <f t="shared" si="3"/>
        <v>1</v>
      </c>
      <c r="F23" s="4">
        <f t="shared" si="4"/>
        <v>1</v>
      </c>
      <c r="G23" s="4">
        <f t="shared" si="5"/>
        <v>-1</v>
      </c>
      <c r="H23" s="4">
        <f t="shared" si="6"/>
        <v>-1</v>
      </c>
      <c r="I23" s="4">
        <f t="shared" si="7"/>
        <v>-1</v>
      </c>
      <c r="J23" s="4">
        <f t="shared" si="8"/>
        <v>-1</v>
      </c>
      <c r="K23" s="4">
        <f t="shared" si="9"/>
        <v>-1</v>
      </c>
      <c r="L23" s="4">
        <f t="shared" si="10"/>
        <v>-1</v>
      </c>
      <c r="M23" s="4">
        <f t="shared" si="11"/>
        <v>-1</v>
      </c>
      <c r="N23" s="4">
        <f t="shared" si="12"/>
        <v>1</v>
      </c>
      <c r="O23" s="4">
        <f t="shared" si="13"/>
        <v>-1</v>
      </c>
      <c r="P23" s="4">
        <f t="shared" si="14"/>
        <v>-1</v>
      </c>
      <c r="Q23" s="4">
        <f t="shared" si="15"/>
        <v>-1</v>
      </c>
      <c r="R23" s="4">
        <f t="shared" si="16"/>
        <v>-1</v>
      </c>
      <c r="S23" s="4">
        <f t="shared" si="17"/>
        <v>-1</v>
      </c>
      <c r="T23" s="4">
        <f t="shared" si="18"/>
        <v>-1</v>
      </c>
      <c r="U23" s="4">
        <f t="shared" si="19"/>
        <v>1</v>
      </c>
      <c r="V23" s="4">
        <f t="shared" si="20"/>
        <v>-1</v>
      </c>
      <c r="W23" s="4">
        <f t="shared" ref="W23:W42" si="21">+IFS($B23-$B$23&gt;0,1,$B23-$B$23=0,0,$B23-$B$23&lt;0,-1)</f>
        <v>0</v>
      </c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</row>
    <row r="24">
      <c r="A24" s="4">
        <v>2002.0</v>
      </c>
      <c r="B24" s="2">
        <v>0.0</v>
      </c>
      <c r="C24" s="4">
        <f t="shared" si="1"/>
        <v>-1</v>
      </c>
      <c r="D24" s="4">
        <f t="shared" si="2"/>
        <v>-1</v>
      </c>
      <c r="E24" s="4">
        <f t="shared" si="3"/>
        <v>-1</v>
      </c>
      <c r="F24" s="4">
        <f t="shared" si="4"/>
        <v>0</v>
      </c>
      <c r="G24" s="4">
        <f t="shared" si="5"/>
        <v>-1</v>
      </c>
      <c r="H24" s="4">
        <f t="shared" si="6"/>
        <v>-1</v>
      </c>
      <c r="I24" s="4">
        <f t="shared" si="7"/>
        <v>-1</v>
      </c>
      <c r="J24" s="4">
        <f t="shared" si="8"/>
        <v>-1</v>
      </c>
      <c r="K24" s="4">
        <f t="shared" si="9"/>
        <v>-1</v>
      </c>
      <c r="L24" s="4">
        <f t="shared" si="10"/>
        <v>-1</v>
      </c>
      <c r="M24" s="4">
        <f t="shared" si="11"/>
        <v>-1</v>
      </c>
      <c r="N24" s="4">
        <f t="shared" si="12"/>
        <v>-1</v>
      </c>
      <c r="O24" s="4">
        <f t="shared" si="13"/>
        <v>-1</v>
      </c>
      <c r="P24" s="4">
        <f t="shared" si="14"/>
        <v>-1</v>
      </c>
      <c r="Q24" s="4">
        <f t="shared" si="15"/>
        <v>-1</v>
      </c>
      <c r="R24" s="4">
        <f t="shared" si="16"/>
        <v>-1</v>
      </c>
      <c r="S24" s="4">
        <f t="shared" si="17"/>
        <v>-1</v>
      </c>
      <c r="T24" s="4">
        <f t="shared" si="18"/>
        <v>-1</v>
      </c>
      <c r="U24" s="4">
        <f t="shared" si="19"/>
        <v>0</v>
      </c>
      <c r="V24" s="4">
        <f t="shared" si="20"/>
        <v>-1</v>
      </c>
      <c r="W24" s="4">
        <f t="shared" si="21"/>
        <v>-1</v>
      </c>
      <c r="X24" s="4">
        <f t="shared" ref="X24:X42" si="22">+IFS($B24-$B$24&gt;0,1,$B24-$B$24=0,0,$B24-$B$24&lt;0,-1)</f>
        <v>0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</row>
    <row r="25">
      <c r="A25" s="4">
        <v>2003.0</v>
      </c>
      <c r="B25" s="2">
        <v>20.0</v>
      </c>
      <c r="C25" s="4">
        <f t="shared" si="1"/>
        <v>-1</v>
      </c>
      <c r="D25" s="4">
        <f t="shared" si="2"/>
        <v>-1</v>
      </c>
      <c r="E25" s="4">
        <f t="shared" si="3"/>
        <v>1</v>
      </c>
      <c r="F25" s="4">
        <f t="shared" si="4"/>
        <v>1</v>
      </c>
      <c r="G25" s="4">
        <f t="shared" si="5"/>
        <v>1</v>
      </c>
      <c r="H25" s="4">
        <f t="shared" si="6"/>
        <v>1</v>
      </c>
      <c r="I25" s="4">
        <f t="shared" si="7"/>
        <v>-1</v>
      </c>
      <c r="J25" s="4">
        <f t="shared" si="8"/>
        <v>-1</v>
      </c>
      <c r="K25" s="4">
        <f t="shared" si="9"/>
        <v>-1</v>
      </c>
      <c r="L25" s="4">
        <f t="shared" si="10"/>
        <v>1</v>
      </c>
      <c r="M25" s="4">
        <f t="shared" si="11"/>
        <v>1</v>
      </c>
      <c r="N25" s="4">
        <f t="shared" si="12"/>
        <v>1</v>
      </c>
      <c r="O25" s="4">
        <f t="shared" si="13"/>
        <v>-1</v>
      </c>
      <c r="P25" s="4">
        <f t="shared" si="14"/>
        <v>1</v>
      </c>
      <c r="Q25" s="4">
        <f t="shared" si="15"/>
        <v>-1</v>
      </c>
      <c r="R25" s="4">
        <f t="shared" si="16"/>
        <v>1</v>
      </c>
      <c r="S25" s="4">
        <f t="shared" si="17"/>
        <v>-1</v>
      </c>
      <c r="T25" s="4">
        <f t="shared" si="18"/>
        <v>-1</v>
      </c>
      <c r="U25" s="4">
        <f t="shared" si="19"/>
        <v>1</v>
      </c>
      <c r="V25" s="4">
        <f t="shared" si="20"/>
        <v>1</v>
      </c>
      <c r="W25" s="4">
        <f t="shared" si="21"/>
        <v>1</v>
      </c>
      <c r="X25" s="4">
        <f t="shared" si="22"/>
        <v>1</v>
      </c>
      <c r="Y25" s="4">
        <f t="shared" ref="Y25:Y42" si="23">+IFS($B25-$B$25&gt;0,1,$B25-$B$25=0,0,$B25-$B$25&lt;0,-1)</f>
        <v>0</v>
      </c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</row>
    <row r="26">
      <c r="A26" s="4">
        <v>2004.0</v>
      </c>
      <c r="B26" s="2">
        <v>0.0</v>
      </c>
      <c r="C26" s="4">
        <f t="shared" si="1"/>
        <v>-1</v>
      </c>
      <c r="D26" s="4">
        <f t="shared" si="2"/>
        <v>-1</v>
      </c>
      <c r="E26" s="4">
        <f t="shared" si="3"/>
        <v>-1</v>
      </c>
      <c r="F26" s="4">
        <f t="shared" si="4"/>
        <v>0</v>
      </c>
      <c r="G26" s="4">
        <f t="shared" si="5"/>
        <v>-1</v>
      </c>
      <c r="H26" s="4">
        <f t="shared" si="6"/>
        <v>-1</v>
      </c>
      <c r="I26" s="4">
        <f t="shared" si="7"/>
        <v>-1</v>
      </c>
      <c r="J26" s="4">
        <f t="shared" si="8"/>
        <v>-1</v>
      </c>
      <c r="K26" s="4">
        <f t="shared" si="9"/>
        <v>-1</v>
      </c>
      <c r="L26" s="4">
        <f t="shared" si="10"/>
        <v>-1</v>
      </c>
      <c r="M26" s="4">
        <f t="shared" si="11"/>
        <v>-1</v>
      </c>
      <c r="N26" s="4">
        <f t="shared" si="12"/>
        <v>-1</v>
      </c>
      <c r="O26" s="4">
        <f t="shared" si="13"/>
        <v>-1</v>
      </c>
      <c r="P26" s="4">
        <f t="shared" si="14"/>
        <v>-1</v>
      </c>
      <c r="Q26" s="4">
        <f t="shared" si="15"/>
        <v>-1</v>
      </c>
      <c r="R26" s="4">
        <f t="shared" si="16"/>
        <v>-1</v>
      </c>
      <c r="S26" s="4">
        <f t="shared" si="17"/>
        <v>-1</v>
      </c>
      <c r="T26" s="4">
        <f t="shared" si="18"/>
        <v>-1</v>
      </c>
      <c r="U26" s="4">
        <f t="shared" si="19"/>
        <v>0</v>
      </c>
      <c r="V26" s="4">
        <f t="shared" si="20"/>
        <v>-1</v>
      </c>
      <c r="W26" s="4">
        <f t="shared" si="21"/>
        <v>-1</v>
      </c>
      <c r="X26" s="4">
        <f t="shared" si="22"/>
        <v>0</v>
      </c>
      <c r="Y26" s="4">
        <f t="shared" si="23"/>
        <v>-1</v>
      </c>
      <c r="Z26" s="4">
        <f t="shared" ref="Z26:Z42" si="24">+IFS($B26-$B$26&gt;0,1,$B26-$B$26=0,0,$B26-$B$26&lt;0,-1)</f>
        <v>0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</row>
    <row r="27">
      <c r="A27" s="4">
        <v>2005.0</v>
      </c>
      <c r="B27" s="2">
        <v>177.0</v>
      </c>
      <c r="C27" s="4">
        <f t="shared" si="1"/>
        <v>1</v>
      </c>
      <c r="D27" s="4">
        <f t="shared" si="2"/>
        <v>1</v>
      </c>
      <c r="E27" s="4">
        <f t="shared" si="3"/>
        <v>1</v>
      </c>
      <c r="F27" s="4">
        <f t="shared" si="4"/>
        <v>1</v>
      </c>
      <c r="G27" s="4">
        <f t="shared" si="5"/>
        <v>1</v>
      </c>
      <c r="H27" s="4">
        <f t="shared" si="6"/>
        <v>1</v>
      </c>
      <c r="I27" s="4">
        <f t="shared" si="7"/>
        <v>1</v>
      </c>
      <c r="J27" s="4">
        <f t="shared" si="8"/>
        <v>1</v>
      </c>
      <c r="K27" s="4">
        <f t="shared" si="9"/>
        <v>1</v>
      </c>
      <c r="L27" s="4">
        <f t="shared" si="10"/>
        <v>1</v>
      </c>
      <c r="M27" s="4">
        <f t="shared" si="11"/>
        <v>1</v>
      </c>
      <c r="N27" s="4">
        <f t="shared" si="12"/>
        <v>1</v>
      </c>
      <c r="O27" s="4">
        <f t="shared" si="13"/>
        <v>1</v>
      </c>
      <c r="P27" s="4">
        <f t="shared" si="14"/>
        <v>1</v>
      </c>
      <c r="Q27" s="4">
        <f t="shared" si="15"/>
        <v>1</v>
      </c>
      <c r="R27" s="4">
        <f t="shared" si="16"/>
        <v>1</v>
      </c>
      <c r="S27" s="4">
        <f t="shared" si="17"/>
        <v>1</v>
      </c>
      <c r="T27" s="4">
        <f t="shared" si="18"/>
        <v>1</v>
      </c>
      <c r="U27" s="4">
        <f t="shared" si="19"/>
        <v>1</v>
      </c>
      <c r="V27" s="4">
        <f t="shared" si="20"/>
        <v>1</v>
      </c>
      <c r="W27" s="4">
        <f t="shared" si="21"/>
        <v>1</v>
      </c>
      <c r="X27" s="4">
        <f t="shared" si="22"/>
        <v>1</v>
      </c>
      <c r="Y27" s="4">
        <f t="shared" si="23"/>
        <v>1</v>
      </c>
      <c r="Z27" s="4">
        <f t="shared" si="24"/>
        <v>1</v>
      </c>
      <c r="AA27" s="4">
        <f t="shared" ref="AA27:AA42" si="25">+IFS($B27-$B$27&gt;0,1,$B27-$B$27=0,0,$B27-$B$27&lt;0,-1)</f>
        <v>0</v>
      </c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</row>
    <row r="28">
      <c r="A28" s="4">
        <v>2006.0</v>
      </c>
      <c r="B28" s="2">
        <v>214.0</v>
      </c>
      <c r="C28" s="4">
        <f t="shared" si="1"/>
        <v>1</v>
      </c>
      <c r="D28" s="4">
        <f t="shared" si="2"/>
        <v>1</v>
      </c>
      <c r="E28" s="4">
        <f t="shared" si="3"/>
        <v>1</v>
      </c>
      <c r="F28" s="4">
        <f t="shared" si="4"/>
        <v>1</v>
      </c>
      <c r="G28" s="4">
        <f t="shared" si="5"/>
        <v>1</v>
      </c>
      <c r="H28" s="4">
        <f t="shared" si="6"/>
        <v>1</v>
      </c>
      <c r="I28" s="4">
        <f t="shared" si="7"/>
        <v>1</v>
      </c>
      <c r="J28" s="4">
        <f t="shared" si="8"/>
        <v>1</v>
      </c>
      <c r="K28" s="4">
        <f t="shared" si="9"/>
        <v>1</v>
      </c>
      <c r="L28" s="4">
        <f t="shared" si="10"/>
        <v>1</v>
      </c>
      <c r="M28" s="4">
        <f t="shared" si="11"/>
        <v>1</v>
      </c>
      <c r="N28" s="4">
        <f t="shared" si="12"/>
        <v>1</v>
      </c>
      <c r="O28" s="4">
        <f t="shared" si="13"/>
        <v>1</v>
      </c>
      <c r="P28" s="4">
        <f t="shared" si="14"/>
        <v>1</v>
      </c>
      <c r="Q28" s="4">
        <f t="shared" si="15"/>
        <v>1</v>
      </c>
      <c r="R28" s="4">
        <f t="shared" si="16"/>
        <v>1</v>
      </c>
      <c r="S28" s="4">
        <f t="shared" si="17"/>
        <v>1</v>
      </c>
      <c r="T28" s="4">
        <f t="shared" si="18"/>
        <v>1</v>
      </c>
      <c r="U28" s="4">
        <f t="shared" si="19"/>
        <v>1</v>
      </c>
      <c r="V28" s="4">
        <f t="shared" si="20"/>
        <v>1</v>
      </c>
      <c r="W28" s="4">
        <f t="shared" si="21"/>
        <v>1</v>
      </c>
      <c r="X28" s="4">
        <f t="shared" si="22"/>
        <v>1</v>
      </c>
      <c r="Y28" s="4">
        <f t="shared" si="23"/>
        <v>1</v>
      </c>
      <c r="Z28" s="4">
        <f t="shared" si="24"/>
        <v>1</v>
      </c>
      <c r="AA28" s="4">
        <f t="shared" si="25"/>
        <v>1</v>
      </c>
      <c r="AB28" s="4">
        <f t="shared" ref="AB28:AB42" si="26">+IFS($B28-$B$28&gt;0,1,$B28-$B$28=0,0,$B28-$B$28&lt;0,-1)</f>
        <v>0</v>
      </c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</row>
    <row r="29">
      <c r="A29" s="4">
        <v>2007.0</v>
      </c>
      <c r="B29" s="2">
        <v>255.0</v>
      </c>
      <c r="C29" s="4">
        <f t="shared" si="1"/>
        <v>1</v>
      </c>
      <c r="D29" s="4">
        <f t="shared" si="2"/>
        <v>1</v>
      </c>
      <c r="E29" s="4">
        <f t="shared" si="3"/>
        <v>1</v>
      </c>
      <c r="F29" s="4">
        <f t="shared" si="4"/>
        <v>1</v>
      </c>
      <c r="G29" s="4">
        <f t="shared" si="5"/>
        <v>1</v>
      </c>
      <c r="H29" s="4">
        <f t="shared" si="6"/>
        <v>1</v>
      </c>
      <c r="I29" s="4">
        <f t="shared" si="7"/>
        <v>1</v>
      </c>
      <c r="J29" s="4">
        <f t="shared" si="8"/>
        <v>1</v>
      </c>
      <c r="K29" s="4">
        <f t="shared" si="9"/>
        <v>1</v>
      </c>
      <c r="L29" s="4">
        <f t="shared" si="10"/>
        <v>1</v>
      </c>
      <c r="M29" s="4">
        <f t="shared" si="11"/>
        <v>1</v>
      </c>
      <c r="N29" s="4">
        <f t="shared" si="12"/>
        <v>1</v>
      </c>
      <c r="O29" s="4">
        <f t="shared" si="13"/>
        <v>1</v>
      </c>
      <c r="P29" s="4">
        <f t="shared" si="14"/>
        <v>1</v>
      </c>
      <c r="Q29" s="4">
        <f t="shared" si="15"/>
        <v>1</v>
      </c>
      <c r="R29" s="4">
        <f t="shared" si="16"/>
        <v>1</v>
      </c>
      <c r="S29" s="4">
        <f t="shared" si="17"/>
        <v>1</v>
      </c>
      <c r="T29" s="4">
        <f t="shared" si="18"/>
        <v>1</v>
      </c>
      <c r="U29" s="4">
        <f t="shared" si="19"/>
        <v>1</v>
      </c>
      <c r="V29" s="4">
        <f t="shared" si="20"/>
        <v>1</v>
      </c>
      <c r="W29" s="4">
        <f t="shared" si="21"/>
        <v>1</v>
      </c>
      <c r="X29" s="4">
        <f t="shared" si="22"/>
        <v>1</v>
      </c>
      <c r="Y29" s="4">
        <f t="shared" si="23"/>
        <v>1</v>
      </c>
      <c r="Z29" s="4">
        <f t="shared" si="24"/>
        <v>1</v>
      </c>
      <c r="AA29" s="4">
        <f t="shared" si="25"/>
        <v>1</v>
      </c>
      <c r="AB29" s="4">
        <f t="shared" si="26"/>
        <v>1</v>
      </c>
      <c r="AC29" s="4">
        <f t="shared" ref="AC29:AC42" si="27">+IFS($B29-$B$29&gt;0,1,$B29-$B$29=0,0,$B29-$B$29&lt;0,-1)</f>
        <v>0</v>
      </c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</row>
    <row r="30">
      <c r="A30" s="4">
        <v>2008.0</v>
      </c>
      <c r="B30" s="2">
        <v>3.0</v>
      </c>
      <c r="C30" s="4">
        <f t="shared" si="1"/>
        <v>-1</v>
      </c>
      <c r="D30" s="4">
        <f t="shared" si="2"/>
        <v>-1</v>
      </c>
      <c r="E30" s="4">
        <f t="shared" si="3"/>
        <v>1</v>
      </c>
      <c r="F30" s="4">
        <f t="shared" si="4"/>
        <v>1</v>
      </c>
      <c r="G30" s="4">
        <f t="shared" si="5"/>
        <v>-1</v>
      </c>
      <c r="H30" s="4">
        <f t="shared" si="6"/>
        <v>-1</v>
      </c>
      <c r="I30" s="4">
        <f t="shared" si="7"/>
        <v>-1</v>
      </c>
      <c r="J30" s="4">
        <f t="shared" si="8"/>
        <v>-1</v>
      </c>
      <c r="K30" s="4">
        <f t="shared" si="9"/>
        <v>-1</v>
      </c>
      <c r="L30" s="4">
        <f t="shared" si="10"/>
        <v>-1</v>
      </c>
      <c r="M30" s="4">
        <f t="shared" si="11"/>
        <v>-1</v>
      </c>
      <c r="N30" s="4">
        <f t="shared" si="12"/>
        <v>0</v>
      </c>
      <c r="O30" s="4">
        <f t="shared" si="13"/>
        <v>-1</v>
      </c>
      <c r="P30" s="4">
        <f t="shared" si="14"/>
        <v>-1</v>
      </c>
      <c r="Q30" s="4">
        <f t="shared" si="15"/>
        <v>-1</v>
      </c>
      <c r="R30" s="4">
        <f t="shared" si="16"/>
        <v>-1</v>
      </c>
      <c r="S30" s="4">
        <f t="shared" si="17"/>
        <v>-1</v>
      </c>
      <c r="T30" s="4">
        <f t="shared" si="18"/>
        <v>-1</v>
      </c>
      <c r="U30" s="4">
        <f t="shared" si="19"/>
        <v>1</v>
      </c>
      <c r="V30" s="4">
        <f t="shared" si="20"/>
        <v>-1</v>
      </c>
      <c r="W30" s="4">
        <f t="shared" si="21"/>
        <v>-1</v>
      </c>
      <c r="X30" s="4">
        <f t="shared" si="22"/>
        <v>1</v>
      </c>
      <c r="Y30" s="4">
        <f t="shared" si="23"/>
        <v>-1</v>
      </c>
      <c r="Z30" s="4">
        <f t="shared" si="24"/>
        <v>1</v>
      </c>
      <c r="AA30" s="4">
        <f t="shared" si="25"/>
        <v>-1</v>
      </c>
      <c r="AB30" s="4">
        <f t="shared" si="26"/>
        <v>-1</v>
      </c>
      <c r="AC30" s="4">
        <f t="shared" si="27"/>
        <v>-1</v>
      </c>
      <c r="AD30" s="4">
        <f t="shared" ref="AD30:AD42" si="28">+IFS($B30-$B$30&gt;0,1,$B30-$B$30=0,0,$B30-$B$30&lt;0,-1)</f>
        <v>0</v>
      </c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</row>
    <row r="31">
      <c r="A31" s="4">
        <v>2009.0</v>
      </c>
      <c r="B31" s="2">
        <v>101.0</v>
      </c>
      <c r="C31" s="4">
        <f t="shared" si="1"/>
        <v>1</v>
      </c>
      <c r="D31" s="4">
        <f t="shared" si="2"/>
        <v>-1</v>
      </c>
      <c r="E31" s="4">
        <f t="shared" si="3"/>
        <v>1</v>
      </c>
      <c r="F31" s="4">
        <f t="shared" si="4"/>
        <v>1</v>
      </c>
      <c r="G31" s="4">
        <f t="shared" si="5"/>
        <v>1</v>
      </c>
      <c r="H31" s="4">
        <f t="shared" si="6"/>
        <v>1</v>
      </c>
      <c r="I31" s="4">
        <f t="shared" si="7"/>
        <v>1</v>
      </c>
      <c r="J31" s="4">
        <f t="shared" si="8"/>
        <v>-1</v>
      </c>
      <c r="K31" s="4">
        <f t="shared" si="9"/>
        <v>1</v>
      </c>
      <c r="L31" s="4">
        <f t="shared" si="10"/>
        <v>1</v>
      </c>
      <c r="M31" s="4">
        <f t="shared" si="11"/>
        <v>1</v>
      </c>
      <c r="N31" s="4">
        <f t="shared" si="12"/>
        <v>1</v>
      </c>
      <c r="O31" s="4">
        <f t="shared" si="13"/>
        <v>1</v>
      </c>
      <c r="P31" s="4">
        <f t="shared" si="14"/>
        <v>1</v>
      </c>
      <c r="Q31" s="4">
        <f t="shared" si="15"/>
        <v>1</v>
      </c>
      <c r="R31" s="4">
        <f t="shared" si="16"/>
        <v>1</v>
      </c>
      <c r="S31" s="4">
        <f t="shared" si="17"/>
        <v>1</v>
      </c>
      <c r="T31" s="4">
        <f t="shared" si="18"/>
        <v>-1</v>
      </c>
      <c r="U31" s="4">
        <f t="shared" si="19"/>
        <v>1</v>
      </c>
      <c r="V31" s="4">
        <f t="shared" si="20"/>
        <v>1</v>
      </c>
      <c r="W31" s="4">
        <f t="shared" si="21"/>
        <v>1</v>
      </c>
      <c r="X31" s="4">
        <f t="shared" si="22"/>
        <v>1</v>
      </c>
      <c r="Y31" s="4">
        <f t="shared" si="23"/>
        <v>1</v>
      </c>
      <c r="Z31" s="4">
        <f t="shared" si="24"/>
        <v>1</v>
      </c>
      <c r="AA31" s="4">
        <f t="shared" si="25"/>
        <v>-1</v>
      </c>
      <c r="AB31" s="4">
        <f t="shared" si="26"/>
        <v>-1</v>
      </c>
      <c r="AC31" s="4">
        <f t="shared" si="27"/>
        <v>-1</v>
      </c>
      <c r="AD31" s="4">
        <f t="shared" si="28"/>
        <v>1</v>
      </c>
      <c r="AE31" s="4">
        <f t="shared" ref="AE31:AE42" si="29">+IFS($B31-$B$31&gt;0,1,$B31-$B$31=0,0,$B31-$B$31&lt;0,-1)</f>
        <v>0</v>
      </c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</row>
    <row r="32">
      <c r="A32" s="4">
        <v>2010.0</v>
      </c>
      <c r="B32" s="2">
        <v>27.0</v>
      </c>
      <c r="C32" s="4">
        <f t="shared" si="1"/>
        <v>-1</v>
      </c>
      <c r="D32" s="4">
        <f t="shared" si="2"/>
        <v>-1</v>
      </c>
      <c r="E32" s="4">
        <f t="shared" si="3"/>
        <v>1</v>
      </c>
      <c r="F32" s="4">
        <f t="shared" si="4"/>
        <v>1</v>
      </c>
      <c r="G32" s="4">
        <f t="shared" si="5"/>
        <v>1</v>
      </c>
      <c r="H32" s="4">
        <f t="shared" si="6"/>
        <v>1</v>
      </c>
      <c r="I32" s="4">
        <f t="shared" si="7"/>
        <v>-1</v>
      </c>
      <c r="J32" s="4">
        <f t="shared" si="8"/>
        <v>-1</v>
      </c>
      <c r="K32" s="4">
        <f t="shared" si="9"/>
        <v>-1</v>
      </c>
      <c r="L32" s="4">
        <f t="shared" si="10"/>
        <v>1</v>
      </c>
      <c r="M32" s="4">
        <f t="shared" si="11"/>
        <v>1</v>
      </c>
      <c r="N32" s="4">
        <f t="shared" si="12"/>
        <v>1</v>
      </c>
      <c r="O32" s="4">
        <f t="shared" si="13"/>
        <v>1</v>
      </c>
      <c r="P32" s="4">
        <f t="shared" si="14"/>
        <v>1</v>
      </c>
      <c r="Q32" s="4">
        <f t="shared" si="15"/>
        <v>-1</v>
      </c>
      <c r="R32" s="4">
        <f t="shared" si="16"/>
        <v>1</v>
      </c>
      <c r="S32" s="4">
        <f t="shared" si="17"/>
        <v>-1</v>
      </c>
      <c r="T32" s="4">
        <f t="shared" si="18"/>
        <v>-1</v>
      </c>
      <c r="U32" s="4">
        <f t="shared" si="19"/>
        <v>1</v>
      </c>
      <c r="V32" s="4">
        <f t="shared" si="20"/>
        <v>1</v>
      </c>
      <c r="W32" s="4">
        <f t="shared" si="21"/>
        <v>1</v>
      </c>
      <c r="X32" s="4">
        <f t="shared" si="22"/>
        <v>1</v>
      </c>
      <c r="Y32" s="4">
        <f t="shared" si="23"/>
        <v>1</v>
      </c>
      <c r="Z32" s="4">
        <f t="shared" si="24"/>
        <v>1</v>
      </c>
      <c r="AA32" s="4">
        <f t="shared" si="25"/>
        <v>-1</v>
      </c>
      <c r="AB32" s="4">
        <f t="shared" si="26"/>
        <v>-1</v>
      </c>
      <c r="AC32" s="4">
        <f t="shared" si="27"/>
        <v>-1</v>
      </c>
      <c r="AD32" s="4">
        <f t="shared" si="28"/>
        <v>1</v>
      </c>
      <c r="AE32" s="4">
        <f t="shared" si="29"/>
        <v>-1</v>
      </c>
      <c r="AF32" s="4">
        <f t="shared" ref="AF32:AF42" si="30">+IFS($B32-$B$32&gt;0,1,$B32-$B$32=0,0,$B32-$B$32&lt;0,-1)</f>
        <v>0</v>
      </c>
      <c r="AG32" s="3"/>
      <c r="AH32" s="3"/>
      <c r="AI32" s="3"/>
      <c r="AJ32" s="3"/>
      <c r="AK32" s="3"/>
      <c r="AL32" s="3"/>
      <c r="AM32" s="3"/>
      <c r="AN32" s="3"/>
      <c r="AO32" s="3"/>
      <c r="AP32" s="3"/>
    </row>
    <row r="33">
      <c r="A33" s="4">
        <v>2011.0</v>
      </c>
      <c r="B33" s="2">
        <v>0.0</v>
      </c>
      <c r="C33" s="4">
        <f t="shared" si="1"/>
        <v>-1</v>
      </c>
      <c r="D33" s="4">
        <f t="shared" si="2"/>
        <v>-1</v>
      </c>
      <c r="E33" s="4">
        <f t="shared" si="3"/>
        <v>-1</v>
      </c>
      <c r="F33" s="4">
        <f t="shared" si="4"/>
        <v>0</v>
      </c>
      <c r="G33" s="4">
        <f t="shared" si="5"/>
        <v>-1</v>
      </c>
      <c r="H33" s="4">
        <f t="shared" si="6"/>
        <v>-1</v>
      </c>
      <c r="I33" s="4">
        <f t="shared" si="7"/>
        <v>-1</v>
      </c>
      <c r="J33" s="4">
        <f t="shared" si="8"/>
        <v>-1</v>
      </c>
      <c r="K33" s="4">
        <f t="shared" si="9"/>
        <v>-1</v>
      </c>
      <c r="L33" s="4">
        <f t="shared" si="10"/>
        <v>-1</v>
      </c>
      <c r="M33" s="4">
        <f t="shared" si="11"/>
        <v>-1</v>
      </c>
      <c r="N33" s="4">
        <f t="shared" si="12"/>
        <v>-1</v>
      </c>
      <c r="O33" s="4">
        <f t="shared" si="13"/>
        <v>-1</v>
      </c>
      <c r="P33" s="4">
        <f t="shared" si="14"/>
        <v>-1</v>
      </c>
      <c r="Q33" s="4">
        <f t="shared" si="15"/>
        <v>-1</v>
      </c>
      <c r="R33" s="4">
        <f t="shared" si="16"/>
        <v>-1</v>
      </c>
      <c r="S33" s="4">
        <f t="shared" si="17"/>
        <v>-1</v>
      </c>
      <c r="T33" s="4">
        <f t="shared" si="18"/>
        <v>-1</v>
      </c>
      <c r="U33" s="4">
        <f t="shared" si="19"/>
        <v>0</v>
      </c>
      <c r="V33" s="4">
        <f t="shared" si="20"/>
        <v>-1</v>
      </c>
      <c r="W33" s="4">
        <f t="shared" si="21"/>
        <v>-1</v>
      </c>
      <c r="X33" s="4">
        <f t="shared" si="22"/>
        <v>0</v>
      </c>
      <c r="Y33" s="4">
        <f t="shared" si="23"/>
        <v>-1</v>
      </c>
      <c r="Z33" s="4">
        <f t="shared" si="24"/>
        <v>0</v>
      </c>
      <c r="AA33" s="4">
        <f t="shared" si="25"/>
        <v>-1</v>
      </c>
      <c r="AB33" s="4">
        <f t="shared" si="26"/>
        <v>-1</v>
      </c>
      <c r="AC33" s="4">
        <f t="shared" si="27"/>
        <v>-1</v>
      </c>
      <c r="AD33" s="4">
        <f t="shared" si="28"/>
        <v>-1</v>
      </c>
      <c r="AE33" s="4">
        <f t="shared" si="29"/>
        <v>-1</v>
      </c>
      <c r="AF33" s="4">
        <f t="shared" si="30"/>
        <v>-1</v>
      </c>
      <c r="AG33" s="4">
        <f t="shared" ref="AG33:AG42" si="31">+IFS($B33-$B$33&gt;0,1,$B33-$B$33=0,0,$B33-$B$33&lt;0,-1)</f>
        <v>0</v>
      </c>
      <c r="AH33" s="3"/>
      <c r="AI33" s="3"/>
      <c r="AJ33" s="3"/>
      <c r="AK33" s="3"/>
      <c r="AL33" s="3"/>
      <c r="AM33" s="3"/>
      <c r="AN33" s="3"/>
      <c r="AO33" s="3"/>
      <c r="AP33" s="3"/>
    </row>
    <row r="34">
      <c r="A34" s="4">
        <v>2012.0</v>
      </c>
      <c r="B34" s="2">
        <v>0.0</v>
      </c>
      <c r="C34" s="4">
        <f t="shared" si="1"/>
        <v>-1</v>
      </c>
      <c r="D34" s="4">
        <f t="shared" si="2"/>
        <v>-1</v>
      </c>
      <c r="E34" s="4">
        <f t="shared" si="3"/>
        <v>-1</v>
      </c>
      <c r="F34" s="4">
        <f t="shared" si="4"/>
        <v>0</v>
      </c>
      <c r="G34" s="4">
        <f t="shared" si="5"/>
        <v>-1</v>
      </c>
      <c r="H34" s="4">
        <f t="shared" si="6"/>
        <v>-1</v>
      </c>
      <c r="I34" s="4">
        <f t="shared" si="7"/>
        <v>-1</v>
      </c>
      <c r="J34" s="4">
        <f t="shared" si="8"/>
        <v>-1</v>
      </c>
      <c r="K34" s="4">
        <f t="shared" si="9"/>
        <v>-1</v>
      </c>
      <c r="L34" s="4">
        <f t="shared" si="10"/>
        <v>-1</v>
      </c>
      <c r="M34" s="4">
        <f t="shared" si="11"/>
        <v>-1</v>
      </c>
      <c r="N34" s="4">
        <f t="shared" si="12"/>
        <v>-1</v>
      </c>
      <c r="O34" s="4">
        <f t="shared" si="13"/>
        <v>-1</v>
      </c>
      <c r="P34" s="4">
        <f t="shared" si="14"/>
        <v>-1</v>
      </c>
      <c r="Q34" s="4">
        <f t="shared" si="15"/>
        <v>-1</v>
      </c>
      <c r="R34" s="4">
        <f t="shared" si="16"/>
        <v>-1</v>
      </c>
      <c r="S34" s="4">
        <f t="shared" si="17"/>
        <v>-1</v>
      </c>
      <c r="T34" s="4">
        <f t="shared" si="18"/>
        <v>-1</v>
      </c>
      <c r="U34" s="4">
        <f t="shared" si="19"/>
        <v>0</v>
      </c>
      <c r="V34" s="4">
        <f t="shared" si="20"/>
        <v>-1</v>
      </c>
      <c r="W34" s="4">
        <f t="shared" si="21"/>
        <v>-1</v>
      </c>
      <c r="X34" s="4">
        <f t="shared" si="22"/>
        <v>0</v>
      </c>
      <c r="Y34" s="4">
        <f t="shared" si="23"/>
        <v>-1</v>
      </c>
      <c r="Z34" s="4">
        <f t="shared" si="24"/>
        <v>0</v>
      </c>
      <c r="AA34" s="4">
        <f t="shared" si="25"/>
        <v>-1</v>
      </c>
      <c r="AB34" s="4">
        <f t="shared" si="26"/>
        <v>-1</v>
      </c>
      <c r="AC34" s="4">
        <f t="shared" si="27"/>
        <v>-1</v>
      </c>
      <c r="AD34" s="4">
        <f t="shared" si="28"/>
        <v>-1</v>
      </c>
      <c r="AE34" s="4">
        <f t="shared" si="29"/>
        <v>-1</v>
      </c>
      <c r="AF34" s="4">
        <f t="shared" si="30"/>
        <v>-1</v>
      </c>
      <c r="AG34" s="4">
        <f t="shared" si="31"/>
        <v>0</v>
      </c>
      <c r="AH34" s="4">
        <f t="shared" ref="AH34:AH42" si="32">+IFS($B34-$B$34&gt;0,1,$B34-$B$34=0,0,$B34-$B$34&lt;0,-1)</f>
        <v>0</v>
      </c>
      <c r="AI34" s="3"/>
      <c r="AJ34" s="3"/>
      <c r="AK34" s="3"/>
      <c r="AL34" s="3"/>
      <c r="AM34" s="3"/>
      <c r="AN34" s="3"/>
      <c r="AO34" s="3"/>
      <c r="AP34" s="3"/>
    </row>
    <row r="35">
      <c r="A35" s="4">
        <v>2013.0</v>
      </c>
      <c r="B35" s="2">
        <v>2.0</v>
      </c>
      <c r="C35" s="4">
        <f t="shared" si="1"/>
        <v>-1</v>
      </c>
      <c r="D35" s="4">
        <f t="shared" si="2"/>
        <v>-1</v>
      </c>
      <c r="E35" s="4">
        <f t="shared" si="3"/>
        <v>-1</v>
      </c>
      <c r="F35" s="4">
        <f t="shared" si="4"/>
        <v>1</v>
      </c>
      <c r="G35" s="4">
        <f t="shared" si="5"/>
        <v>-1</v>
      </c>
      <c r="H35" s="4">
        <f t="shared" si="6"/>
        <v>-1</v>
      </c>
      <c r="I35" s="4">
        <f t="shared" si="7"/>
        <v>-1</v>
      </c>
      <c r="J35" s="4">
        <f t="shared" si="8"/>
        <v>-1</v>
      </c>
      <c r="K35" s="4">
        <f t="shared" si="9"/>
        <v>-1</v>
      </c>
      <c r="L35" s="4">
        <f t="shared" si="10"/>
        <v>-1</v>
      </c>
      <c r="M35" s="4">
        <f t="shared" si="11"/>
        <v>-1</v>
      </c>
      <c r="N35" s="4">
        <f t="shared" si="12"/>
        <v>-1</v>
      </c>
      <c r="O35" s="4">
        <f t="shared" si="13"/>
        <v>-1</v>
      </c>
      <c r="P35" s="4">
        <f t="shared" si="14"/>
        <v>-1</v>
      </c>
      <c r="Q35" s="4">
        <f t="shared" si="15"/>
        <v>-1</v>
      </c>
      <c r="R35" s="4">
        <f t="shared" si="16"/>
        <v>-1</v>
      </c>
      <c r="S35" s="4">
        <f t="shared" si="17"/>
        <v>-1</v>
      </c>
      <c r="T35" s="4">
        <f t="shared" si="18"/>
        <v>-1</v>
      </c>
      <c r="U35" s="4">
        <f t="shared" si="19"/>
        <v>1</v>
      </c>
      <c r="V35" s="4">
        <f t="shared" si="20"/>
        <v>-1</v>
      </c>
      <c r="W35" s="4">
        <f t="shared" si="21"/>
        <v>-1</v>
      </c>
      <c r="X35" s="4">
        <f t="shared" si="22"/>
        <v>1</v>
      </c>
      <c r="Y35" s="4">
        <f t="shared" si="23"/>
        <v>-1</v>
      </c>
      <c r="Z35" s="4">
        <f t="shared" si="24"/>
        <v>1</v>
      </c>
      <c r="AA35" s="4">
        <f t="shared" si="25"/>
        <v>-1</v>
      </c>
      <c r="AB35" s="4">
        <f t="shared" si="26"/>
        <v>-1</v>
      </c>
      <c r="AC35" s="4">
        <f t="shared" si="27"/>
        <v>-1</v>
      </c>
      <c r="AD35" s="4">
        <f t="shared" si="28"/>
        <v>-1</v>
      </c>
      <c r="AE35" s="4">
        <f t="shared" si="29"/>
        <v>-1</v>
      </c>
      <c r="AF35" s="4">
        <f t="shared" si="30"/>
        <v>-1</v>
      </c>
      <c r="AG35" s="4">
        <f t="shared" si="31"/>
        <v>1</v>
      </c>
      <c r="AH35" s="4">
        <f t="shared" si="32"/>
        <v>1</v>
      </c>
      <c r="AI35" s="4">
        <f t="shared" ref="AI35:AI42" si="33">+IFS($B35-$B$35&gt;0,1,$B35-$B$35=0,0,$B35-$B$35&lt;0,-1)</f>
        <v>0</v>
      </c>
      <c r="AJ35" s="3"/>
      <c r="AK35" s="3"/>
      <c r="AL35" s="3"/>
      <c r="AM35" s="3"/>
      <c r="AN35" s="3"/>
      <c r="AO35" s="3"/>
      <c r="AP35" s="3"/>
    </row>
    <row r="36">
      <c r="A36" s="4">
        <v>2014.0</v>
      </c>
      <c r="B36" s="2">
        <v>245.0</v>
      </c>
      <c r="C36" s="4">
        <f t="shared" si="1"/>
        <v>1</v>
      </c>
      <c r="D36" s="4">
        <f t="shared" si="2"/>
        <v>1</v>
      </c>
      <c r="E36" s="4">
        <f t="shared" si="3"/>
        <v>1</v>
      </c>
      <c r="F36" s="4">
        <f t="shared" si="4"/>
        <v>1</v>
      </c>
      <c r="G36" s="4">
        <f t="shared" si="5"/>
        <v>1</v>
      </c>
      <c r="H36" s="4">
        <f t="shared" si="6"/>
        <v>1</v>
      </c>
      <c r="I36" s="4">
        <f t="shared" si="7"/>
        <v>1</v>
      </c>
      <c r="J36" s="4">
        <f t="shared" si="8"/>
        <v>1</v>
      </c>
      <c r="K36" s="4">
        <f t="shared" si="9"/>
        <v>1</v>
      </c>
      <c r="L36" s="4">
        <f t="shared" si="10"/>
        <v>1</v>
      </c>
      <c r="M36" s="4">
        <f t="shared" si="11"/>
        <v>1</v>
      </c>
      <c r="N36" s="4">
        <f t="shared" si="12"/>
        <v>1</v>
      </c>
      <c r="O36" s="4">
        <f t="shared" si="13"/>
        <v>1</v>
      </c>
      <c r="P36" s="4">
        <f t="shared" si="14"/>
        <v>1</v>
      </c>
      <c r="Q36" s="4">
        <f t="shared" si="15"/>
        <v>1</v>
      </c>
      <c r="R36" s="4">
        <f t="shared" si="16"/>
        <v>1</v>
      </c>
      <c r="S36" s="4">
        <f t="shared" si="17"/>
        <v>1</v>
      </c>
      <c r="T36" s="4">
        <f t="shared" si="18"/>
        <v>1</v>
      </c>
      <c r="U36" s="4">
        <f t="shared" si="19"/>
        <v>1</v>
      </c>
      <c r="V36" s="4">
        <f t="shared" si="20"/>
        <v>1</v>
      </c>
      <c r="W36" s="4">
        <f t="shared" si="21"/>
        <v>1</v>
      </c>
      <c r="X36" s="4">
        <f t="shared" si="22"/>
        <v>1</v>
      </c>
      <c r="Y36" s="4">
        <f t="shared" si="23"/>
        <v>1</v>
      </c>
      <c r="Z36" s="4">
        <f t="shared" si="24"/>
        <v>1</v>
      </c>
      <c r="AA36" s="4">
        <f t="shared" si="25"/>
        <v>1</v>
      </c>
      <c r="AB36" s="4">
        <f t="shared" si="26"/>
        <v>1</v>
      </c>
      <c r="AC36" s="4">
        <f t="shared" si="27"/>
        <v>-1</v>
      </c>
      <c r="AD36" s="4">
        <f t="shared" si="28"/>
        <v>1</v>
      </c>
      <c r="AE36" s="4">
        <f t="shared" si="29"/>
        <v>1</v>
      </c>
      <c r="AF36" s="4">
        <f t="shared" si="30"/>
        <v>1</v>
      </c>
      <c r="AG36" s="4">
        <f t="shared" si="31"/>
        <v>1</v>
      </c>
      <c r="AH36" s="4">
        <f t="shared" si="32"/>
        <v>1</v>
      </c>
      <c r="AI36" s="4">
        <f t="shared" si="33"/>
        <v>1</v>
      </c>
      <c r="AJ36" s="4">
        <f t="shared" ref="AJ36:AJ42" si="34">+IFS($B36-$B$36&gt;0,1,$B36-$B$36=0,0,$B36-$B$36&lt;0,-1)</f>
        <v>0</v>
      </c>
      <c r="AK36" s="3"/>
      <c r="AL36" s="3"/>
      <c r="AM36" s="3"/>
      <c r="AN36" s="3"/>
      <c r="AO36" s="3"/>
      <c r="AP36" s="3"/>
    </row>
    <row r="37">
      <c r="A37" s="4">
        <v>2015.0</v>
      </c>
      <c r="B37" s="2">
        <v>399.0</v>
      </c>
      <c r="C37" s="4">
        <f t="shared" si="1"/>
        <v>1</v>
      </c>
      <c r="D37" s="4">
        <f t="shared" si="2"/>
        <v>1</v>
      </c>
      <c r="E37" s="4">
        <f t="shared" si="3"/>
        <v>1</v>
      </c>
      <c r="F37" s="4">
        <f t="shared" si="4"/>
        <v>1</v>
      </c>
      <c r="G37" s="4">
        <f t="shared" si="5"/>
        <v>1</v>
      </c>
      <c r="H37" s="4">
        <f t="shared" si="6"/>
        <v>1</v>
      </c>
      <c r="I37" s="4">
        <f t="shared" si="7"/>
        <v>1</v>
      </c>
      <c r="J37" s="4">
        <f t="shared" si="8"/>
        <v>1</v>
      </c>
      <c r="K37" s="4">
        <f t="shared" si="9"/>
        <v>1</v>
      </c>
      <c r="L37" s="4">
        <f t="shared" si="10"/>
        <v>1</v>
      </c>
      <c r="M37" s="4">
        <f t="shared" si="11"/>
        <v>1</v>
      </c>
      <c r="N37" s="4">
        <f t="shared" si="12"/>
        <v>1</v>
      </c>
      <c r="O37" s="4">
        <f t="shared" si="13"/>
        <v>1</v>
      </c>
      <c r="P37" s="4">
        <f t="shared" si="14"/>
        <v>1</v>
      </c>
      <c r="Q37" s="4">
        <f t="shared" si="15"/>
        <v>1</v>
      </c>
      <c r="R37" s="4">
        <f t="shared" si="16"/>
        <v>1</v>
      </c>
      <c r="S37" s="4">
        <f t="shared" si="17"/>
        <v>1</v>
      </c>
      <c r="T37" s="4">
        <f t="shared" si="18"/>
        <v>1</v>
      </c>
      <c r="U37" s="4">
        <f t="shared" si="19"/>
        <v>1</v>
      </c>
      <c r="V37" s="4">
        <f t="shared" si="20"/>
        <v>1</v>
      </c>
      <c r="W37" s="4">
        <f t="shared" si="21"/>
        <v>1</v>
      </c>
      <c r="X37" s="4">
        <f t="shared" si="22"/>
        <v>1</v>
      </c>
      <c r="Y37" s="4">
        <f t="shared" si="23"/>
        <v>1</v>
      </c>
      <c r="Z37" s="4">
        <f t="shared" si="24"/>
        <v>1</v>
      </c>
      <c r="AA37" s="4">
        <f t="shared" si="25"/>
        <v>1</v>
      </c>
      <c r="AB37" s="4">
        <f t="shared" si="26"/>
        <v>1</v>
      </c>
      <c r="AC37" s="4">
        <f t="shared" si="27"/>
        <v>1</v>
      </c>
      <c r="AD37" s="4">
        <f t="shared" si="28"/>
        <v>1</v>
      </c>
      <c r="AE37" s="4">
        <f t="shared" si="29"/>
        <v>1</v>
      </c>
      <c r="AF37" s="4">
        <f t="shared" si="30"/>
        <v>1</v>
      </c>
      <c r="AG37" s="4">
        <f t="shared" si="31"/>
        <v>1</v>
      </c>
      <c r="AH37" s="4">
        <f t="shared" si="32"/>
        <v>1</v>
      </c>
      <c r="AI37" s="4">
        <f t="shared" si="33"/>
        <v>1</v>
      </c>
      <c r="AJ37" s="4">
        <f t="shared" si="34"/>
        <v>1</v>
      </c>
      <c r="AK37" s="4">
        <f t="shared" ref="AK37:AK42" si="35">+IFS($B37-$B$37&gt;0,1,$B37-$B$37=0,0,$B37-$B$37&lt;0,-1)</f>
        <v>0</v>
      </c>
      <c r="AL37" s="3"/>
      <c r="AM37" s="3"/>
      <c r="AN37" s="3"/>
      <c r="AO37" s="3"/>
      <c r="AP37" s="3"/>
    </row>
    <row r="38">
      <c r="A38" s="4">
        <v>2016.0</v>
      </c>
      <c r="B38" s="2">
        <v>60.0</v>
      </c>
      <c r="C38" s="4">
        <f t="shared" si="1"/>
        <v>1</v>
      </c>
      <c r="D38" s="4">
        <f t="shared" si="2"/>
        <v>-1</v>
      </c>
      <c r="E38" s="4">
        <f t="shared" si="3"/>
        <v>1</v>
      </c>
      <c r="F38" s="4">
        <f t="shared" si="4"/>
        <v>1</v>
      </c>
      <c r="G38" s="4">
        <f t="shared" si="5"/>
        <v>1</v>
      </c>
      <c r="H38" s="4">
        <f t="shared" si="6"/>
        <v>1</v>
      </c>
      <c r="I38" s="4">
        <f t="shared" si="7"/>
        <v>1</v>
      </c>
      <c r="J38" s="4">
        <f t="shared" si="8"/>
        <v>-1</v>
      </c>
      <c r="K38" s="4">
        <f t="shared" si="9"/>
        <v>1</v>
      </c>
      <c r="L38" s="4">
        <f t="shared" si="10"/>
        <v>1</v>
      </c>
      <c r="M38" s="4">
        <f t="shared" si="11"/>
        <v>1</v>
      </c>
      <c r="N38" s="4">
        <f t="shared" si="12"/>
        <v>1</v>
      </c>
      <c r="O38" s="4">
        <f t="shared" si="13"/>
        <v>1</v>
      </c>
      <c r="P38" s="4">
        <f t="shared" si="14"/>
        <v>1</v>
      </c>
      <c r="Q38" s="4">
        <f t="shared" si="15"/>
        <v>1</v>
      </c>
      <c r="R38" s="4">
        <f t="shared" si="16"/>
        <v>1</v>
      </c>
      <c r="S38" s="4">
        <f t="shared" si="17"/>
        <v>-1</v>
      </c>
      <c r="T38" s="4">
        <f t="shared" si="18"/>
        <v>-1</v>
      </c>
      <c r="U38" s="4">
        <f t="shared" si="19"/>
        <v>1</v>
      </c>
      <c r="V38" s="4">
        <f t="shared" si="20"/>
        <v>1</v>
      </c>
      <c r="W38" s="4">
        <f t="shared" si="21"/>
        <v>1</v>
      </c>
      <c r="X38" s="4">
        <f t="shared" si="22"/>
        <v>1</v>
      </c>
      <c r="Y38" s="4">
        <f t="shared" si="23"/>
        <v>1</v>
      </c>
      <c r="Z38" s="4">
        <f t="shared" si="24"/>
        <v>1</v>
      </c>
      <c r="AA38" s="4">
        <f t="shared" si="25"/>
        <v>-1</v>
      </c>
      <c r="AB38" s="4">
        <f t="shared" si="26"/>
        <v>-1</v>
      </c>
      <c r="AC38" s="4">
        <f t="shared" si="27"/>
        <v>-1</v>
      </c>
      <c r="AD38" s="4">
        <f t="shared" si="28"/>
        <v>1</v>
      </c>
      <c r="AE38" s="4">
        <f t="shared" si="29"/>
        <v>-1</v>
      </c>
      <c r="AF38" s="4">
        <f t="shared" si="30"/>
        <v>1</v>
      </c>
      <c r="AG38" s="4">
        <f t="shared" si="31"/>
        <v>1</v>
      </c>
      <c r="AH38" s="4">
        <f t="shared" si="32"/>
        <v>1</v>
      </c>
      <c r="AI38" s="4">
        <f t="shared" si="33"/>
        <v>1</v>
      </c>
      <c r="AJ38" s="4">
        <f t="shared" si="34"/>
        <v>-1</v>
      </c>
      <c r="AK38" s="4">
        <f t="shared" si="35"/>
        <v>-1</v>
      </c>
      <c r="AL38" s="4">
        <f t="shared" ref="AL38:AL42" si="36">+IFS($B38-$B$38&gt;0,1,$B38-$B$38=0,0,$B38-$B$38&lt;0,-1)</f>
        <v>0</v>
      </c>
      <c r="AM38" s="3"/>
      <c r="AN38" s="3"/>
      <c r="AO38" s="3"/>
      <c r="AP38" s="3"/>
    </row>
    <row r="39">
      <c r="A39" s="4">
        <v>2017.0</v>
      </c>
      <c r="B39" s="2">
        <v>0.0</v>
      </c>
      <c r="C39" s="4">
        <f t="shared" si="1"/>
        <v>-1</v>
      </c>
      <c r="D39" s="4">
        <f t="shared" si="2"/>
        <v>-1</v>
      </c>
      <c r="E39" s="4">
        <f t="shared" si="3"/>
        <v>-1</v>
      </c>
      <c r="F39" s="4">
        <f t="shared" si="4"/>
        <v>0</v>
      </c>
      <c r="G39" s="4">
        <f t="shared" si="5"/>
        <v>-1</v>
      </c>
      <c r="H39" s="4">
        <f t="shared" si="6"/>
        <v>-1</v>
      </c>
      <c r="I39" s="4">
        <f t="shared" si="7"/>
        <v>-1</v>
      </c>
      <c r="J39" s="4">
        <f t="shared" si="8"/>
        <v>-1</v>
      </c>
      <c r="K39" s="4">
        <f t="shared" si="9"/>
        <v>-1</v>
      </c>
      <c r="L39" s="4">
        <f t="shared" si="10"/>
        <v>-1</v>
      </c>
      <c r="M39" s="4">
        <f t="shared" si="11"/>
        <v>-1</v>
      </c>
      <c r="N39" s="4">
        <f t="shared" si="12"/>
        <v>-1</v>
      </c>
      <c r="O39" s="4">
        <f t="shared" si="13"/>
        <v>-1</v>
      </c>
      <c r="P39" s="4">
        <f t="shared" si="14"/>
        <v>-1</v>
      </c>
      <c r="Q39" s="4">
        <f t="shared" si="15"/>
        <v>-1</v>
      </c>
      <c r="R39" s="4">
        <f t="shared" si="16"/>
        <v>-1</v>
      </c>
      <c r="S39" s="4">
        <f t="shared" si="17"/>
        <v>-1</v>
      </c>
      <c r="T39" s="4">
        <f t="shared" si="18"/>
        <v>-1</v>
      </c>
      <c r="U39" s="4">
        <f t="shared" si="19"/>
        <v>0</v>
      </c>
      <c r="V39" s="4">
        <f t="shared" si="20"/>
        <v>-1</v>
      </c>
      <c r="W39" s="4">
        <f t="shared" si="21"/>
        <v>-1</v>
      </c>
      <c r="X39" s="4">
        <f t="shared" si="22"/>
        <v>0</v>
      </c>
      <c r="Y39" s="4">
        <f t="shared" si="23"/>
        <v>-1</v>
      </c>
      <c r="Z39" s="4">
        <f t="shared" si="24"/>
        <v>0</v>
      </c>
      <c r="AA39" s="4">
        <f t="shared" si="25"/>
        <v>-1</v>
      </c>
      <c r="AB39" s="4">
        <f t="shared" si="26"/>
        <v>-1</v>
      </c>
      <c r="AC39" s="4">
        <f t="shared" si="27"/>
        <v>-1</v>
      </c>
      <c r="AD39" s="4">
        <f t="shared" si="28"/>
        <v>-1</v>
      </c>
      <c r="AE39" s="4">
        <f t="shared" si="29"/>
        <v>-1</v>
      </c>
      <c r="AF39" s="4">
        <f t="shared" si="30"/>
        <v>-1</v>
      </c>
      <c r="AG39" s="4">
        <f t="shared" si="31"/>
        <v>0</v>
      </c>
      <c r="AH39" s="4">
        <f t="shared" si="32"/>
        <v>0</v>
      </c>
      <c r="AI39" s="4">
        <f t="shared" si="33"/>
        <v>-1</v>
      </c>
      <c r="AJ39" s="4">
        <f t="shared" si="34"/>
        <v>-1</v>
      </c>
      <c r="AK39" s="4">
        <f t="shared" si="35"/>
        <v>-1</v>
      </c>
      <c r="AL39" s="4">
        <f t="shared" si="36"/>
        <v>-1</v>
      </c>
      <c r="AM39" s="4">
        <f t="shared" ref="AM39:AM42" si="37">+IFS($B39-$B$39&gt;0,1,$B39-$B$39=0,0,$B39-$B$39&lt;0,-1)</f>
        <v>0</v>
      </c>
      <c r="AN39" s="3"/>
      <c r="AO39" s="3"/>
      <c r="AP39" s="3"/>
    </row>
    <row r="40">
      <c r="A40" s="4">
        <v>2018.0</v>
      </c>
      <c r="B40" s="2">
        <v>8.0</v>
      </c>
      <c r="C40" s="4">
        <f t="shared" si="1"/>
        <v>-1</v>
      </c>
      <c r="D40" s="4">
        <f t="shared" si="2"/>
        <v>-1</v>
      </c>
      <c r="E40" s="4">
        <f t="shared" si="3"/>
        <v>1</v>
      </c>
      <c r="F40" s="4">
        <f t="shared" si="4"/>
        <v>1</v>
      </c>
      <c r="G40" s="4">
        <f t="shared" si="5"/>
        <v>-1</v>
      </c>
      <c r="H40" s="4">
        <f t="shared" si="6"/>
        <v>-1</v>
      </c>
      <c r="I40" s="4">
        <f t="shared" si="7"/>
        <v>-1</v>
      </c>
      <c r="J40" s="4">
        <f t="shared" si="8"/>
        <v>-1</v>
      </c>
      <c r="K40" s="4">
        <f t="shared" si="9"/>
        <v>-1</v>
      </c>
      <c r="L40" s="4">
        <f t="shared" si="10"/>
        <v>-1</v>
      </c>
      <c r="M40" s="4">
        <f t="shared" si="11"/>
        <v>-1</v>
      </c>
      <c r="N40" s="4">
        <f t="shared" si="12"/>
        <v>1</v>
      </c>
      <c r="O40" s="4">
        <f t="shared" si="13"/>
        <v>-1</v>
      </c>
      <c r="P40" s="4">
        <f t="shared" si="14"/>
        <v>-1</v>
      </c>
      <c r="Q40" s="4">
        <f t="shared" si="15"/>
        <v>-1</v>
      </c>
      <c r="R40" s="4">
        <f t="shared" si="16"/>
        <v>-1</v>
      </c>
      <c r="S40" s="4">
        <f t="shared" si="17"/>
        <v>-1</v>
      </c>
      <c r="T40" s="4">
        <f t="shared" si="18"/>
        <v>-1</v>
      </c>
      <c r="U40" s="4">
        <f t="shared" si="19"/>
        <v>1</v>
      </c>
      <c r="V40" s="4">
        <f t="shared" si="20"/>
        <v>-1</v>
      </c>
      <c r="W40" s="4">
        <f t="shared" si="21"/>
        <v>1</v>
      </c>
      <c r="X40" s="4">
        <f t="shared" si="22"/>
        <v>1</v>
      </c>
      <c r="Y40" s="4">
        <f t="shared" si="23"/>
        <v>-1</v>
      </c>
      <c r="Z40" s="4">
        <f t="shared" si="24"/>
        <v>1</v>
      </c>
      <c r="AA40" s="4">
        <f t="shared" si="25"/>
        <v>-1</v>
      </c>
      <c r="AB40" s="4">
        <f t="shared" si="26"/>
        <v>-1</v>
      </c>
      <c r="AC40" s="4">
        <f t="shared" si="27"/>
        <v>-1</v>
      </c>
      <c r="AD40" s="4">
        <f t="shared" si="28"/>
        <v>1</v>
      </c>
      <c r="AE40" s="4">
        <f t="shared" si="29"/>
        <v>-1</v>
      </c>
      <c r="AF40" s="4">
        <f t="shared" si="30"/>
        <v>-1</v>
      </c>
      <c r="AG40" s="4">
        <f t="shared" si="31"/>
        <v>1</v>
      </c>
      <c r="AH40" s="4">
        <f t="shared" si="32"/>
        <v>1</v>
      </c>
      <c r="AI40" s="4">
        <f t="shared" si="33"/>
        <v>1</v>
      </c>
      <c r="AJ40" s="4">
        <f t="shared" si="34"/>
        <v>-1</v>
      </c>
      <c r="AK40" s="4">
        <f t="shared" si="35"/>
        <v>-1</v>
      </c>
      <c r="AL40" s="4">
        <f t="shared" si="36"/>
        <v>-1</v>
      </c>
      <c r="AM40" s="4">
        <f t="shared" si="37"/>
        <v>1</v>
      </c>
      <c r="AN40" s="4">
        <f t="shared" ref="AN40:AN42" si="38">+IFS($B40-$B$40&gt;0,1,$B40-$B$40=0,0,$B40-$B$40&lt;0,-1)</f>
        <v>0</v>
      </c>
      <c r="AO40" s="3"/>
      <c r="AP40" s="3"/>
    </row>
    <row r="41">
      <c r="A41" s="4">
        <v>2019.0</v>
      </c>
      <c r="B41" s="2">
        <v>23.0</v>
      </c>
      <c r="C41" s="4">
        <f t="shared" si="1"/>
        <v>-1</v>
      </c>
      <c r="D41" s="4">
        <f t="shared" si="2"/>
        <v>-1</v>
      </c>
      <c r="E41" s="4">
        <f t="shared" si="3"/>
        <v>1</v>
      </c>
      <c r="F41" s="4">
        <f t="shared" si="4"/>
        <v>1</v>
      </c>
      <c r="G41" s="4">
        <f t="shared" si="5"/>
        <v>1</v>
      </c>
      <c r="H41" s="4">
        <f t="shared" si="6"/>
        <v>1</v>
      </c>
      <c r="I41" s="4">
        <f t="shared" si="7"/>
        <v>-1</v>
      </c>
      <c r="J41" s="4">
        <f t="shared" si="8"/>
        <v>-1</v>
      </c>
      <c r="K41" s="4">
        <f t="shared" si="9"/>
        <v>-1</v>
      </c>
      <c r="L41" s="4">
        <f t="shared" si="10"/>
        <v>1</v>
      </c>
      <c r="M41" s="4">
        <f t="shared" si="11"/>
        <v>1</v>
      </c>
      <c r="N41" s="4">
        <f t="shared" si="12"/>
        <v>1</v>
      </c>
      <c r="O41" s="4">
        <f t="shared" si="13"/>
        <v>1</v>
      </c>
      <c r="P41" s="4">
        <f t="shared" si="14"/>
        <v>1</v>
      </c>
      <c r="Q41" s="4">
        <f t="shared" si="15"/>
        <v>-1</v>
      </c>
      <c r="R41" s="4">
        <f t="shared" si="16"/>
        <v>1</v>
      </c>
      <c r="S41" s="4">
        <f t="shared" si="17"/>
        <v>-1</v>
      </c>
      <c r="T41" s="4">
        <f t="shared" si="18"/>
        <v>-1</v>
      </c>
      <c r="U41" s="4">
        <f t="shared" si="19"/>
        <v>1</v>
      </c>
      <c r="V41" s="4">
        <f t="shared" si="20"/>
        <v>1</v>
      </c>
      <c r="W41" s="4">
        <f t="shared" si="21"/>
        <v>1</v>
      </c>
      <c r="X41" s="4">
        <f t="shared" si="22"/>
        <v>1</v>
      </c>
      <c r="Y41" s="4">
        <f t="shared" si="23"/>
        <v>1</v>
      </c>
      <c r="Z41" s="4">
        <f t="shared" si="24"/>
        <v>1</v>
      </c>
      <c r="AA41" s="4">
        <f t="shared" si="25"/>
        <v>-1</v>
      </c>
      <c r="AB41" s="4">
        <f t="shared" si="26"/>
        <v>-1</v>
      </c>
      <c r="AC41" s="4">
        <f t="shared" si="27"/>
        <v>-1</v>
      </c>
      <c r="AD41" s="4">
        <f t="shared" si="28"/>
        <v>1</v>
      </c>
      <c r="AE41" s="4">
        <f t="shared" si="29"/>
        <v>-1</v>
      </c>
      <c r="AF41" s="4">
        <f t="shared" si="30"/>
        <v>-1</v>
      </c>
      <c r="AG41" s="4">
        <f t="shared" si="31"/>
        <v>1</v>
      </c>
      <c r="AH41" s="4">
        <f t="shared" si="32"/>
        <v>1</v>
      </c>
      <c r="AI41" s="4">
        <f t="shared" si="33"/>
        <v>1</v>
      </c>
      <c r="AJ41" s="4">
        <f t="shared" si="34"/>
        <v>-1</v>
      </c>
      <c r="AK41" s="4">
        <f t="shared" si="35"/>
        <v>-1</v>
      </c>
      <c r="AL41" s="4">
        <f t="shared" si="36"/>
        <v>-1</v>
      </c>
      <c r="AM41" s="4">
        <f t="shared" si="37"/>
        <v>1</v>
      </c>
      <c r="AN41" s="4">
        <f t="shared" si="38"/>
        <v>1</v>
      </c>
      <c r="AO41" s="4">
        <f t="shared" ref="AO41:AO42" si="39">+IFS($B41-$B$41&gt;0,1,$B41-$B$41=0,0,$B41-$B$41&lt;0,-1)</f>
        <v>0</v>
      </c>
      <c r="AP41" s="3"/>
    </row>
    <row r="42">
      <c r="A42" s="4">
        <v>2020.0</v>
      </c>
      <c r="B42" s="2">
        <v>245.0</v>
      </c>
      <c r="C42" s="4">
        <f t="shared" si="1"/>
        <v>1</v>
      </c>
      <c r="D42" s="4">
        <f t="shared" si="2"/>
        <v>1</v>
      </c>
      <c r="E42" s="4">
        <f t="shared" si="3"/>
        <v>1</v>
      </c>
      <c r="F42" s="4">
        <f t="shared" si="4"/>
        <v>1</v>
      </c>
      <c r="G42" s="4">
        <f t="shared" si="5"/>
        <v>1</v>
      </c>
      <c r="H42" s="4">
        <f t="shared" si="6"/>
        <v>1</v>
      </c>
      <c r="I42" s="4">
        <f t="shared" si="7"/>
        <v>1</v>
      </c>
      <c r="J42" s="4">
        <f t="shared" si="8"/>
        <v>1</v>
      </c>
      <c r="K42" s="4">
        <f t="shared" si="9"/>
        <v>1</v>
      </c>
      <c r="L42" s="4">
        <f t="shared" si="10"/>
        <v>1</v>
      </c>
      <c r="M42" s="4">
        <f t="shared" si="11"/>
        <v>1</v>
      </c>
      <c r="N42" s="4">
        <f t="shared" si="12"/>
        <v>1</v>
      </c>
      <c r="O42" s="4">
        <f t="shared" si="13"/>
        <v>1</v>
      </c>
      <c r="P42" s="4">
        <f t="shared" si="14"/>
        <v>1</v>
      </c>
      <c r="Q42" s="4">
        <f t="shared" si="15"/>
        <v>1</v>
      </c>
      <c r="R42" s="4">
        <f t="shared" si="16"/>
        <v>1</v>
      </c>
      <c r="S42" s="4">
        <f t="shared" si="17"/>
        <v>1</v>
      </c>
      <c r="T42" s="4">
        <f t="shared" si="18"/>
        <v>1</v>
      </c>
      <c r="U42" s="4">
        <f t="shared" si="19"/>
        <v>1</v>
      </c>
      <c r="V42" s="4">
        <f t="shared" si="20"/>
        <v>1</v>
      </c>
      <c r="W42" s="4">
        <f t="shared" si="21"/>
        <v>1</v>
      </c>
      <c r="X42" s="4">
        <f t="shared" si="22"/>
        <v>1</v>
      </c>
      <c r="Y42" s="4">
        <f t="shared" si="23"/>
        <v>1</v>
      </c>
      <c r="Z42" s="4">
        <f t="shared" si="24"/>
        <v>1</v>
      </c>
      <c r="AA42" s="4">
        <f t="shared" si="25"/>
        <v>1</v>
      </c>
      <c r="AB42" s="4">
        <f t="shared" si="26"/>
        <v>1</v>
      </c>
      <c r="AC42" s="4">
        <f t="shared" si="27"/>
        <v>-1</v>
      </c>
      <c r="AD42" s="4">
        <f t="shared" si="28"/>
        <v>1</v>
      </c>
      <c r="AE42" s="4">
        <f t="shared" si="29"/>
        <v>1</v>
      </c>
      <c r="AF42" s="4">
        <f t="shared" si="30"/>
        <v>1</v>
      </c>
      <c r="AG42" s="4">
        <f t="shared" si="31"/>
        <v>1</v>
      </c>
      <c r="AH42" s="4">
        <f t="shared" si="32"/>
        <v>1</v>
      </c>
      <c r="AI42" s="4">
        <f t="shared" si="33"/>
        <v>1</v>
      </c>
      <c r="AJ42" s="4">
        <f t="shared" si="34"/>
        <v>0</v>
      </c>
      <c r="AK42" s="4">
        <f t="shared" si="35"/>
        <v>-1</v>
      </c>
      <c r="AL42" s="4">
        <f t="shared" si="36"/>
        <v>1</v>
      </c>
      <c r="AM42" s="4">
        <f t="shared" si="37"/>
        <v>1</v>
      </c>
      <c r="AN42" s="4">
        <f t="shared" si="38"/>
        <v>1</v>
      </c>
      <c r="AO42" s="4">
        <f t="shared" si="39"/>
        <v>1</v>
      </c>
      <c r="AP42" s="4">
        <f>+IFS($B42-$B$42&gt;0,1,$B42-$B$42=0,0,$B42-$B$42&lt;0,-1)</f>
        <v>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8.71"/>
  </cols>
  <sheetData>
    <row r="1">
      <c r="A1" s="1" t="s">
        <v>0</v>
      </c>
      <c r="B1" s="2" t="s">
        <v>6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</row>
    <row r="2">
      <c r="A2" s="4">
        <v>1980.0</v>
      </c>
      <c r="B2" s="5">
        <v>0.0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</row>
    <row r="3">
      <c r="A3" s="4">
        <v>1981.0</v>
      </c>
      <c r="B3" s="2">
        <v>0.0</v>
      </c>
      <c r="C3" s="4">
        <f t="shared" ref="C3:C42" si="1">+IFS($B3-$B$3&gt;0,1,$B3-$B$3=0,0,$B3-$B$3&lt;0,-1)</f>
        <v>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>
      <c r="A4" s="4">
        <v>1982.0</v>
      </c>
      <c r="B4" s="2">
        <v>60.3</v>
      </c>
      <c r="C4" s="4">
        <f t="shared" si="1"/>
        <v>1</v>
      </c>
      <c r="D4" s="4">
        <f t="shared" ref="D4:D42" si="2">+IFS($B4-$B$4&gt;0,1,$B4-$B$4=0,0,$B4-$B$4&lt;0,-1)</f>
        <v>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</row>
    <row r="5">
      <c r="A5" s="4">
        <v>1983.0</v>
      </c>
      <c r="B5" s="2">
        <v>127.4</v>
      </c>
      <c r="C5" s="4">
        <f t="shared" si="1"/>
        <v>1</v>
      </c>
      <c r="D5" s="4">
        <f t="shared" si="2"/>
        <v>1</v>
      </c>
      <c r="E5" s="4">
        <f t="shared" ref="E5:E42" si="3">+IFS($B5-$B$5&gt;0,1,$B5-$B$5=0,0,$B5-$B$5&lt;0,-1)</f>
        <v>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</row>
    <row r="6">
      <c r="A6" s="4">
        <v>1984.0</v>
      </c>
      <c r="B6" s="2">
        <v>0.5</v>
      </c>
      <c r="C6" s="4">
        <f t="shared" si="1"/>
        <v>1</v>
      </c>
      <c r="D6" s="4">
        <f t="shared" si="2"/>
        <v>-1</v>
      </c>
      <c r="E6" s="4">
        <f t="shared" si="3"/>
        <v>-1</v>
      </c>
      <c r="F6" s="4">
        <f t="shared" ref="F6:F42" si="4">+IFS($B6-$B$6&gt;0,1,$B6-$B$6=0,0,$B6-$B$6&lt;0,-1)</f>
        <v>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</row>
    <row r="7">
      <c r="A7" s="4">
        <v>1985.0</v>
      </c>
      <c r="B7" s="2">
        <v>30.9</v>
      </c>
      <c r="C7" s="4">
        <f t="shared" si="1"/>
        <v>1</v>
      </c>
      <c r="D7" s="4">
        <f t="shared" si="2"/>
        <v>-1</v>
      </c>
      <c r="E7" s="4">
        <f t="shared" si="3"/>
        <v>-1</v>
      </c>
      <c r="F7" s="4">
        <f t="shared" si="4"/>
        <v>1</v>
      </c>
      <c r="G7" s="4">
        <f t="shared" ref="G7:G42" si="5">+IFS($B7-$B$7&gt;0,1,$B7-$B$7=0,0,$B7-$B$7&lt;0,-1)</f>
        <v>0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</row>
    <row r="8">
      <c r="A8" s="4">
        <v>1986.0</v>
      </c>
      <c r="B8" s="2">
        <v>2.9</v>
      </c>
      <c r="C8" s="4">
        <f t="shared" si="1"/>
        <v>1</v>
      </c>
      <c r="D8" s="4">
        <f t="shared" si="2"/>
        <v>-1</v>
      </c>
      <c r="E8" s="4">
        <f t="shared" si="3"/>
        <v>-1</v>
      </c>
      <c r="F8" s="4">
        <f t="shared" si="4"/>
        <v>1</v>
      </c>
      <c r="G8" s="4">
        <f t="shared" si="5"/>
        <v>-1</v>
      </c>
      <c r="H8" s="4">
        <f t="shared" ref="H8:H42" si="6">+IFS($B8-$B$8&gt;0,1,$B8-$B$8=0,0,$B8-$B$8&lt;0,-1)</f>
        <v>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</row>
    <row r="9">
      <c r="A9" s="4">
        <v>1987.0</v>
      </c>
      <c r="B9" s="2">
        <v>4.2</v>
      </c>
      <c r="C9" s="4">
        <f t="shared" si="1"/>
        <v>1</v>
      </c>
      <c r="D9" s="4">
        <f t="shared" si="2"/>
        <v>-1</v>
      </c>
      <c r="E9" s="4">
        <f t="shared" si="3"/>
        <v>-1</v>
      </c>
      <c r="F9" s="4">
        <f t="shared" si="4"/>
        <v>1</v>
      </c>
      <c r="G9" s="4">
        <f t="shared" si="5"/>
        <v>-1</v>
      </c>
      <c r="H9" s="4">
        <f t="shared" si="6"/>
        <v>1</v>
      </c>
      <c r="I9" s="4">
        <f t="shared" ref="I9:I42" si="7">+IFS($B9-$B$9&gt;0,1,$B9-$B$9=0,0,$B9-$B$9&lt;0,-1)</f>
        <v>0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</row>
    <row r="10">
      <c r="A10" s="4">
        <v>1988.0</v>
      </c>
      <c r="B10" s="2">
        <v>30.0</v>
      </c>
      <c r="C10" s="4">
        <f t="shared" si="1"/>
        <v>1</v>
      </c>
      <c r="D10" s="4">
        <f t="shared" si="2"/>
        <v>-1</v>
      </c>
      <c r="E10" s="4">
        <f t="shared" si="3"/>
        <v>-1</v>
      </c>
      <c r="F10" s="4">
        <f t="shared" si="4"/>
        <v>1</v>
      </c>
      <c r="G10" s="4">
        <f t="shared" si="5"/>
        <v>-1</v>
      </c>
      <c r="H10" s="4">
        <f t="shared" si="6"/>
        <v>1</v>
      </c>
      <c r="I10" s="4">
        <f t="shared" si="7"/>
        <v>1</v>
      </c>
      <c r="J10" s="4">
        <f t="shared" ref="J10:J42" si="8">+IFS($B10-$B$10&gt;0,1,$B10-$B$10=0,0,$B10-$B$10&lt;0,-1)</f>
        <v>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</row>
    <row r="11">
      <c r="A11" s="4">
        <v>1989.0</v>
      </c>
      <c r="B11" s="2">
        <v>1.1</v>
      </c>
      <c r="C11" s="4">
        <f t="shared" si="1"/>
        <v>1</v>
      </c>
      <c r="D11" s="4">
        <f t="shared" si="2"/>
        <v>-1</v>
      </c>
      <c r="E11" s="4">
        <f t="shared" si="3"/>
        <v>-1</v>
      </c>
      <c r="F11" s="4">
        <f t="shared" si="4"/>
        <v>1</v>
      </c>
      <c r="G11" s="4">
        <f t="shared" si="5"/>
        <v>-1</v>
      </c>
      <c r="H11" s="4">
        <f t="shared" si="6"/>
        <v>-1</v>
      </c>
      <c r="I11" s="4">
        <f t="shared" si="7"/>
        <v>-1</v>
      </c>
      <c r="J11" s="4">
        <f t="shared" si="8"/>
        <v>-1</v>
      </c>
      <c r="K11" s="4">
        <f t="shared" ref="K11:K42" si="9">+IFS($B11-$B$11&gt;0,1,$B11-$B$11=0,0,$B11-$B$11&lt;0,-1)</f>
        <v>0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</row>
    <row r="12">
      <c r="A12" s="4">
        <v>1990.0</v>
      </c>
      <c r="B12" s="2">
        <v>16.6</v>
      </c>
      <c r="C12" s="4">
        <f t="shared" si="1"/>
        <v>1</v>
      </c>
      <c r="D12" s="4">
        <f t="shared" si="2"/>
        <v>-1</v>
      </c>
      <c r="E12" s="4">
        <f t="shared" si="3"/>
        <v>-1</v>
      </c>
      <c r="F12" s="4">
        <f t="shared" si="4"/>
        <v>1</v>
      </c>
      <c r="G12" s="4">
        <f t="shared" si="5"/>
        <v>-1</v>
      </c>
      <c r="H12" s="4">
        <f t="shared" si="6"/>
        <v>1</v>
      </c>
      <c r="I12" s="4">
        <f t="shared" si="7"/>
        <v>1</v>
      </c>
      <c r="J12" s="4">
        <f t="shared" si="8"/>
        <v>-1</v>
      </c>
      <c r="K12" s="4">
        <f t="shared" si="9"/>
        <v>1</v>
      </c>
      <c r="L12" s="4">
        <f t="shared" ref="L12:L42" si="10">+IFS($B12-$B$12&gt;0,1,$B12-$B$12=0,0,$B12-$B$12&lt;0,-1)</f>
        <v>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</row>
    <row r="13">
      <c r="A13" s="4">
        <v>1991.0</v>
      </c>
      <c r="B13" s="2">
        <v>51.2</v>
      </c>
      <c r="C13" s="4">
        <f t="shared" si="1"/>
        <v>1</v>
      </c>
      <c r="D13" s="4">
        <f t="shared" si="2"/>
        <v>-1</v>
      </c>
      <c r="E13" s="4">
        <f t="shared" si="3"/>
        <v>-1</v>
      </c>
      <c r="F13" s="4">
        <f t="shared" si="4"/>
        <v>1</v>
      </c>
      <c r="G13" s="4">
        <f t="shared" si="5"/>
        <v>1</v>
      </c>
      <c r="H13" s="4">
        <f t="shared" si="6"/>
        <v>1</v>
      </c>
      <c r="I13" s="4">
        <f t="shared" si="7"/>
        <v>1</v>
      </c>
      <c r="J13" s="4">
        <f t="shared" si="8"/>
        <v>1</v>
      </c>
      <c r="K13" s="4">
        <f t="shared" si="9"/>
        <v>1</v>
      </c>
      <c r="L13" s="4">
        <f t="shared" si="10"/>
        <v>1</v>
      </c>
      <c r="M13" s="4">
        <f t="shared" ref="M13:M42" si="11">+IFS($B13-$B$12&gt;0,1,$B13-$B$12=0,0,$B13-$B$12&lt;0,-1)</f>
        <v>1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</row>
    <row r="14">
      <c r="A14" s="4">
        <v>1992.0</v>
      </c>
      <c r="B14" s="2">
        <v>6.0</v>
      </c>
      <c r="C14" s="4">
        <f t="shared" si="1"/>
        <v>1</v>
      </c>
      <c r="D14" s="4">
        <f t="shared" si="2"/>
        <v>-1</v>
      </c>
      <c r="E14" s="4">
        <f t="shared" si="3"/>
        <v>-1</v>
      </c>
      <c r="F14" s="4">
        <f t="shared" si="4"/>
        <v>1</v>
      </c>
      <c r="G14" s="4">
        <f t="shared" si="5"/>
        <v>-1</v>
      </c>
      <c r="H14" s="4">
        <f t="shared" si="6"/>
        <v>1</v>
      </c>
      <c r="I14" s="4">
        <f t="shared" si="7"/>
        <v>1</v>
      </c>
      <c r="J14" s="4">
        <f t="shared" si="8"/>
        <v>-1</v>
      </c>
      <c r="K14" s="4">
        <f t="shared" si="9"/>
        <v>1</v>
      </c>
      <c r="L14" s="4">
        <f t="shared" si="10"/>
        <v>-1</v>
      </c>
      <c r="M14" s="4">
        <f t="shared" si="11"/>
        <v>-1</v>
      </c>
      <c r="N14" s="4">
        <f t="shared" ref="N14:N42" si="12">+IFS($B14-$B$14&gt;0,1,$B14-$B$14=0,0,$B14-$B$14&lt;0,-1)</f>
        <v>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</row>
    <row r="15">
      <c r="A15" s="4">
        <v>1993.0</v>
      </c>
      <c r="B15" s="2">
        <v>8.0</v>
      </c>
      <c r="C15" s="4">
        <f t="shared" si="1"/>
        <v>1</v>
      </c>
      <c r="D15" s="4">
        <f t="shared" si="2"/>
        <v>-1</v>
      </c>
      <c r="E15" s="4">
        <f t="shared" si="3"/>
        <v>-1</v>
      </c>
      <c r="F15" s="4">
        <f t="shared" si="4"/>
        <v>1</v>
      </c>
      <c r="G15" s="4">
        <f t="shared" si="5"/>
        <v>-1</v>
      </c>
      <c r="H15" s="4">
        <f t="shared" si="6"/>
        <v>1</v>
      </c>
      <c r="I15" s="4">
        <f t="shared" si="7"/>
        <v>1</v>
      </c>
      <c r="J15" s="4">
        <f t="shared" si="8"/>
        <v>-1</v>
      </c>
      <c r="K15" s="4">
        <f t="shared" si="9"/>
        <v>1</v>
      </c>
      <c r="L15" s="4">
        <f t="shared" si="10"/>
        <v>-1</v>
      </c>
      <c r="M15" s="4">
        <f t="shared" si="11"/>
        <v>-1</v>
      </c>
      <c r="N15" s="4">
        <f t="shared" si="12"/>
        <v>1</v>
      </c>
      <c r="O15" s="4">
        <f t="shared" ref="O15:O42" si="13">+IFS($B15-$B$15&gt;0,1,$B15-$B$15=0,0,$B15-$B$15&lt;0,-1)</f>
        <v>0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</row>
    <row r="16">
      <c r="A16" s="4">
        <v>1994.0</v>
      </c>
      <c r="B16" s="2">
        <v>78.0</v>
      </c>
      <c r="C16" s="4">
        <f t="shared" si="1"/>
        <v>1</v>
      </c>
      <c r="D16" s="4">
        <f t="shared" si="2"/>
        <v>1</v>
      </c>
      <c r="E16" s="4">
        <f t="shared" si="3"/>
        <v>-1</v>
      </c>
      <c r="F16" s="4">
        <f t="shared" si="4"/>
        <v>1</v>
      </c>
      <c r="G16" s="4">
        <f t="shared" si="5"/>
        <v>1</v>
      </c>
      <c r="H16" s="4">
        <f t="shared" si="6"/>
        <v>1</v>
      </c>
      <c r="I16" s="4">
        <f t="shared" si="7"/>
        <v>1</v>
      </c>
      <c r="J16" s="4">
        <f t="shared" si="8"/>
        <v>1</v>
      </c>
      <c r="K16" s="4">
        <f t="shared" si="9"/>
        <v>1</v>
      </c>
      <c r="L16" s="4">
        <f t="shared" si="10"/>
        <v>1</v>
      </c>
      <c r="M16" s="4">
        <f t="shared" si="11"/>
        <v>1</v>
      </c>
      <c r="N16" s="4">
        <f t="shared" si="12"/>
        <v>1</v>
      </c>
      <c r="O16" s="4">
        <f t="shared" si="13"/>
        <v>1</v>
      </c>
      <c r="P16" s="4">
        <f t="shared" ref="P16:P42" si="14">+IFS($B16-$B$16&gt;0,1,$B16-$B$16=0,0,$B16-$B$16&lt;0,-1)</f>
        <v>0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</row>
    <row r="17">
      <c r="A17" s="4">
        <v>1995.0</v>
      </c>
      <c r="B17" s="2">
        <v>0.0</v>
      </c>
      <c r="C17" s="4">
        <f t="shared" si="1"/>
        <v>0</v>
      </c>
      <c r="D17" s="4">
        <f t="shared" si="2"/>
        <v>-1</v>
      </c>
      <c r="E17" s="4">
        <f t="shared" si="3"/>
        <v>-1</v>
      </c>
      <c r="F17" s="4">
        <f t="shared" si="4"/>
        <v>-1</v>
      </c>
      <c r="G17" s="4">
        <f t="shared" si="5"/>
        <v>-1</v>
      </c>
      <c r="H17" s="4">
        <f t="shared" si="6"/>
        <v>-1</v>
      </c>
      <c r="I17" s="4">
        <f t="shared" si="7"/>
        <v>-1</v>
      </c>
      <c r="J17" s="4">
        <f t="shared" si="8"/>
        <v>-1</v>
      </c>
      <c r="K17" s="4">
        <f t="shared" si="9"/>
        <v>-1</v>
      </c>
      <c r="L17" s="4">
        <f t="shared" si="10"/>
        <v>-1</v>
      </c>
      <c r="M17" s="4">
        <f t="shared" si="11"/>
        <v>-1</v>
      </c>
      <c r="N17" s="4">
        <f t="shared" si="12"/>
        <v>-1</v>
      </c>
      <c r="O17" s="4">
        <f t="shared" si="13"/>
        <v>-1</v>
      </c>
      <c r="P17" s="4">
        <f t="shared" si="14"/>
        <v>-1</v>
      </c>
      <c r="Q17" s="4">
        <f t="shared" ref="Q17:Q42" si="15">+IFS($B17-$B$17&gt;0,1,$B17-$B$17=0,0,$B17-$B$17&lt;0,-1)</f>
        <v>0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</row>
    <row r="18">
      <c r="A18" s="4">
        <v>1996.0</v>
      </c>
      <c r="B18" s="2">
        <v>71.0</v>
      </c>
      <c r="C18" s="4">
        <f t="shared" si="1"/>
        <v>1</v>
      </c>
      <c r="D18" s="4">
        <f t="shared" si="2"/>
        <v>1</v>
      </c>
      <c r="E18" s="4">
        <f t="shared" si="3"/>
        <v>-1</v>
      </c>
      <c r="F18" s="4">
        <f t="shared" si="4"/>
        <v>1</v>
      </c>
      <c r="G18" s="4">
        <f t="shared" si="5"/>
        <v>1</v>
      </c>
      <c r="H18" s="4">
        <f t="shared" si="6"/>
        <v>1</v>
      </c>
      <c r="I18" s="4">
        <f t="shared" si="7"/>
        <v>1</v>
      </c>
      <c r="J18" s="4">
        <f t="shared" si="8"/>
        <v>1</v>
      </c>
      <c r="K18" s="4">
        <f t="shared" si="9"/>
        <v>1</v>
      </c>
      <c r="L18" s="4">
        <f t="shared" si="10"/>
        <v>1</v>
      </c>
      <c r="M18" s="4">
        <f t="shared" si="11"/>
        <v>1</v>
      </c>
      <c r="N18" s="4">
        <f t="shared" si="12"/>
        <v>1</v>
      </c>
      <c r="O18" s="4">
        <f t="shared" si="13"/>
        <v>1</v>
      </c>
      <c r="P18" s="4">
        <f t="shared" si="14"/>
        <v>-1</v>
      </c>
      <c r="Q18" s="4">
        <f t="shared" si="15"/>
        <v>1</v>
      </c>
      <c r="R18" s="4">
        <f t="shared" ref="R18:R42" si="16">+IFS($B18-$B$18&gt;0,1,$B18-$B$18=0,0,$B18-$B$18&lt;0,-1)</f>
        <v>0</v>
      </c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</row>
    <row r="19">
      <c r="A19" s="4">
        <v>1997.0</v>
      </c>
      <c r="B19" s="2">
        <v>103.0</v>
      </c>
      <c r="C19" s="4">
        <f t="shared" si="1"/>
        <v>1</v>
      </c>
      <c r="D19" s="4">
        <f t="shared" si="2"/>
        <v>1</v>
      </c>
      <c r="E19" s="4">
        <f t="shared" si="3"/>
        <v>-1</v>
      </c>
      <c r="F19" s="4">
        <f t="shared" si="4"/>
        <v>1</v>
      </c>
      <c r="G19" s="4">
        <f t="shared" si="5"/>
        <v>1</v>
      </c>
      <c r="H19" s="4">
        <f t="shared" si="6"/>
        <v>1</v>
      </c>
      <c r="I19" s="4">
        <f t="shared" si="7"/>
        <v>1</v>
      </c>
      <c r="J19" s="4">
        <f t="shared" si="8"/>
        <v>1</v>
      </c>
      <c r="K19" s="4">
        <f t="shared" si="9"/>
        <v>1</v>
      </c>
      <c r="L19" s="4">
        <f t="shared" si="10"/>
        <v>1</v>
      </c>
      <c r="M19" s="4">
        <f t="shared" si="11"/>
        <v>1</v>
      </c>
      <c r="N19" s="4">
        <f t="shared" si="12"/>
        <v>1</v>
      </c>
      <c r="O19" s="4">
        <f t="shared" si="13"/>
        <v>1</v>
      </c>
      <c r="P19" s="4">
        <f t="shared" si="14"/>
        <v>1</v>
      </c>
      <c r="Q19" s="4">
        <f t="shared" si="15"/>
        <v>1</v>
      </c>
      <c r="R19" s="4">
        <f t="shared" si="16"/>
        <v>1</v>
      </c>
      <c r="S19" s="4">
        <f t="shared" ref="S19:S42" si="17">+IFS($B19-$B$19&gt;0,1,$B19-$B$19=0,0,$B19-$B$19&lt;0,-1)</f>
        <v>0</v>
      </c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</row>
    <row r="20">
      <c r="A20" s="4">
        <v>1998.0</v>
      </c>
      <c r="B20" s="2">
        <v>17.0</v>
      </c>
      <c r="C20" s="4">
        <f t="shared" si="1"/>
        <v>1</v>
      </c>
      <c r="D20" s="4">
        <f t="shared" si="2"/>
        <v>-1</v>
      </c>
      <c r="E20" s="4">
        <f t="shared" si="3"/>
        <v>-1</v>
      </c>
      <c r="F20" s="4">
        <f t="shared" si="4"/>
        <v>1</v>
      </c>
      <c r="G20" s="4">
        <f t="shared" si="5"/>
        <v>-1</v>
      </c>
      <c r="H20" s="4">
        <f t="shared" si="6"/>
        <v>1</v>
      </c>
      <c r="I20" s="4">
        <f t="shared" si="7"/>
        <v>1</v>
      </c>
      <c r="J20" s="4">
        <f t="shared" si="8"/>
        <v>-1</v>
      </c>
      <c r="K20" s="4">
        <f t="shared" si="9"/>
        <v>1</v>
      </c>
      <c r="L20" s="4">
        <f t="shared" si="10"/>
        <v>1</v>
      </c>
      <c r="M20" s="4">
        <f t="shared" si="11"/>
        <v>1</v>
      </c>
      <c r="N20" s="4">
        <f t="shared" si="12"/>
        <v>1</v>
      </c>
      <c r="O20" s="4">
        <f t="shared" si="13"/>
        <v>1</v>
      </c>
      <c r="P20" s="4">
        <f t="shared" si="14"/>
        <v>-1</v>
      </c>
      <c r="Q20" s="4">
        <f t="shared" si="15"/>
        <v>1</v>
      </c>
      <c r="R20" s="4">
        <f t="shared" si="16"/>
        <v>-1</v>
      </c>
      <c r="S20" s="4">
        <f t="shared" si="17"/>
        <v>-1</v>
      </c>
      <c r="T20" s="4">
        <f t="shared" ref="T20:T42" si="18">+IFS($B20-$B$20&gt;0,1,$B20-$B$20=0,0,$B20-$B$20&lt;0,-1)</f>
        <v>0</v>
      </c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</row>
    <row r="21">
      <c r="A21" s="4">
        <v>1999.0</v>
      </c>
      <c r="B21" s="2">
        <v>10.0</v>
      </c>
      <c r="C21" s="4">
        <f t="shared" si="1"/>
        <v>1</v>
      </c>
      <c r="D21" s="4">
        <f t="shared" si="2"/>
        <v>-1</v>
      </c>
      <c r="E21" s="4">
        <f t="shared" si="3"/>
        <v>-1</v>
      </c>
      <c r="F21" s="4">
        <f t="shared" si="4"/>
        <v>1</v>
      </c>
      <c r="G21" s="4">
        <f t="shared" si="5"/>
        <v>-1</v>
      </c>
      <c r="H21" s="4">
        <f t="shared" si="6"/>
        <v>1</v>
      </c>
      <c r="I21" s="4">
        <f t="shared" si="7"/>
        <v>1</v>
      </c>
      <c r="J21" s="4">
        <f t="shared" si="8"/>
        <v>-1</v>
      </c>
      <c r="K21" s="4">
        <f t="shared" si="9"/>
        <v>1</v>
      </c>
      <c r="L21" s="4">
        <f t="shared" si="10"/>
        <v>-1</v>
      </c>
      <c r="M21" s="4">
        <f t="shared" si="11"/>
        <v>-1</v>
      </c>
      <c r="N21" s="4">
        <f t="shared" si="12"/>
        <v>1</v>
      </c>
      <c r="O21" s="4">
        <f t="shared" si="13"/>
        <v>1</v>
      </c>
      <c r="P21" s="4">
        <f t="shared" si="14"/>
        <v>-1</v>
      </c>
      <c r="Q21" s="4">
        <f t="shared" si="15"/>
        <v>1</v>
      </c>
      <c r="R21" s="4">
        <f t="shared" si="16"/>
        <v>-1</v>
      </c>
      <c r="S21" s="4">
        <f t="shared" si="17"/>
        <v>-1</v>
      </c>
      <c r="T21" s="4">
        <f t="shared" si="18"/>
        <v>-1</v>
      </c>
      <c r="U21" s="4">
        <f t="shared" ref="U21:U42" si="19">+IFS($B21-$B$21&gt;0,1,$B21-$B$21=0,0,$B21-$B$21&lt;0,-1)</f>
        <v>0</v>
      </c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</row>
    <row r="22">
      <c r="A22" s="4">
        <v>2000.0</v>
      </c>
      <c r="B22" s="2">
        <v>0.0</v>
      </c>
      <c r="C22" s="4">
        <f t="shared" si="1"/>
        <v>0</v>
      </c>
      <c r="D22" s="4">
        <f t="shared" si="2"/>
        <v>-1</v>
      </c>
      <c r="E22" s="4">
        <f t="shared" si="3"/>
        <v>-1</v>
      </c>
      <c r="F22" s="4">
        <f t="shared" si="4"/>
        <v>-1</v>
      </c>
      <c r="G22" s="4">
        <f t="shared" si="5"/>
        <v>-1</v>
      </c>
      <c r="H22" s="4">
        <f t="shared" si="6"/>
        <v>-1</v>
      </c>
      <c r="I22" s="4">
        <f t="shared" si="7"/>
        <v>-1</v>
      </c>
      <c r="J22" s="4">
        <f t="shared" si="8"/>
        <v>-1</v>
      </c>
      <c r="K22" s="4">
        <f t="shared" si="9"/>
        <v>-1</v>
      </c>
      <c r="L22" s="4">
        <f t="shared" si="10"/>
        <v>-1</v>
      </c>
      <c r="M22" s="4">
        <f t="shared" si="11"/>
        <v>-1</v>
      </c>
      <c r="N22" s="4">
        <f t="shared" si="12"/>
        <v>-1</v>
      </c>
      <c r="O22" s="4">
        <f t="shared" si="13"/>
        <v>-1</v>
      </c>
      <c r="P22" s="4">
        <f t="shared" si="14"/>
        <v>-1</v>
      </c>
      <c r="Q22" s="4">
        <f t="shared" si="15"/>
        <v>0</v>
      </c>
      <c r="R22" s="4">
        <f t="shared" si="16"/>
        <v>-1</v>
      </c>
      <c r="S22" s="4">
        <f t="shared" si="17"/>
        <v>-1</v>
      </c>
      <c r="T22" s="4">
        <f t="shared" si="18"/>
        <v>-1</v>
      </c>
      <c r="U22" s="4">
        <f t="shared" si="19"/>
        <v>-1</v>
      </c>
      <c r="V22" s="4">
        <f t="shared" ref="V22:V42" si="20">+IFS($B22-$B$22&gt;0,1,$B22-$B$22=0,0,$B22-$B$22&lt;0,-1)</f>
        <v>0</v>
      </c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</row>
    <row r="23">
      <c r="A23" s="4">
        <v>2001.0</v>
      </c>
      <c r="B23" s="2">
        <v>126.0</v>
      </c>
      <c r="C23" s="4">
        <f t="shared" si="1"/>
        <v>1</v>
      </c>
      <c r="D23" s="4">
        <f t="shared" si="2"/>
        <v>1</v>
      </c>
      <c r="E23" s="4">
        <f t="shared" si="3"/>
        <v>-1</v>
      </c>
      <c r="F23" s="4">
        <f t="shared" si="4"/>
        <v>1</v>
      </c>
      <c r="G23" s="4">
        <f t="shared" si="5"/>
        <v>1</v>
      </c>
      <c r="H23" s="4">
        <f t="shared" si="6"/>
        <v>1</v>
      </c>
      <c r="I23" s="4">
        <f t="shared" si="7"/>
        <v>1</v>
      </c>
      <c r="J23" s="4">
        <f t="shared" si="8"/>
        <v>1</v>
      </c>
      <c r="K23" s="4">
        <f t="shared" si="9"/>
        <v>1</v>
      </c>
      <c r="L23" s="4">
        <f t="shared" si="10"/>
        <v>1</v>
      </c>
      <c r="M23" s="4">
        <f t="shared" si="11"/>
        <v>1</v>
      </c>
      <c r="N23" s="4">
        <f t="shared" si="12"/>
        <v>1</v>
      </c>
      <c r="O23" s="4">
        <f t="shared" si="13"/>
        <v>1</v>
      </c>
      <c r="P23" s="4">
        <f t="shared" si="14"/>
        <v>1</v>
      </c>
      <c r="Q23" s="4">
        <f t="shared" si="15"/>
        <v>1</v>
      </c>
      <c r="R23" s="4">
        <f t="shared" si="16"/>
        <v>1</v>
      </c>
      <c r="S23" s="4">
        <f t="shared" si="17"/>
        <v>1</v>
      </c>
      <c r="T23" s="4">
        <f t="shared" si="18"/>
        <v>1</v>
      </c>
      <c r="U23" s="4">
        <f t="shared" si="19"/>
        <v>1</v>
      </c>
      <c r="V23" s="4">
        <f t="shared" si="20"/>
        <v>1</v>
      </c>
      <c r="W23" s="4">
        <f t="shared" ref="W23:W42" si="21">+IFS($B23-$B$23&gt;0,1,$B23-$B$23=0,0,$B23-$B$23&lt;0,-1)</f>
        <v>0</v>
      </c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</row>
    <row r="24">
      <c r="A24" s="4">
        <v>2002.0</v>
      </c>
      <c r="B24" s="2">
        <v>30.0</v>
      </c>
      <c r="C24" s="4">
        <f t="shared" si="1"/>
        <v>1</v>
      </c>
      <c r="D24" s="4">
        <f t="shared" si="2"/>
        <v>-1</v>
      </c>
      <c r="E24" s="4">
        <f t="shared" si="3"/>
        <v>-1</v>
      </c>
      <c r="F24" s="4">
        <f t="shared" si="4"/>
        <v>1</v>
      </c>
      <c r="G24" s="4">
        <f t="shared" si="5"/>
        <v>-1</v>
      </c>
      <c r="H24" s="4">
        <f t="shared" si="6"/>
        <v>1</v>
      </c>
      <c r="I24" s="4">
        <f t="shared" si="7"/>
        <v>1</v>
      </c>
      <c r="J24" s="4">
        <f t="shared" si="8"/>
        <v>0</v>
      </c>
      <c r="K24" s="4">
        <f t="shared" si="9"/>
        <v>1</v>
      </c>
      <c r="L24" s="4">
        <f t="shared" si="10"/>
        <v>1</v>
      </c>
      <c r="M24" s="4">
        <f t="shared" si="11"/>
        <v>1</v>
      </c>
      <c r="N24" s="4">
        <f t="shared" si="12"/>
        <v>1</v>
      </c>
      <c r="O24" s="4">
        <f t="shared" si="13"/>
        <v>1</v>
      </c>
      <c r="P24" s="4">
        <f t="shared" si="14"/>
        <v>-1</v>
      </c>
      <c r="Q24" s="4">
        <f t="shared" si="15"/>
        <v>1</v>
      </c>
      <c r="R24" s="4">
        <f t="shared" si="16"/>
        <v>-1</v>
      </c>
      <c r="S24" s="4">
        <f t="shared" si="17"/>
        <v>-1</v>
      </c>
      <c r="T24" s="4">
        <f t="shared" si="18"/>
        <v>1</v>
      </c>
      <c r="U24" s="4">
        <f t="shared" si="19"/>
        <v>1</v>
      </c>
      <c r="V24" s="4">
        <f t="shared" si="20"/>
        <v>1</v>
      </c>
      <c r="W24" s="4">
        <f t="shared" si="21"/>
        <v>-1</v>
      </c>
      <c r="X24" s="4">
        <f t="shared" ref="X24:X42" si="22">+IFS($B24-$B$24&gt;0,1,$B24-$B$24=0,0,$B24-$B$24&lt;0,-1)</f>
        <v>0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</row>
    <row r="25">
      <c r="A25" s="4">
        <v>2003.0</v>
      </c>
      <c r="B25" s="2">
        <v>0.0</v>
      </c>
      <c r="C25" s="4">
        <f t="shared" si="1"/>
        <v>0</v>
      </c>
      <c r="D25" s="4">
        <f t="shared" si="2"/>
        <v>-1</v>
      </c>
      <c r="E25" s="4">
        <f t="shared" si="3"/>
        <v>-1</v>
      </c>
      <c r="F25" s="4">
        <f t="shared" si="4"/>
        <v>-1</v>
      </c>
      <c r="G25" s="4">
        <f t="shared" si="5"/>
        <v>-1</v>
      </c>
      <c r="H25" s="4">
        <f t="shared" si="6"/>
        <v>-1</v>
      </c>
      <c r="I25" s="4">
        <f t="shared" si="7"/>
        <v>-1</v>
      </c>
      <c r="J25" s="4">
        <f t="shared" si="8"/>
        <v>-1</v>
      </c>
      <c r="K25" s="4">
        <f t="shared" si="9"/>
        <v>-1</v>
      </c>
      <c r="L25" s="4">
        <f t="shared" si="10"/>
        <v>-1</v>
      </c>
      <c r="M25" s="4">
        <f t="shared" si="11"/>
        <v>-1</v>
      </c>
      <c r="N25" s="4">
        <f t="shared" si="12"/>
        <v>-1</v>
      </c>
      <c r="O25" s="4">
        <f t="shared" si="13"/>
        <v>-1</v>
      </c>
      <c r="P25" s="4">
        <f t="shared" si="14"/>
        <v>-1</v>
      </c>
      <c r="Q25" s="4">
        <f t="shared" si="15"/>
        <v>0</v>
      </c>
      <c r="R25" s="4">
        <f t="shared" si="16"/>
        <v>-1</v>
      </c>
      <c r="S25" s="4">
        <f t="shared" si="17"/>
        <v>-1</v>
      </c>
      <c r="T25" s="4">
        <f t="shared" si="18"/>
        <v>-1</v>
      </c>
      <c r="U25" s="4">
        <f t="shared" si="19"/>
        <v>-1</v>
      </c>
      <c r="V25" s="4">
        <f t="shared" si="20"/>
        <v>0</v>
      </c>
      <c r="W25" s="4">
        <f t="shared" si="21"/>
        <v>-1</v>
      </c>
      <c r="X25" s="4">
        <f t="shared" si="22"/>
        <v>-1</v>
      </c>
      <c r="Y25" s="4">
        <f t="shared" ref="Y25:Y42" si="23">+IFS($B25-$B$25&gt;0,1,$B25-$B$25=0,0,$B25-$B$25&lt;0,-1)</f>
        <v>0</v>
      </c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</row>
    <row r="26">
      <c r="A26" s="4">
        <v>2004.0</v>
      </c>
      <c r="B26" s="2">
        <v>43.0</v>
      </c>
      <c r="C26" s="4">
        <f t="shared" si="1"/>
        <v>1</v>
      </c>
      <c r="D26" s="4">
        <f t="shared" si="2"/>
        <v>-1</v>
      </c>
      <c r="E26" s="4">
        <f t="shared" si="3"/>
        <v>-1</v>
      </c>
      <c r="F26" s="4">
        <f t="shared" si="4"/>
        <v>1</v>
      </c>
      <c r="G26" s="4">
        <f t="shared" si="5"/>
        <v>1</v>
      </c>
      <c r="H26" s="4">
        <f t="shared" si="6"/>
        <v>1</v>
      </c>
      <c r="I26" s="4">
        <f t="shared" si="7"/>
        <v>1</v>
      </c>
      <c r="J26" s="4">
        <f t="shared" si="8"/>
        <v>1</v>
      </c>
      <c r="K26" s="4">
        <f t="shared" si="9"/>
        <v>1</v>
      </c>
      <c r="L26" s="4">
        <f t="shared" si="10"/>
        <v>1</v>
      </c>
      <c r="M26" s="4">
        <f t="shared" si="11"/>
        <v>1</v>
      </c>
      <c r="N26" s="4">
        <f t="shared" si="12"/>
        <v>1</v>
      </c>
      <c r="O26" s="4">
        <f t="shared" si="13"/>
        <v>1</v>
      </c>
      <c r="P26" s="4">
        <f t="shared" si="14"/>
        <v>-1</v>
      </c>
      <c r="Q26" s="4">
        <f t="shared" si="15"/>
        <v>1</v>
      </c>
      <c r="R26" s="4">
        <f t="shared" si="16"/>
        <v>-1</v>
      </c>
      <c r="S26" s="4">
        <f t="shared" si="17"/>
        <v>-1</v>
      </c>
      <c r="T26" s="4">
        <f t="shared" si="18"/>
        <v>1</v>
      </c>
      <c r="U26" s="4">
        <f t="shared" si="19"/>
        <v>1</v>
      </c>
      <c r="V26" s="4">
        <f t="shared" si="20"/>
        <v>1</v>
      </c>
      <c r="W26" s="4">
        <f t="shared" si="21"/>
        <v>-1</v>
      </c>
      <c r="X26" s="4">
        <f t="shared" si="22"/>
        <v>1</v>
      </c>
      <c r="Y26" s="4">
        <f t="shared" si="23"/>
        <v>1</v>
      </c>
      <c r="Z26" s="4">
        <f t="shared" ref="Z26:Z42" si="24">+IFS($B26-$B$26&gt;0,1,$B26-$B$26=0,0,$B26-$B$26&lt;0,-1)</f>
        <v>0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</row>
    <row r="27">
      <c r="A27" s="4">
        <v>2005.0</v>
      </c>
      <c r="B27" s="2">
        <v>56.0</v>
      </c>
      <c r="C27" s="4">
        <f t="shared" si="1"/>
        <v>1</v>
      </c>
      <c r="D27" s="4">
        <f t="shared" si="2"/>
        <v>-1</v>
      </c>
      <c r="E27" s="4">
        <f t="shared" si="3"/>
        <v>-1</v>
      </c>
      <c r="F27" s="4">
        <f t="shared" si="4"/>
        <v>1</v>
      </c>
      <c r="G27" s="4">
        <f t="shared" si="5"/>
        <v>1</v>
      </c>
      <c r="H27" s="4">
        <f t="shared" si="6"/>
        <v>1</v>
      </c>
      <c r="I27" s="4">
        <f t="shared" si="7"/>
        <v>1</v>
      </c>
      <c r="J27" s="4">
        <f t="shared" si="8"/>
        <v>1</v>
      </c>
      <c r="K27" s="4">
        <f t="shared" si="9"/>
        <v>1</v>
      </c>
      <c r="L27" s="4">
        <f t="shared" si="10"/>
        <v>1</v>
      </c>
      <c r="M27" s="4">
        <f t="shared" si="11"/>
        <v>1</v>
      </c>
      <c r="N27" s="4">
        <f t="shared" si="12"/>
        <v>1</v>
      </c>
      <c r="O27" s="4">
        <f t="shared" si="13"/>
        <v>1</v>
      </c>
      <c r="P27" s="4">
        <f t="shared" si="14"/>
        <v>-1</v>
      </c>
      <c r="Q27" s="4">
        <f t="shared" si="15"/>
        <v>1</v>
      </c>
      <c r="R27" s="4">
        <f t="shared" si="16"/>
        <v>-1</v>
      </c>
      <c r="S27" s="4">
        <f t="shared" si="17"/>
        <v>-1</v>
      </c>
      <c r="T27" s="4">
        <f t="shared" si="18"/>
        <v>1</v>
      </c>
      <c r="U27" s="4">
        <f t="shared" si="19"/>
        <v>1</v>
      </c>
      <c r="V27" s="4">
        <f t="shared" si="20"/>
        <v>1</v>
      </c>
      <c r="W27" s="4">
        <f t="shared" si="21"/>
        <v>-1</v>
      </c>
      <c r="X27" s="4">
        <f t="shared" si="22"/>
        <v>1</v>
      </c>
      <c r="Y27" s="4">
        <f t="shared" si="23"/>
        <v>1</v>
      </c>
      <c r="Z27" s="4">
        <f t="shared" si="24"/>
        <v>1</v>
      </c>
      <c r="AA27" s="4">
        <f t="shared" ref="AA27:AA42" si="25">+IFS($B27-$B$27&gt;0,1,$B27-$B$27=0,0,$B27-$B$27&lt;0,-1)</f>
        <v>0</v>
      </c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</row>
    <row r="28">
      <c r="A28" s="4">
        <v>2006.0</v>
      </c>
      <c r="B28" s="2">
        <v>16.0</v>
      </c>
      <c r="C28" s="4">
        <f t="shared" si="1"/>
        <v>1</v>
      </c>
      <c r="D28" s="4">
        <f t="shared" si="2"/>
        <v>-1</v>
      </c>
      <c r="E28" s="4">
        <f t="shared" si="3"/>
        <v>-1</v>
      </c>
      <c r="F28" s="4">
        <f t="shared" si="4"/>
        <v>1</v>
      </c>
      <c r="G28" s="4">
        <f t="shared" si="5"/>
        <v>-1</v>
      </c>
      <c r="H28" s="4">
        <f t="shared" si="6"/>
        <v>1</v>
      </c>
      <c r="I28" s="4">
        <f t="shared" si="7"/>
        <v>1</v>
      </c>
      <c r="J28" s="4">
        <f t="shared" si="8"/>
        <v>-1</v>
      </c>
      <c r="K28" s="4">
        <f t="shared" si="9"/>
        <v>1</v>
      </c>
      <c r="L28" s="4">
        <f t="shared" si="10"/>
        <v>-1</v>
      </c>
      <c r="M28" s="4">
        <f t="shared" si="11"/>
        <v>-1</v>
      </c>
      <c r="N28" s="4">
        <f t="shared" si="12"/>
        <v>1</v>
      </c>
      <c r="O28" s="4">
        <f t="shared" si="13"/>
        <v>1</v>
      </c>
      <c r="P28" s="4">
        <f t="shared" si="14"/>
        <v>-1</v>
      </c>
      <c r="Q28" s="4">
        <f t="shared" si="15"/>
        <v>1</v>
      </c>
      <c r="R28" s="4">
        <f t="shared" si="16"/>
        <v>-1</v>
      </c>
      <c r="S28" s="4">
        <f t="shared" si="17"/>
        <v>-1</v>
      </c>
      <c r="T28" s="4">
        <f t="shared" si="18"/>
        <v>-1</v>
      </c>
      <c r="U28" s="4">
        <f t="shared" si="19"/>
        <v>1</v>
      </c>
      <c r="V28" s="4">
        <f t="shared" si="20"/>
        <v>1</v>
      </c>
      <c r="W28" s="4">
        <f t="shared" si="21"/>
        <v>-1</v>
      </c>
      <c r="X28" s="4">
        <f t="shared" si="22"/>
        <v>-1</v>
      </c>
      <c r="Y28" s="4">
        <f t="shared" si="23"/>
        <v>1</v>
      </c>
      <c r="Z28" s="4">
        <f t="shared" si="24"/>
        <v>-1</v>
      </c>
      <c r="AA28" s="4">
        <f t="shared" si="25"/>
        <v>-1</v>
      </c>
      <c r="AB28" s="4">
        <f t="shared" ref="AB28:AB42" si="26">+IFS($B28-$B$28&gt;0,1,$B28-$B$28=0,0,$B28-$B$28&lt;0,-1)</f>
        <v>0</v>
      </c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</row>
    <row r="29">
      <c r="A29" s="4">
        <v>2007.0</v>
      </c>
      <c r="B29" s="2">
        <v>80.0</v>
      </c>
      <c r="C29" s="4">
        <f t="shared" si="1"/>
        <v>1</v>
      </c>
      <c r="D29" s="4">
        <f t="shared" si="2"/>
        <v>1</v>
      </c>
      <c r="E29" s="4">
        <f t="shared" si="3"/>
        <v>-1</v>
      </c>
      <c r="F29" s="4">
        <f t="shared" si="4"/>
        <v>1</v>
      </c>
      <c r="G29" s="4">
        <f t="shared" si="5"/>
        <v>1</v>
      </c>
      <c r="H29" s="4">
        <f t="shared" si="6"/>
        <v>1</v>
      </c>
      <c r="I29" s="4">
        <f t="shared" si="7"/>
        <v>1</v>
      </c>
      <c r="J29" s="4">
        <f t="shared" si="8"/>
        <v>1</v>
      </c>
      <c r="K29" s="4">
        <f t="shared" si="9"/>
        <v>1</v>
      </c>
      <c r="L29" s="4">
        <f t="shared" si="10"/>
        <v>1</v>
      </c>
      <c r="M29" s="4">
        <f t="shared" si="11"/>
        <v>1</v>
      </c>
      <c r="N29" s="4">
        <f t="shared" si="12"/>
        <v>1</v>
      </c>
      <c r="O29" s="4">
        <f t="shared" si="13"/>
        <v>1</v>
      </c>
      <c r="P29" s="4">
        <f t="shared" si="14"/>
        <v>1</v>
      </c>
      <c r="Q29" s="4">
        <f t="shared" si="15"/>
        <v>1</v>
      </c>
      <c r="R29" s="4">
        <f t="shared" si="16"/>
        <v>1</v>
      </c>
      <c r="S29" s="4">
        <f t="shared" si="17"/>
        <v>-1</v>
      </c>
      <c r="T29" s="4">
        <f t="shared" si="18"/>
        <v>1</v>
      </c>
      <c r="U29" s="4">
        <f t="shared" si="19"/>
        <v>1</v>
      </c>
      <c r="V29" s="4">
        <f t="shared" si="20"/>
        <v>1</v>
      </c>
      <c r="W29" s="4">
        <f t="shared" si="21"/>
        <v>-1</v>
      </c>
      <c r="X29" s="4">
        <f t="shared" si="22"/>
        <v>1</v>
      </c>
      <c r="Y29" s="4">
        <f t="shared" si="23"/>
        <v>1</v>
      </c>
      <c r="Z29" s="4">
        <f t="shared" si="24"/>
        <v>1</v>
      </c>
      <c r="AA29" s="4">
        <f t="shared" si="25"/>
        <v>1</v>
      </c>
      <c r="AB29" s="4">
        <f t="shared" si="26"/>
        <v>1</v>
      </c>
      <c r="AC29" s="4">
        <f t="shared" ref="AC29:AC42" si="27">+IFS($B29-$B$29&gt;0,1,$B29-$B$29=0,0,$B29-$B$29&lt;0,-1)</f>
        <v>0</v>
      </c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</row>
    <row r="30">
      <c r="A30" s="4">
        <v>2008.0</v>
      </c>
      <c r="B30" s="2">
        <v>180.0</v>
      </c>
      <c r="C30" s="4">
        <f t="shared" si="1"/>
        <v>1</v>
      </c>
      <c r="D30" s="4">
        <f t="shared" si="2"/>
        <v>1</v>
      </c>
      <c r="E30" s="4">
        <f t="shared" si="3"/>
        <v>1</v>
      </c>
      <c r="F30" s="4">
        <f t="shared" si="4"/>
        <v>1</v>
      </c>
      <c r="G30" s="4">
        <f t="shared" si="5"/>
        <v>1</v>
      </c>
      <c r="H30" s="4">
        <f t="shared" si="6"/>
        <v>1</v>
      </c>
      <c r="I30" s="4">
        <f t="shared" si="7"/>
        <v>1</v>
      </c>
      <c r="J30" s="4">
        <f t="shared" si="8"/>
        <v>1</v>
      </c>
      <c r="K30" s="4">
        <f t="shared" si="9"/>
        <v>1</v>
      </c>
      <c r="L30" s="4">
        <f t="shared" si="10"/>
        <v>1</v>
      </c>
      <c r="M30" s="4">
        <f t="shared" si="11"/>
        <v>1</v>
      </c>
      <c r="N30" s="4">
        <f t="shared" si="12"/>
        <v>1</v>
      </c>
      <c r="O30" s="4">
        <f t="shared" si="13"/>
        <v>1</v>
      </c>
      <c r="P30" s="4">
        <f t="shared" si="14"/>
        <v>1</v>
      </c>
      <c r="Q30" s="4">
        <f t="shared" si="15"/>
        <v>1</v>
      </c>
      <c r="R30" s="4">
        <f t="shared" si="16"/>
        <v>1</v>
      </c>
      <c r="S30" s="4">
        <f t="shared" si="17"/>
        <v>1</v>
      </c>
      <c r="T30" s="4">
        <f t="shared" si="18"/>
        <v>1</v>
      </c>
      <c r="U30" s="4">
        <f t="shared" si="19"/>
        <v>1</v>
      </c>
      <c r="V30" s="4">
        <f t="shared" si="20"/>
        <v>1</v>
      </c>
      <c r="W30" s="4">
        <f t="shared" si="21"/>
        <v>1</v>
      </c>
      <c r="X30" s="4">
        <f t="shared" si="22"/>
        <v>1</v>
      </c>
      <c r="Y30" s="4">
        <f t="shared" si="23"/>
        <v>1</v>
      </c>
      <c r="Z30" s="4">
        <f t="shared" si="24"/>
        <v>1</v>
      </c>
      <c r="AA30" s="4">
        <f t="shared" si="25"/>
        <v>1</v>
      </c>
      <c r="AB30" s="4">
        <f t="shared" si="26"/>
        <v>1</v>
      </c>
      <c r="AC30" s="4">
        <f t="shared" si="27"/>
        <v>1</v>
      </c>
      <c r="AD30" s="4">
        <f t="shared" ref="AD30:AD42" si="28">+IFS($B30-$B$30&gt;0,1,$B30-$B$30=0,0,$B30-$B$30&lt;0,-1)</f>
        <v>0</v>
      </c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</row>
    <row r="31">
      <c r="A31" s="4">
        <v>2009.0</v>
      </c>
      <c r="B31" s="2">
        <v>0.0</v>
      </c>
      <c r="C31" s="4">
        <f t="shared" si="1"/>
        <v>0</v>
      </c>
      <c r="D31" s="4">
        <f t="shared" si="2"/>
        <v>-1</v>
      </c>
      <c r="E31" s="4">
        <f t="shared" si="3"/>
        <v>-1</v>
      </c>
      <c r="F31" s="4">
        <f t="shared" si="4"/>
        <v>-1</v>
      </c>
      <c r="G31" s="4">
        <f t="shared" si="5"/>
        <v>-1</v>
      </c>
      <c r="H31" s="4">
        <f t="shared" si="6"/>
        <v>-1</v>
      </c>
      <c r="I31" s="4">
        <f t="shared" si="7"/>
        <v>-1</v>
      </c>
      <c r="J31" s="4">
        <f t="shared" si="8"/>
        <v>-1</v>
      </c>
      <c r="K31" s="4">
        <f t="shared" si="9"/>
        <v>-1</v>
      </c>
      <c r="L31" s="4">
        <f t="shared" si="10"/>
        <v>-1</v>
      </c>
      <c r="M31" s="4">
        <f t="shared" si="11"/>
        <v>-1</v>
      </c>
      <c r="N31" s="4">
        <f t="shared" si="12"/>
        <v>-1</v>
      </c>
      <c r="O31" s="4">
        <f t="shared" si="13"/>
        <v>-1</v>
      </c>
      <c r="P31" s="4">
        <f t="shared" si="14"/>
        <v>-1</v>
      </c>
      <c r="Q31" s="4">
        <f t="shared" si="15"/>
        <v>0</v>
      </c>
      <c r="R31" s="4">
        <f t="shared" si="16"/>
        <v>-1</v>
      </c>
      <c r="S31" s="4">
        <f t="shared" si="17"/>
        <v>-1</v>
      </c>
      <c r="T31" s="4">
        <f t="shared" si="18"/>
        <v>-1</v>
      </c>
      <c r="U31" s="4">
        <f t="shared" si="19"/>
        <v>-1</v>
      </c>
      <c r="V31" s="4">
        <f t="shared" si="20"/>
        <v>0</v>
      </c>
      <c r="W31" s="4">
        <f t="shared" si="21"/>
        <v>-1</v>
      </c>
      <c r="X31" s="4">
        <f t="shared" si="22"/>
        <v>-1</v>
      </c>
      <c r="Y31" s="4">
        <f t="shared" si="23"/>
        <v>0</v>
      </c>
      <c r="Z31" s="4">
        <f t="shared" si="24"/>
        <v>-1</v>
      </c>
      <c r="AA31" s="4">
        <f t="shared" si="25"/>
        <v>-1</v>
      </c>
      <c r="AB31" s="4">
        <f t="shared" si="26"/>
        <v>-1</v>
      </c>
      <c r="AC31" s="4">
        <f t="shared" si="27"/>
        <v>-1</v>
      </c>
      <c r="AD31" s="4">
        <f t="shared" si="28"/>
        <v>-1</v>
      </c>
      <c r="AE31" s="4">
        <f t="shared" ref="AE31:AE42" si="29">+IFS($B31-$B$31&gt;0,1,$B31-$B$31=0,0,$B31-$B$31&lt;0,-1)</f>
        <v>0</v>
      </c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</row>
    <row r="32">
      <c r="A32" s="4">
        <v>2010.0</v>
      </c>
      <c r="B32" s="2">
        <v>0.0</v>
      </c>
      <c r="C32" s="4">
        <f t="shared" si="1"/>
        <v>0</v>
      </c>
      <c r="D32" s="4">
        <f t="shared" si="2"/>
        <v>-1</v>
      </c>
      <c r="E32" s="4">
        <f t="shared" si="3"/>
        <v>-1</v>
      </c>
      <c r="F32" s="4">
        <f t="shared" si="4"/>
        <v>-1</v>
      </c>
      <c r="G32" s="4">
        <f t="shared" si="5"/>
        <v>-1</v>
      </c>
      <c r="H32" s="4">
        <f t="shared" si="6"/>
        <v>-1</v>
      </c>
      <c r="I32" s="4">
        <f t="shared" si="7"/>
        <v>-1</v>
      </c>
      <c r="J32" s="4">
        <f t="shared" si="8"/>
        <v>-1</v>
      </c>
      <c r="K32" s="4">
        <f t="shared" si="9"/>
        <v>-1</v>
      </c>
      <c r="L32" s="4">
        <f t="shared" si="10"/>
        <v>-1</v>
      </c>
      <c r="M32" s="4">
        <f t="shared" si="11"/>
        <v>-1</v>
      </c>
      <c r="N32" s="4">
        <f t="shared" si="12"/>
        <v>-1</v>
      </c>
      <c r="O32" s="4">
        <f t="shared" si="13"/>
        <v>-1</v>
      </c>
      <c r="P32" s="4">
        <f t="shared" si="14"/>
        <v>-1</v>
      </c>
      <c r="Q32" s="4">
        <f t="shared" si="15"/>
        <v>0</v>
      </c>
      <c r="R32" s="4">
        <f t="shared" si="16"/>
        <v>-1</v>
      </c>
      <c r="S32" s="4">
        <f t="shared" si="17"/>
        <v>-1</v>
      </c>
      <c r="T32" s="4">
        <f t="shared" si="18"/>
        <v>-1</v>
      </c>
      <c r="U32" s="4">
        <f t="shared" si="19"/>
        <v>-1</v>
      </c>
      <c r="V32" s="4">
        <f t="shared" si="20"/>
        <v>0</v>
      </c>
      <c r="W32" s="4">
        <f t="shared" si="21"/>
        <v>-1</v>
      </c>
      <c r="X32" s="4">
        <f t="shared" si="22"/>
        <v>-1</v>
      </c>
      <c r="Y32" s="4">
        <f t="shared" si="23"/>
        <v>0</v>
      </c>
      <c r="Z32" s="4">
        <f t="shared" si="24"/>
        <v>-1</v>
      </c>
      <c r="AA32" s="4">
        <f t="shared" si="25"/>
        <v>-1</v>
      </c>
      <c r="AB32" s="4">
        <f t="shared" si="26"/>
        <v>-1</v>
      </c>
      <c r="AC32" s="4">
        <f t="shared" si="27"/>
        <v>-1</v>
      </c>
      <c r="AD32" s="4">
        <f t="shared" si="28"/>
        <v>-1</v>
      </c>
      <c r="AE32" s="4">
        <f t="shared" si="29"/>
        <v>0</v>
      </c>
      <c r="AF32" s="4">
        <f t="shared" ref="AF32:AF42" si="30">+IFS($B32-$B$32&gt;0,1,$B32-$B$32=0,0,$B32-$B$32&lt;0,-1)</f>
        <v>0</v>
      </c>
      <c r="AG32" s="3"/>
      <c r="AH32" s="3"/>
      <c r="AI32" s="3"/>
      <c r="AJ32" s="3"/>
      <c r="AK32" s="3"/>
      <c r="AL32" s="3"/>
      <c r="AM32" s="3"/>
      <c r="AN32" s="3"/>
      <c r="AO32" s="3"/>
      <c r="AP32" s="3"/>
    </row>
    <row r="33">
      <c r="A33" s="4">
        <v>2011.0</v>
      </c>
      <c r="B33" s="2">
        <v>12.0</v>
      </c>
      <c r="C33" s="4">
        <f t="shared" si="1"/>
        <v>1</v>
      </c>
      <c r="D33" s="4">
        <f t="shared" si="2"/>
        <v>-1</v>
      </c>
      <c r="E33" s="4">
        <f t="shared" si="3"/>
        <v>-1</v>
      </c>
      <c r="F33" s="4">
        <f t="shared" si="4"/>
        <v>1</v>
      </c>
      <c r="G33" s="4">
        <f t="shared" si="5"/>
        <v>-1</v>
      </c>
      <c r="H33" s="4">
        <f t="shared" si="6"/>
        <v>1</v>
      </c>
      <c r="I33" s="4">
        <f t="shared" si="7"/>
        <v>1</v>
      </c>
      <c r="J33" s="4">
        <f t="shared" si="8"/>
        <v>-1</v>
      </c>
      <c r="K33" s="4">
        <f t="shared" si="9"/>
        <v>1</v>
      </c>
      <c r="L33" s="4">
        <f t="shared" si="10"/>
        <v>-1</v>
      </c>
      <c r="M33" s="4">
        <f t="shared" si="11"/>
        <v>-1</v>
      </c>
      <c r="N33" s="4">
        <f t="shared" si="12"/>
        <v>1</v>
      </c>
      <c r="O33" s="4">
        <f t="shared" si="13"/>
        <v>1</v>
      </c>
      <c r="P33" s="4">
        <f t="shared" si="14"/>
        <v>-1</v>
      </c>
      <c r="Q33" s="4">
        <f t="shared" si="15"/>
        <v>1</v>
      </c>
      <c r="R33" s="4">
        <f t="shared" si="16"/>
        <v>-1</v>
      </c>
      <c r="S33" s="4">
        <f t="shared" si="17"/>
        <v>-1</v>
      </c>
      <c r="T33" s="4">
        <f t="shared" si="18"/>
        <v>-1</v>
      </c>
      <c r="U33" s="4">
        <f t="shared" si="19"/>
        <v>1</v>
      </c>
      <c r="V33" s="4">
        <f t="shared" si="20"/>
        <v>1</v>
      </c>
      <c r="W33" s="4">
        <f t="shared" si="21"/>
        <v>-1</v>
      </c>
      <c r="X33" s="4">
        <f t="shared" si="22"/>
        <v>-1</v>
      </c>
      <c r="Y33" s="4">
        <f t="shared" si="23"/>
        <v>1</v>
      </c>
      <c r="Z33" s="4">
        <f t="shared" si="24"/>
        <v>-1</v>
      </c>
      <c r="AA33" s="4">
        <f t="shared" si="25"/>
        <v>-1</v>
      </c>
      <c r="AB33" s="4">
        <f t="shared" si="26"/>
        <v>-1</v>
      </c>
      <c r="AC33" s="4">
        <f t="shared" si="27"/>
        <v>-1</v>
      </c>
      <c r="AD33" s="4">
        <f t="shared" si="28"/>
        <v>-1</v>
      </c>
      <c r="AE33" s="4">
        <f t="shared" si="29"/>
        <v>1</v>
      </c>
      <c r="AF33" s="4">
        <f t="shared" si="30"/>
        <v>1</v>
      </c>
      <c r="AG33" s="4">
        <f t="shared" ref="AG33:AG42" si="31">+IFS($B33-$B$33&gt;0,1,$B33-$B$33=0,0,$B33-$B$33&lt;0,-1)</f>
        <v>0</v>
      </c>
      <c r="AH33" s="3"/>
      <c r="AI33" s="3"/>
      <c r="AJ33" s="3"/>
      <c r="AK33" s="3"/>
      <c r="AL33" s="3"/>
      <c r="AM33" s="3"/>
      <c r="AN33" s="3"/>
      <c r="AO33" s="3"/>
      <c r="AP33" s="3"/>
    </row>
    <row r="34">
      <c r="A34" s="4">
        <v>2012.0</v>
      </c>
      <c r="B34" s="2">
        <v>113.5</v>
      </c>
      <c r="C34" s="4">
        <f t="shared" si="1"/>
        <v>1</v>
      </c>
      <c r="D34" s="4">
        <f t="shared" si="2"/>
        <v>1</v>
      </c>
      <c r="E34" s="4">
        <f t="shared" si="3"/>
        <v>-1</v>
      </c>
      <c r="F34" s="4">
        <f t="shared" si="4"/>
        <v>1</v>
      </c>
      <c r="G34" s="4">
        <f t="shared" si="5"/>
        <v>1</v>
      </c>
      <c r="H34" s="4">
        <f t="shared" si="6"/>
        <v>1</v>
      </c>
      <c r="I34" s="4">
        <f t="shared" si="7"/>
        <v>1</v>
      </c>
      <c r="J34" s="4">
        <f t="shared" si="8"/>
        <v>1</v>
      </c>
      <c r="K34" s="4">
        <f t="shared" si="9"/>
        <v>1</v>
      </c>
      <c r="L34" s="4">
        <f t="shared" si="10"/>
        <v>1</v>
      </c>
      <c r="M34" s="4">
        <f t="shared" si="11"/>
        <v>1</v>
      </c>
      <c r="N34" s="4">
        <f t="shared" si="12"/>
        <v>1</v>
      </c>
      <c r="O34" s="4">
        <f t="shared" si="13"/>
        <v>1</v>
      </c>
      <c r="P34" s="4">
        <f t="shared" si="14"/>
        <v>1</v>
      </c>
      <c r="Q34" s="4">
        <f t="shared" si="15"/>
        <v>1</v>
      </c>
      <c r="R34" s="4">
        <f t="shared" si="16"/>
        <v>1</v>
      </c>
      <c r="S34" s="4">
        <f t="shared" si="17"/>
        <v>1</v>
      </c>
      <c r="T34" s="4">
        <f t="shared" si="18"/>
        <v>1</v>
      </c>
      <c r="U34" s="4">
        <f t="shared" si="19"/>
        <v>1</v>
      </c>
      <c r="V34" s="4">
        <f t="shared" si="20"/>
        <v>1</v>
      </c>
      <c r="W34" s="4">
        <f t="shared" si="21"/>
        <v>-1</v>
      </c>
      <c r="X34" s="4">
        <f t="shared" si="22"/>
        <v>1</v>
      </c>
      <c r="Y34" s="4">
        <f t="shared" si="23"/>
        <v>1</v>
      </c>
      <c r="Z34" s="4">
        <f t="shared" si="24"/>
        <v>1</v>
      </c>
      <c r="AA34" s="4">
        <f t="shared" si="25"/>
        <v>1</v>
      </c>
      <c r="AB34" s="4">
        <f t="shared" si="26"/>
        <v>1</v>
      </c>
      <c r="AC34" s="4">
        <f t="shared" si="27"/>
        <v>1</v>
      </c>
      <c r="AD34" s="4">
        <f t="shared" si="28"/>
        <v>-1</v>
      </c>
      <c r="AE34" s="4">
        <f t="shared" si="29"/>
        <v>1</v>
      </c>
      <c r="AF34" s="4">
        <f t="shared" si="30"/>
        <v>1</v>
      </c>
      <c r="AG34" s="4">
        <f t="shared" si="31"/>
        <v>1</v>
      </c>
      <c r="AH34" s="4">
        <f t="shared" ref="AH34:AH42" si="32">+IFS($B34-$B$34&gt;0,1,$B34-$B$34=0,0,$B34-$B$34&lt;0,-1)</f>
        <v>0</v>
      </c>
      <c r="AI34" s="3"/>
      <c r="AJ34" s="3"/>
      <c r="AK34" s="3"/>
      <c r="AL34" s="3"/>
      <c r="AM34" s="3"/>
      <c r="AN34" s="3"/>
      <c r="AO34" s="3"/>
      <c r="AP34" s="3"/>
    </row>
    <row r="35">
      <c r="A35" s="4">
        <v>2013.0</v>
      </c>
      <c r="B35" s="2">
        <v>42.0</v>
      </c>
      <c r="C35" s="4">
        <f t="shared" si="1"/>
        <v>1</v>
      </c>
      <c r="D35" s="4">
        <f t="shared" si="2"/>
        <v>-1</v>
      </c>
      <c r="E35" s="4">
        <f t="shared" si="3"/>
        <v>-1</v>
      </c>
      <c r="F35" s="4">
        <f t="shared" si="4"/>
        <v>1</v>
      </c>
      <c r="G35" s="4">
        <f t="shared" si="5"/>
        <v>1</v>
      </c>
      <c r="H35" s="4">
        <f t="shared" si="6"/>
        <v>1</v>
      </c>
      <c r="I35" s="4">
        <f t="shared" si="7"/>
        <v>1</v>
      </c>
      <c r="J35" s="4">
        <f t="shared" si="8"/>
        <v>1</v>
      </c>
      <c r="K35" s="4">
        <f t="shared" si="9"/>
        <v>1</v>
      </c>
      <c r="L35" s="4">
        <f t="shared" si="10"/>
        <v>1</v>
      </c>
      <c r="M35" s="4">
        <f t="shared" si="11"/>
        <v>1</v>
      </c>
      <c r="N35" s="4">
        <f t="shared" si="12"/>
        <v>1</v>
      </c>
      <c r="O35" s="4">
        <f t="shared" si="13"/>
        <v>1</v>
      </c>
      <c r="P35" s="4">
        <f t="shared" si="14"/>
        <v>-1</v>
      </c>
      <c r="Q35" s="4">
        <f t="shared" si="15"/>
        <v>1</v>
      </c>
      <c r="R35" s="4">
        <f t="shared" si="16"/>
        <v>-1</v>
      </c>
      <c r="S35" s="4">
        <f t="shared" si="17"/>
        <v>-1</v>
      </c>
      <c r="T35" s="4">
        <f t="shared" si="18"/>
        <v>1</v>
      </c>
      <c r="U35" s="4">
        <f t="shared" si="19"/>
        <v>1</v>
      </c>
      <c r="V35" s="4">
        <f t="shared" si="20"/>
        <v>1</v>
      </c>
      <c r="W35" s="4">
        <f t="shared" si="21"/>
        <v>-1</v>
      </c>
      <c r="X35" s="4">
        <f t="shared" si="22"/>
        <v>1</v>
      </c>
      <c r="Y35" s="4">
        <f t="shared" si="23"/>
        <v>1</v>
      </c>
      <c r="Z35" s="4">
        <f t="shared" si="24"/>
        <v>-1</v>
      </c>
      <c r="AA35" s="4">
        <f t="shared" si="25"/>
        <v>-1</v>
      </c>
      <c r="AB35" s="4">
        <f t="shared" si="26"/>
        <v>1</v>
      </c>
      <c r="AC35" s="4">
        <f t="shared" si="27"/>
        <v>-1</v>
      </c>
      <c r="AD35" s="4">
        <f t="shared" si="28"/>
        <v>-1</v>
      </c>
      <c r="AE35" s="4">
        <f t="shared" si="29"/>
        <v>1</v>
      </c>
      <c r="AF35" s="4">
        <f t="shared" si="30"/>
        <v>1</v>
      </c>
      <c r="AG35" s="4">
        <f t="shared" si="31"/>
        <v>1</v>
      </c>
      <c r="AH35" s="4">
        <f t="shared" si="32"/>
        <v>-1</v>
      </c>
      <c r="AI35" s="4">
        <f t="shared" ref="AI35:AI42" si="33">+IFS($B35-$B$35&gt;0,1,$B35-$B$35=0,0,$B35-$B$35&lt;0,-1)</f>
        <v>0</v>
      </c>
      <c r="AJ35" s="3"/>
      <c r="AK35" s="3"/>
      <c r="AL35" s="3"/>
      <c r="AM35" s="3"/>
      <c r="AN35" s="3"/>
      <c r="AO35" s="3"/>
      <c r="AP35" s="3"/>
    </row>
    <row r="36">
      <c r="A36" s="4">
        <v>2014.0</v>
      </c>
      <c r="B36" s="2">
        <v>95.0</v>
      </c>
      <c r="C36" s="4">
        <f t="shared" si="1"/>
        <v>1</v>
      </c>
      <c r="D36" s="4">
        <f t="shared" si="2"/>
        <v>1</v>
      </c>
      <c r="E36" s="4">
        <f t="shared" si="3"/>
        <v>-1</v>
      </c>
      <c r="F36" s="4">
        <f t="shared" si="4"/>
        <v>1</v>
      </c>
      <c r="G36" s="4">
        <f t="shared" si="5"/>
        <v>1</v>
      </c>
      <c r="H36" s="4">
        <f t="shared" si="6"/>
        <v>1</v>
      </c>
      <c r="I36" s="4">
        <f t="shared" si="7"/>
        <v>1</v>
      </c>
      <c r="J36" s="4">
        <f t="shared" si="8"/>
        <v>1</v>
      </c>
      <c r="K36" s="4">
        <f t="shared" si="9"/>
        <v>1</v>
      </c>
      <c r="L36" s="4">
        <f t="shared" si="10"/>
        <v>1</v>
      </c>
      <c r="M36" s="4">
        <f t="shared" si="11"/>
        <v>1</v>
      </c>
      <c r="N36" s="4">
        <f t="shared" si="12"/>
        <v>1</v>
      </c>
      <c r="O36" s="4">
        <f t="shared" si="13"/>
        <v>1</v>
      </c>
      <c r="P36" s="4">
        <f t="shared" si="14"/>
        <v>1</v>
      </c>
      <c r="Q36" s="4">
        <f t="shared" si="15"/>
        <v>1</v>
      </c>
      <c r="R36" s="4">
        <f t="shared" si="16"/>
        <v>1</v>
      </c>
      <c r="S36" s="4">
        <f t="shared" si="17"/>
        <v>-1</v>
      </c>
      <c r="T36" s="4">
        <f t="shared" si="18"/>
        <v>1</v>
      </c>
      <c r="U36" s="4">
        <f t="shared" si="19"/>
        <v>1</v>
      </c>
      <c r="V36" s="4">
        <f t="shared" si="20"/>
        <v>1</v>
      </c>
      <c r="W36" s="4">
        <f t="shared" si="21"/>
        <v>-1</v>
      </c>
      <c r="X36" s="4">
        <f t="shared" si="22"/>
        <v>1</v>
      </c>
      <c r="Y36" s="4">
        <f t="shared" si="23"/>
        <v>1</v>
      </c>
      <c r="Z36" s="4">
        <f t="shared" si="24"/>
        <v>1</v>
      </c>
      <c r="AA36" s="4">
        <f t="shared" si="25"/>
        <v>1</v>
      </c>
      <c r="AB36" s="4">
        <f t="shared" si="26"/>
        <v>1</v>
      </c>
      <c r="AC36" s="4">
        <f t="shared" si="27"/>
        <v>1</v>
      </c>
      <c r="AD36" s="4">
        <f t="shared" si="28"/>
        <v>-1</v>
      </c>
      <c r="AE36" s="4">
        <f t="shared" si="29"/>
        <v>1</v>
      </c>
      <c r="AF36" s="4">
        <f t="shared" si="30"/>
        <v>1</v>
      </c>
      <c r="AG36" s="4">
        <f t="shared" si="31"/>
        <v>1</v>
      </c>
      <c r="AH36" s="4">
        <f t="shared" si="32"/>
        <v>-1</v>
      </c>
      <c r="AI36" s="4">
        <f t="shared" si="33"/>
        <v>1</v>
      </c>
      <c r="AJ36" s="4">
        <f t="shared" ref="AJ36:AJ42" si="34">+IFS($B36-$B$36&gt;0,1,$B36-$B$36=0,0,$B36-$B$36&lt;0,-1)</f>
        <v>0</v>
      </c>
      <c r="AK36" s="3"/>
      <c r="AL36" s="3"/>
      <c r="AM36" s="3"/>
      <c r="AN36" s="3"/>
      <c r="AO36" s="3"/>
      <c r="AP36" s="3"/>
    </row>
    <row r="37">
      <c r="A37" s="4">
        <v>2015.0</v>
      </c>
      <c r="B37" s="2">
        <v>290.0</v>
      </c>
      <c r="C37" s="4">
        <f t="shared" si="1"/>
        <v>1</v>
      </c>
      <c r="D37" s="4">
        <f t="shared" si="2"/>
        <v>1</v>
      </c>
      <c r="E37" s="4">
        <f t="shared" si="3"/>
        <v>1</v>
      </c>
      <c r="F37" s="4">
        <f t="shared" si="4"/>
        <v>1</v>
      </c>
      <c r="G37" s="4">
        <f t="shared" si="5"/>
        <v>1</v>
      </c>
      <c r="H37" s="4">
        <f t="shared" si="6"/>
        <v>1</v>
      </c>
      <c r="I37" s="4">
        <f t="shared" si="7"/>
        <v>1</v>
      </c>
      <c r="J37" s="4">
        <f t="shared" si="8"/>
        <v>1</v>
      </c>
      <c r="K37" s="4">
        <f t="shared" si="9"/>
        <v>1</v>
      </c>
      <c r="L37" s="4">
        <f t="shared" si="10"/>
        <v>1</v>
      </c>
      <c r="M37" s="4">
        <f t="shared" si="11"/>
        <v>1</v>
      </c>
      <c r="N37" s="4">
        <f t="shared" si="12"/>
        <v>1</v>
      </c>
      <c r="O37" s="4">
        <f t="shared" si="13"/>
        <v>1</v>
      </c>
      <c r="P37" s="4">
        <f t="shared" si="14"/>
        <v>1</v>
      </c>
      <c r="Q37" s="4">
        <f t="shared" si="15"/>
        <v>1</v>
      </c>
      <c r="R37" s="4">
        <f t="shared" si="16"/>
        <v>1</v>
      </c>
      <c r="S37" s="4">
        <f t="shared" si="17"/>
        <v>1</v>
      </c>
      <c r="T37" s="4">
        <f t="shared" si="18"/>
        <v>1</v>
      </c>
      <c r="U37" s="4">
        <f t="shared" si="19"/>
        <v>1</v>
      </c>
      <c r="V37" s="4">
        <f t="shared" si="20"/>
        <v>1</v>
      </c>
      <c r="W37" s="4">
        <f t="shared" si="21"/>
        <v>1</v>
      </c>
      <c r="X37" s="4">
        <f t="shared" si="22"/>
        <v>1</v>
      </c>
      <c r="Y37" s="4">
        <f t="shared" si="23"/>
        <v>1</v>
      </c>
      <c r="Z37" s="4">
        <f t="shared" si="24"/>
        <v>1</v>
      </c>
      <c r="AA37" s="4">
        <f t="shared" si="25"/>
        <v>1</v>
      </c>
      <c r="AB37" s="4">
        <f t="shared" si="26"/>
        <v>1</v>
      </c>
      <c r="AC37" s="4">
        <f t="shared" si="27"/>
        <v>1</v>
      </c>
      <c r="AD37" s="4">
        <f t="shared" si="28"/>
        <v>1</v>
      </c>
      <c r="AE37" s="4">
        <f t="shared" si="29"/>
        <v>1</v>
      </c>
      <c r="AF37" s="4">
        <f t="shared" si="30"/>
        <v>1</v>
      </c>
      <c r="AG37" s="4">
        <f t="shared" si="31"/>
        <v>1</v>
      </c>
      <c r="AH37" s="4">
        <f t="shared" si="32"/>
        <v>1</v>
      </c>
      <c r="AI37" s="4">
        <f t="shared" si="33"/>
        <v>1</v>
      </c>
      <c r="AJ37" s="4">
        <f t="shared" si="34"/>
        <v>1</v>
      </c>
      <c r="AK37" s="4">
        <f t="shared" ref="AK37:AK42" si="35">+IFS($B37-$B$37&gt;0,1,$B37-$B$37=0,0,$B37-$B$37&lt;0,-1)</f>
        <v>0</v>
      </c>
      <c r="AL37" s="3"/>
      <c r="AM37" s="3"/>
      <c r="AN37" s="3"/>
      <c r="AO37" s="3"/>
      <c r="AP37" s="3"/>
    </row>
    <row r="38">
      <c r="A38" s="4">
        <v>2016.0</v>
      </c>
      <c r="B38" s="2">
        <v>0.0</v>
      </c>
      <c r="C38" s="4">
        <f t="shared" si="1"/>
        <v>0</v>
      </c>
      <c r="D38" s="4">
        <f t="shared" si="2"/>
        <v>-1</v>
      </c>
      <c r="E38" s="4">
        <f t="shared" si="3"/>
        <v>-1</v>
      </c>
      <c r="F38" s="4">
        <f t="shared" si="4"/>
        <v>-1</v>
      </c>
      <c r="G38" s="4">
        <f t="shared" si="5"/>
        <v>-1</v>
      </c>
      <c r="H38" s="4">
        <f t="shared" si="6"/>
        <v>-1</v>
      </c>
      <c r="I38" s="4">
        <f t="shared" si="7"/>
        <v>-1</v>
      </c>
      <c r="J38" s="4">
        <f t="shared" si="8"/>
        <v>-1</v>
      </c>
      <c r="K38" s="4">
        <f t="shared" si="9"/>
        <v>-1</v>
      </c>
      <c r="L38" s="4">
        <f t="shared" si="10"/>
        <v>-1</v>
      </c>
      <c r="M38" s="4">
        <f t="shared" si="11"/>
        <v>-1</v>
      </c>
      <c r="N38" s="4">
        <f t="shared" si="12"/>
        <v>-1</v>
      </c>
      <c r="O38" s="4">
        <f t="shared" si="13"/>
        <v>-1</v>
      </c>
      <c r="P38" s="4">
        <f t="shared" si="14"/>
        <v>-1</v>
      </c>
      <c r="Q38" s="4">
        <f t="shared" si="15"/>
        <v>0</v>
      </c>
      <c r="R38" s="4">
        <f t="shared" si="16"/>
        <v>-1</v>
      </c>
      <c r="S38" s="4">
        <f t="shared" si="17"/>
        <v>-1</v>
      </c>
      <c r="T38" s="4">
        <f t="shared" si="18"/>
        <v>-1</v>
      </c>
      <c r="U38" s="4">
        <f t="shared" si="19"/>
        <v>-1</v>
      </c>
      <c r="V38" s="4">
        <f t="shared" si="20"/>
        <v>0</v>
      </c>
      <c r="W38" s="4">
        <f t="shared" si="21"/>
        <v>-1</v>
      </c>
      <c r="X38" s="4">
        <f t="shared" si="22"/>
        <v>-1</v>
      </c>
      <c r="Y38" s="4">
        <f t="shared" si="23"/>
        <v>0</v>
      </c>
      <c r="Z38" s="4">
        <f t="shared" si="24"/>
        <v>-1</v>
      </c>
      <c r="AA38" s="4">
        <f t="shared" si="25"/>
        <v>-1</v>
      </c>
      <c r="AB38" s="4">
        <f t="shared" si="26"/>
        <v>-1</v>
      </c>
      <c r="AC38" s="4">
        <f t="shared" si="27"/>
        <v>-1</v>
      </c>
      <c r="AD38" s="4">
        <f t="shared" si="28"/>
        <v>-1</v>
      </c>
      <c r="AE38" s="4">
        <f t="shared" si="29"/>
        <v>0</v>
      </c>
      <c r="AF38" s="4">
        <f t="shared" si="30"/>
        <v>0</v>
      </c>
      <c r="AG38" s="4">
        <f t="shared" si="31"/>
        <v>-1</v>
      </c>
      <c r="AH38" s="4">
        <f t="shared" si="32"/>
        <v>-1</v>
      </c>
      <c r="AI38" s="4">
        <f t="shared" si="33"/>
        <v>-1</v>
      </c>
      <c r="AJ38" s="4">
        <f t="shared" si="34"/>
        <v>-1</v>
      </c>
      <c r="AK38" s="4">
        <f t="shared" si="35"/>
        <v>-1</v>
      </c>
      <c r="AL38" s="4">
        <f t="shared" ref="AL38:AL42" si="36">+IFS($B38-$B$38&gt;0,1,$B38-$B$38=0,0,$B38-$B$38&lt;0,-1)</f>
        <v>0</v>
      </c>
      <c r="AM38" s="3"/>
      <c r="AN38" s="3"/>
      <c r="AO38" s="3"/>
      <c r="AP38" s="3"/>
    </row>
    <row r="39">
      <c r="A39" s="4">
        <v>2017.0</v>
      </c>
      <c r="B39" s="2">
        <v>58.0</v>
      </c>
      <c r="C39" s="4">
        <f t="shared" si="1"/>
        <v>1</v>
      </c>
      <c r="D39" s="4">
        <f t="shared" si="2"/>
        <v>-1</v>
      </c>
      <c r="E39" s="4">
        <f t="shared" si="3"/>
        <v>-1</v>
      </c>
      <c r="F39" s="4">
        <f t="shared" si="4"/>
        <v>1</v>
      </c>
      <c r="G39" s="4">
        <f t="shared" si="5"/>
        <v>1</v>
      </c>
      <c r="H39" s="4">
        <f t="shared" si="6"/>
        <v>1</v>
      </c>
      <c r="I39" s="4">
        <f t="shared" si="7"/>
        <v>1</v>
      </c>
      <c r="J39" s="4">
        <f t="shared" si="8"/>
        <v>1</v>
      </c>
      <c r="K39" s="4">
        <f t="shared" si="9"/>
        <v>1</v>
      </c>
      <c r="L39" s="4">
        <f t="shared" si="10"/>
        <v>1</v>
      </c>
      <c r="M39" s="4">
        <f t="shared" si="11"/>
        <v>1</v>
      </c>
      <c r="N39" s="4">
        <f t="shared" si="12"/>
        <v>1</v>
      </c>
      <c r="O39" s="4">
        <f t="shared" si="13"/>
        <v>1</v>
      </c>
      <c r="P39" s="4">
        <f t="shared" si="14"/>
        <v>-1</v>
      </c>
      <c r="Q39" s="4">
        <f t="shared" si="15"/>
        <v>1</v>
      </c>
      <c r="R39" s="4">
        <f t="shared" si="16"/>
        <v>-1</v>
      </c>
      <c r="S39" s="4">
        <f t="shared" si="17"/>
        <v>-1</v>
      </c>
      <c r="T39" s="4">
        <f t="shared" si="18"/>
        <v>1</v>
      </c>
      <c r="U39" s="4">
        <f t="shared" si="19"/>
        <v>1</v>
      </c>
      <c r="V39" s="4">
        <f t="shared" si="20"/>
        <v>1</v>
      </c>
      <c r="W39" s="4">
        <f t="shared" si="21"/>
        <v>-1</v>
      </c>
      <c r="X39" s="4">
        <f t="shared" si="22"/>
        <v>1</v>
      </c>
      <c r="Y39" s="4">
        <f t="shared" si="23"/>
        <v>1</v>
      </c>
      <c r="Z39" s="4">
        <f t="shared" si="24"/>
        <v>1</v>
      </c>
      <c r="AA39" s="4">
        <f t="shared" si="25"/>
        <v>1</v>
      </c>
      <c r="AB39" s="4">
        <f t="shared" si="26"/>
        <v>1</v>
      </c>
      <c r="AC39" s="4">
        <f t="shared" si="27"/>
        <v>-1</v>
      </c>
      <c r="AD39" s="4">
        <f t="shared" si="28"/>
        <v>-1</v>
      </c>
      <c r="AE39" s="4">
        <f t="shared" si="29"/>
        <v>1</v>
      </c>
      <c r="AF39" s="4">
        <f t="shared" si="30"/>
        <v>1</v>
      </c>
      <c r="AG39" s="4">
        <f t="shared" si="31"/>
        <v>1</v>
      </c>
      <c r="AH39" s="4">
        <f t="shared" si="32"/>
        <v>-1</v>
      </c>
      <c r="AI39" s="4">
        <f t="shared" si="33"/>
        <v>1</v>
      </c>
      <c r="AJ39" s="4">
        <f t="shared" si="34"/>
        <v>-1</v>
      </c>
      <c r="AK39" s="4">
        <f t="shared" si="35"/>
        <v>-1</v>
      </c>
      <c r="AL39" s="4">
        <f t="shared" si="36"/>
        <v>1</v>
      </c>
      <c r="AM39" s="4">
        <f t="shared" ref="AM39:AM42" si="37">+IFS($B39-$B$39&gt;0,1,$B39-$B$39=0,0,$B39-$B$39&lt;0,-1)</f>
        <v>0</v>
      </c>
      <c r="AN39" s="3"/>
      <c r="AO39" s="3"/>
      <c r="AP39" s="3"/>
    </row>
    <row r="40">
      <c r="A40" s="4">
        <v>2018.0</v>
      </c>
      <c r="B40" s="2">
        <v>171.0</v>
      </c>
      <c r="C40" s="4">
        <f t="shared" si="1"/>
        <v>1</v>
      </c>
      <c r="D40" s="4">
        <f t="shared" si="2"/>
        <v>1</v>
      </c>
      <c r="E40" s="4">
        <f t="shared" si="3"/>
        <v>1</v>
      </c>
      <c r="F40" s="4">
        <f t="shared" si="4"/>
        <v>1</v>
      </c>
      <c r="G40" s="4">
        <f t="shared" si="5"/>
        <v>1</v>
      </c>
      <c r="H40" s="4">
        <f t="shared" si="6"/>
        <v>1</v>
      </c>
      <c r="I40" s="4">
        <f t="shared" si="7"/>
        <v>1</v>
      </c>
      <c r="J40" s="4">
        <f t="shared" si="8"/>
        <v>1</v>
      </c>
      <c r="K40" s="4">
        <f t="shared" si="9"/>
        <v>1</v>
      </c>
      <c r="L40" s="4">
        <f t="shared" si="10"/>
        <v>1</v>
      </c>
      <c r="M40" s="4">
        <f t="shared" si="11"/>
        <v>1</v>
      </c>
      <c r="N40" s="4">
        <f t="shared" si="12"/>
        <v>1</v>
      </c>
      <c r="O40" s="4">
        <f t="shared" si="13"/>
        <v>1</v>
      </c>
      <c r="P40" s="4">
        <f t="shared" si="14"/>
        <v>1</v>
      </c>
      <c r="Q40" s="4">
        <f t="shared" si="15"/>
        <v>1</v>
      </c>
      <c r="R40" s="4">
        <f t="shared" si="16"/>
        <v>1</v>
      </c>
      <c r="S40" s="4">
        <f t="shared" si="17"/>
        <v>1</v>
      </c>
      <c r="T40" s="4">
        <f t="shared" si="18"/>
        <v>1</v>
      </c>
      <c r="U40" s="4">
        <f t="shared" si="19"/>
        <v>1</v>
      </c>
      <c r="V40" s="4">
        <f t="shared" si="20"/>
        <v>1</v>
      </c>
      <c r="W40" s="4">
        <f t="shared" si="21"/>
        <v>1</v>
      </c>
      <c r="X40" s="4">
        <f t="shared" si="22"/>
        <v>1</v>
      </c>
      <c r="Y40" s="4">
        <f t="shared" si="23"/>
        <v>1</v>
      </c>
      <c r="Z40" s="4">
        <f t="shared" si="24"/>
        <v>1</v>
      </c>
      <c r="AA40" s="4">
        <f t="shared" si="25"/>
        <v>1</v>
      </c>
      <c r="AB40" s="4">
        <f t="shared" si="26"/>
        <v>1</v>
      </c>
      <c r="AC40" s="4">
        <f t="shared" si="27"/>
        <v>1</v>
      </c>
      <c r="AD40" s="4">
        <f t="shared" si="28"/>
        <v>-1</v>
      </c>
      <c r="AE40" s="4">
        <f t="shared" si="29"/>
        <v>1</v>
      </c>
      <c r="AF40" s="4">
        <f t="shared" si="30"/>
        <v>1</v>
      </c>
      <c r="AG40" s="4">
        <f t="shared" si="31"/>
        <v>1</v>
      </c>
      <c r="AH40" s="4">
        <f t="shared" si="32"/>
        <v>1</v>
      </c>
      <c r="AI40" s="4">
        <f t="shared" si="33"/>
        <v>1</v>
      </c>
      <c r="AJ40" s="4">
        <f t="shared" si="34"/>
        <v>1</v>
      </c>
      <c r="AK40" s="4">
        <f t="shared" si="35"/>
        <v>-1</v>
      </c>
      <c r="AL40" s="4">
        <f t="shared" si="36"/>
        <v>1</v>
      </c>
      <c r="AM40" s="4">
        <f t="shared" si="37"/>
        <v>1</v>
      </c>
      <c r="AN40" s="4">
        <f t="shared" ref="AN40:AN42" si="38">+IFS($B40-$B$40&gt;0,1,$B40-$B$40=0,0,$B40-$B$40&lt;0,-1)</f>
        <v>0</v>
      </c>
      <c r="AO40" s="3"/>
      <c r="AP40" s="3"/>
    </row>
    <row r="41">
      <c r="A41" s="4">
        <v>2019.0</v>
      </c>
      <c r="B41" s="2">
        <v>95.0</v>
      </c>
      <c r="C41" s="4">
        <f t="shared" si="1"/>
        <v>1</v>
      </c>
      <c r="D41" s="4">
        <f t="shared" si="2"/>
        <v>1</v>
      </c>
      <c r="E41" s="4">
        <f t="shared" si="3"/>
        <v>-1</v>
      </c>
      <c r="F41" s="4">
        <f t="shared" si="4"/>
        <v>1</v>
      </c>
      <c r="G41" s="4">
        <f t="shared" si="5"/>
        <v>1</v>
      </c>
      <c r="H41" s="4">
        <f t="shared" si="6"/>
        <v>1</v>
      </c>
      <c r="I41" s="4">
        <f t="shared" si="7"/>
        <v>1</v>
      </c>
      <c r="J41" s="4">
        <f t="shared" si="8"/>
        <v>1</v>
      </c>
      <c r="K41" s="4">
        <f t="shared" si="9"/>
        <v>1</v>
      </c>
      <c r="L41" s="4">
        <f t="shared" si="10"/>
        <v>1</v>
      </c>
      <c r="M41" s="4">
        <f t="shared" si="11"/>
        <v>1</v>
      </c>
      <c r="N41" s="4">
        <f t="shared" si="12"/>
        <v>1</v>
      </c>
      <c r="O41" s="4">
        <f t="shared" si="13"/>
        <v>1</v>
      </c>
      <c r="P41" s="4">
        <f t="shared" si="14"/>
        <v>1</v>
      </c>
      <c r="Q41" s="4">
        <f t="shared" si="15"/>
        <v>1</v>
      </c>
      <c r="R41" s="4">
        <f t="shared" si="16"/>
        <v>1</v>
      </c>
      <c r="S41" s="4">
        <f t="shared" si="17"/>
        <v>-1</v>
      </c>
      <c r="T41" s="4">
        <f t="shared" si="18"/>
        <v>1</v>
      </c>
      <c r="U41" s="4">
        <f t="shared" si="19"/>
        <v>1</v>
      </c>
      <c r="V41" s="4">
        <f t="shared" si="20"/>
        <v>1</v>
      </c>
      <c r="W41" s="4">
        <f t="shared" si="21"/>
        <v>-1</v>
      </c>
      <c r="X41" s="4">
        <f t="shared" si="22"/>
        <v>1</v>
      </c>
      <c r="Y41" s="4">
        <f t="shared" si="23"/>
        <v>1</v>
      </c>
      <c r="Z41" s="4">
        <f t="shared" si="24"/>
        <v>1</v>
      </c>
      <c r="AA41" s="4">
        <f t="shared" si="25"/>
        <v>1</v>
      </c>
      <c r="AB41" s="4">
        <f t="shared" si="26"/>
        <v>1</v>
      </c>
      <c r="AC41" s="4">
        <f t="shared" si="27"/>
        <v>1</v>
      </c>
      <c r="AD41" s="4">
        <f t="shared" si="28"/>
        <v>-1</v>
      </c>
      <c r="AE41" s="4">
        <f t="shared" si="29"/>
        <v>1</v>
      </c>
      <c r="AF41" s="4">
        <f t="shared" si="30"/>
        <v>1</v>
      </c>
      <c r="AG41" s="4">
        <f t="shared" si="31"/>
        <v>1</v>
      </c>
      <c r="AH41" s="4">
        <f t="shared" si="32"/>
        <v>-1</v>
      </c>
      <c r="AI41" s="4">
        <f t="shared" si="33"/>
        <v>1</v>
      </c>
      <c r="AJ41" s="4">
        <f t="shared" si="34"/>
        <v>0</v>
      </c>
      <c r="AK41" s="4">
        <f t="shared" si="35"/>
        <v>-1</v>
      </c>
      <c r="AL41" s="4">
        <f t="shared" si="36"/>
        <v>1</v>
      </c>
      <c r="AM41" s="4">
        <f t="shared" si="37"/>
        <v>1</v>
      </c>
      <c r="AN41" s="4">
        <f t="shared" si="38"/>
        <v>-1</v>
      </c>
      <c r="AO41" s="4">
        <f t="shared" ref="AO41:AO42" si="39">+IFS($B41-$B$41&gt;0,1,$B41-$B$41=0,0,$B41-$B$41&lt;0,-1)</f>
        <v>0</v>
      </c>
      <c r="AP41" s="3"/>
    </row>
    <row r="42">
      <c r="A42" s="4">
        <v>2020.0</v>
      </c>
      <c r="B42" s="2">
        <v>105.0</v>
      </c>
      <c r="C42" s="4">
        <f t="shared" si="1"/>
        <v>1</v>
      </c>
      <c r="D42" s="4">
        <f t="shared" si="2"/>
        <v>1</v>
      </c>
      <c r="E42" s="4">
        <f t="shared" si="3"/>
        <v>-1</v>
      </c>
      <c r="F42" s="4">
        <f t="shared" si="4"/>
        <v>1</v>
      </c>
      <c r="G42" s="4">
        <f t="shared" si="5"/>
        <v>1</v>
      </c>
      <c r="H42" s="4">
        <f t="shared" si="6"/>
        <v>1</v>
      </c>
      <c r="I42" s="4">
        <f t="shared" si="7"/>
        <v>1</v>
      </c>
      <c r="J42" s="4">
        <f t="shared" si="8"/>
        <v>1</v>
      </c>
      <c r="K42" s="4">
        <f t="shared" si="9"/>
        <v>1</v>
      </c>
      <c r="L42" s="4">
        <f t="shared" si="10"/>
        <v>1</v>
      </c>
      <c r="M42" s="4">
        <f t="shared" si="11"/>
        <v>1</v>
      </c>
      <c r="N42" s="4">
        <f t="shared" si="12"/>
        <v>1</v>
      </c>
      <c r="O42" s="4">
        <f t="shared" si="13"/>
        <v>1</v>
      </c>
      <c r="P42" s="4">
        <f t="shared" si="14"/>
        <v>1</v>
      </c>
      <c r="Q42" s="4">
        <f t="shared" si="15"/>
        <v>1</v>
      </c>
      <c r="R42" s="4">
        <f t="shared" si="16"/>
        <v>1</v>
      </c>
      <c r="S42" s="4">
        <f t="shared" si="17"/>
        <v>1</v>
      </c>
      <c r="T42" s="4">
        <f t="shared" si="18"/>
        <v>1</v>
      </c>
      <c r="U42" s="4">
        <f t="shared" si="19"/>
        <v>1</v>
      </c>
      <c r="V42" s="4">
        <f t="shared" si="20"/>
        <v>1</v>
      </c>
      <c r="W42" s="4">
        <f t="shared" si="21"/>
        <v>-1</v>
      </c>
      <c r="X42" s="4">
        <f t="shared" si="22"/>
        <v>1</v>
      </c>
      <c r="Y42" s="4">
        <f t="shared" si="23"/>
        <v>1</v>
      </c>
      <c r="Z42" s="4">
        <f t="shared" si="24"/>
        <v>1</v>
      </c>
      <c r="AA42" s="4">
        <f t="shared" si="25"/>
        <v>1</v>
      </c>
      <c r="AB42" s="4">
        <f t="shared" si="26"/>
        <v>1</v>
      </c>
      <c r="AC42" s="4">
        <f t="shared" si="27"/>
        <v>1</v>
      </c>
      <c r="AD42" s="4">
        <f t="shared" si="28"/>
        <v>-1</v>
      </c>
      <c r="AE42" s="4">
        <f t="shared" si="29"/>
        <v>1</v>
      </c>
      <c r="AF42" s="4">
        <f t="shared" si="30"/>
        <v>1</v>
      </c>
      <c r="AG42" s="4">
        <f t="shared" si="31"/>
        <v>1</v>
      </c>
      <c r="AH42" s="4">
        <f t="shared" si="32"/>
        <v>-1</v>
      </c>
      <c r="AI42" s="4">
        <f t="shared" si="33"/>
        <v>1</v>
      </c>
      <c r="AJ42" s="4">
        <f t="shared" si="34"/>
        <v>1</v>
      </c>
      <c r="AK42" s="4">
        <f t="shared" si="35"/>
        <v>-1</v>
      </c>
      <c r="AL42" s="4">
        <f t="shared" si="36"/>
        <v>1</v>
      </c>
      <c r="AM42" s="4">
        <f t="shared" si="37"/>
        <v>1</v>
      </c>
      <c r="AN42" s="4">
        <f t="shared" si="38"/>
        <v>-1</v>
      </c>
      <c r="AO42" s="4">
        <f t="shared" si="39"/>
        <v>1</v>
      </c>
      <c r="AP42" s="4">
        <f>+IFS($B42-$B$42&gt;0,1,$B42-$B$42=0,0,$B42-$B$42&lt;0,-1)</f>
        <v>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8.71"/>
  </cols>
  <sheetData>
    <row r="1">
      <c r="A1" s="1" t="s">
        <v>0</v>
      </c>
      <c r="B1" s="2" t="s">
        <v>7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</row>
    <row r="2">
      <c r="A2" s="4">
        <v>1980.0</v>
      </c>
      <c r="B2" s="5">
        <v>25.0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</row>
    <row r="3">
      <c r="A3" s="4">
        <v>1981.0</v>
      </c>
      <c r="B3" s="2">
        <v>106.2</v>
      </c>
      <c r="C3" s="4">
        <f t="shared" ref="C3:C42" si="1">+IFS($B3-$B$3&gt;0,1,$B3-$B$3=0,0,$B3-$B$3&lt;0,-1)</f>
        <v>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>
      <c r="A4" s="4">
        <v>1982.0</v>
      </c>
      <c r="B4" s="2">
        <v>455.7</v>
      </c>
      <c r="C4" s="4">
        <f t="shared" si="1"/>
        <v>1</v>
      </c>
      <c r="D4" s="4">
        <f t="shared" ref="D4:D42" si="2">+IFS($B4-$B$4&gt;0,1,$B4-$B$4=0,0,$B4-$B$4&lt;0,-1)</f>
        <v>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</row>
    <row r="5">
      <c r="A5" s="4">
        <v>1983.0</v>
      </c>
      <c r="B5" s="2">
        <v>357.1</v>
      </c>
      <c r="C5" s="4">
        <f t="shared" si="1"/>
        <v>1</v>
      </c>
      <c r="D5" s="4">
        <f t="shared" si="2"/>
        <v>-1</v>
      </c>
      <c r="E5" s="4">
        <f t="shared" ref="E5:E42" si="3">+IFS($B5-$B$5&gt;0,1,$B5-$B$5=0,0,$B5-$B$5&lt;0,-1)</f>
        <v>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</row>
    <row r="6">
      <c r="A6" s="4">
        <v>1984.0</v>
      </c>
      <c r="B6" s="2">
        <v>0.0</v>
      </c>
      <c r="C6" s="4">
        <f t="shared" si="1"/>
        <v>-1</v>
      </c>
      <c r="D6" s="4">
        <f t="shared" si="2"/>
        <v>-1</v>
      </c>
      <c r="E6" s="4">
        <f t="shared" si="3"/>
        <v>-1</v>
      </c>
      <c r="F6" s="4">
        <f t="shared" ref="F6:F42" si="4">+IFS($B6-$B$6&gt;0,1,$B6-$B$6=0,0,$B6-$B$6&lt;0,-1)</f>
        <v>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</row>
    <row r="7">
      <c r="A7" s="4">
        <v>1985.0</v>
      </c>
      <c r="B7" s="2">
        <v>7.2</v>
      </c>
      <c r="C7" s="4">
        <f t="shared" si="1"/>
        <v>-1</v>
      </c>
      <c r="D7" s="4">
        <f t="shared" si="2"/>
        <v>-1</v>
      </c>
      <c r="E7" s="4">
        <f t="shared" si="3"/>
        <v>-1</v>
      </c>
      <c r="F7" s="4">
        <f t="shared" si="4"/>
        <v>1</v>
      </c>
      <c r="G7" s="4">
        <f t="shared" ref="G7:G42" si="5">+IFS($B7-$B$7&gt;0,1,$B7-$B$7=0,0,$B7-$B$7&lt;0,-1)</f>
        <v>0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</row>
    <row r="8">
      <c r="A8" s="4">
        <v>1986.0</v>
      </c>
      <c r="B8" s="2">
        <v>158.4</v>
      </c>
      <c r="C8" s="4">
        <f t="shared" si="1"/>
        <v>1</v>
      </c>
      <c r="D8" s="4">
        <f t="shared" si="2"/>
        <v>-1</v>
      </c>
      <c r="E8" s="4">
        <f t="shared" si="3"/>
        <v>-1</v>
      </c>
      <c r="F8" s="4">
        <f t="shared" si="4"/>
        <v>1</v>
      </c>
      <c r="G8" s="4">
        <f t="shared" si="5"/>
        <v>1</v>
      </c>
      <c r="H8" s="4">
        <f t="shared" ref="H8:H42" si="6">+IFS($B8-$B$8&gt;0,1,$B8-$B$8=0,0,$B8-$B$8&lt;0,-1)</f>
        <v>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</row>
    <row r="9">
      <c r="A9" s="4">
        <v>1987.0</v>
      </c>
      <c r="B9" s="2">
        <v>245.4</v>
      </c>
      <c r="C9" s="4">
        <f t="shared" si="1"/>
        <v>1</v>
      </c>
      <c r="D9" s="4">
        <f t="shared" si="2"/>
        <v>-1</v>
      </c>
      <c r="E9" s="4">
        <f t="shared" si="3"/>
        <v>-1</v>
      </c>
      <c r="F9" s="4">
        <f t="shared" si="4"/>
        <v>1</v>
      </c>
      <c r="G9" s="4">
        <f t="shared" si="5"/>
        <v>1</v>
      </c>
      <c r="H9" s="4">
        <f t="shared" si="6"/>
        <v>1</v>
      </c>
      <c r="I9" s="4">
        <f t="shared" ref="I9:I42" si="7">+IFS($B9-$B$9&gt;0,1,$B9-$B$9=0,0,$B9-$B$9&lt;0,-1)</f>
        <v>0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</row>
    <row r="10">
      <c r="A10" s="4">
        <v>1988.0</v>
      </c>
      <c r="B10" s="2">
        <v>17.4</v>
      </c>
      <c r="C10" s="4">
        <f t="shared" si="1"/>
        <v>-1</v>
      </c>
      <c r="D10" s="4">
        <f t="shared" si="2"/>
        <v>-1</v>
      </c>
      <c r="E10" s="4">
        <f t="shared" si="3"/>
        <v>-1</v>
      </c>
      <c r="F10" s="4">
        <f t="shared" si="4"/>
        <v>1</v>
      </c>
      <c r="G10" s="4">
        <f t="shared" si="5"/>
        <v>1</v>
      </c>
      <c r="H10" s="4">
        <f t="shared" si="6"/>
        <v>-1</v>
      </c>
      <c r="I10" s="4">
        <f t="shared" si="7"/>
        <v>-1</v>
      </c>
      <c r="J10" s="4">
        <f t="shared" ref="J10:J42" si="8">+IFS($B10-$B$10&gt;0,1,$B10-$B$10=0,0,$B10-$B$10&lt;0,-1)</f>
        <v>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</row>
    <row r="11">
      <c r="A11" s="4">
        <v>1989.0</v>
      </c>
      <c r="B11" s="2">
        <v>7.0</v>
      </c>
      <c r="C11" s="4">
        <f t="shared" si="1"/>
        <v>-1</v>
      </c>
      <c r="D11" s="4">
        <f t="shared" si="2"/>
        <v>-1</v>
      </c>
      <c r="E11" s="4">
        <f t="shared" si="3"/>
        <v>-1</v>
      </c>
      <c r="F11" s="4">
        <f t="shared" si="4"/>
        <v>1</v>
      </c>
      <c r="G11" s="4">
        <f t="shared" si="5"/>
        <v>-1</v>
      </c>
      <c r="H11" s="4">
        <f t="shared" si="6"/>
        <v>-1</v>
      </c>
      <c r="I11" s="4">
        <f t="shared" si="7"/>
        <v>-1</v>
      </c>
      <c r="J11" s="4">
        <f t="shared" si="8"/>
        <v>-1</v>
      </c>
      <c r="K11" s="4">
        <f t="shared" ref="K11:K42" si="9">+IFS($B11-$B$11&gt;0,1,$B11-$B$11=0,0,$B11-$B$11&lt;0,-1)</f>
        <v>0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</row>
    <row r="12">
      <c r="A12" s="4">
        <v>1990.0</v>
      </c>
      <c r="B12" s="2">
        <v>52.8</v>
      </c>
      <c r="C12" s="4">
        <f t="shared" si="1"/>
        <v>-1</v>
      </c>
      <c r="D12" s="4">
        <f t="shared" si="2"/>
        <v>-1</v>
      </c>
      <c r="E12" s="4">
        <f t="shared" si="3"/>
        <v>-1</v>
      </c>
      <c r="F12" s="4">
        <f t="shared" si="4"/>
        <v>1</v>
      </c>
      <c r="G12" s="4">
        <f t="shared" si="5"/>
        <v>1</v>
      </c>
      <c r="H12" s="4">
        <f t="shared" si="6"/>
        <v>-1</v>
      </c>
      <c r="I12" s="4">
        <f t="shared" si="7"/>
        <v>-1</v>
      </c>
      <c r="J12" s="4">
        <f t="shared" si="8"/>
        <v>1</v>
      </c>
      <c r="K12" s="4">
        <f t="shared" si="9"/>
        <v>1</v>
      </c>
      <c r="L12" s="4">
        <f t="shared" ref="L12:L42" si="10">+IFS($B12-$B$12&gt;0,1,$B12-$B$12=0,0,$B12-$B$12&lt;0,-1)</f>
        <v>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</row>
    <row r="13">
      <c r="A13" s="4">
        <v>1991.0</v>
      </c>
      <c r="B13" s="2">
        <v>71.0</v>
      </c>
      <c r="C13" s="4">
        <f t="shared" si="1"/>
        <v>-1</v>
      </c>
      <c r="D13" s="4">
        <f t="shared" si="2"/>
        <v>-1</v>
      </c>
      <c r="E13" s="4">
        <f t="shared" si="3"/>
        <v>-1</v>
      </c>
      <c r="F13" s="4">
        <f t="shared" si="4"/>
        <v>1</v>
      </c>
      <c r="G13" s="4">
        <f t="shared" si="5"/>
        <v>1</v>
      </c>
      <c r="H13" s="4">
        <f t="shared" si="6"/>
        <v>-1</v>
      </c>
      <c r="I13" s="4">
        <f t="shared" si="7"/>
        <v>-1</v>
      </c>
      <c r="J13" s="4">
        <f t="shared" si="8"/>
        <v>1</v>
      </c>
      <c r="K13" s="4">
        <f t="shared" si="9"/>
        <v>1</v>
      </c>
      <c r="L13" s="4">
        <f t="shared" si="10"/>
        <v>1</v>
      </c>
      <c r="M13" s="4">
        <f t="shared" ref="M13:M42" si="11">+IFS($B13-$B$12&gt;0,1,$B13-$B$12=0,0,$B13-$B$12&lt;0,-1)</f>
        <v>1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</row>
    <row r="14">
      <c r="A14" s="4">
        <v>1992.0</v>
      </c>
      <c r="B14" s="2">
        <v>73.9</v>
      </c>
      <c r="C14" s="4">
        <f t="shared" si="1"/>
        <v>-1</v>
      </c>
      <c r="D14" s="4">
        <f t="shared" si="2"/>
        <v>-1</v>
      </c>
      <c r="E14" s="4">
        <f t="shared" si="3"/>
        <v>-1</v>
      </c>
      <c r="F14" s="4">
        <f t="shared" si="4"/>
        <v>1</v>
      </c>
      <c r="G14" s="4">
        <f t="shared" si="5"/>
        <v>1</v>
      </c>
      <c r="H14" s="4">
        <f t="shared" si="6"/>
        <v>-1</v>
      </c>
      <c r="I14" s="4">
        <f t="shared" si="7"/>
        <v>-1</v>
      </c>
      <c r="J14" s="4">
        <f t="shared" si="8"/>
        <v>1</v>
      </c>
      <c r="K14" s="4">
        <f t="shared" si="9"/>
        <v>1</v>
      </c>
      <c r="L14" s="4">
        <f t="shared" si="10"/>
        <v>1</v>
      </c>
      <c r="M14" s="4">
        <f t="shared" si="11"/>
        <v>1</v>
      </c>
      <c r="N14" s="4">
        <f t="shared" ref="N14:N42" si="12">+IFS($B14-$B$14&gt;0,1,$B14-$B$14=0,0,$B14-$B$14&lt;0,-1)</f>
        <v>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</row>
    <row r="15">
      <c r="A15" s="4">
        <v>1993.0</v>
      </c>
      <c r="B15" s="2">
        <v>65.0</v>
      </c>
      <c r="C15" s="4">
        <f t="shared" si="1"/>
        <v>-1</v>
      </c>
      <c r="D15" s="4">
        <f t="shared" si="2"/>
        <v>-1</v>
      </c>
      <c r="E15" s="4">
        <f t="shared" si="3"/>
        <v>-1</v>
      </c>
      <c r="F15" s="4">
        <f t="shared" si="4"/>
        <v>1</v>
      </c>
      <c r="G15" s="4">
        <f t="shared" si="5"/>
        <v>1</v>
      </c>
      <c r="H15" s="4">
        <f t="shared" si="6"/>
        <v>-1</v>
      </c>
      <c r="I15" s="4">
        <f t="shared" si="7"/>
        <v>-1</v>
      </c>
      <c r="J15" s="4">
        <f t="shared" si="8"/>
        <v>1</v>
      </c>
      <c r="K15" s="4">
        <f t="shared" si="9"/>
        <v>1</v>
      </c>
      <c r="L15" s="4">
        <f t="shared" si="10"/>
        <v>1</v>
      </c>
      <c r="M15" s="4">
        <f t="shared" si="11"/>
        <v>1</v>
      </c>
      <c r="N15" s="4">
        <f t="shared" si="12"/>
        <v>-1</v>
      </c>
      <c r="O15" s="4">
        <f t="shared" ref="O15:O42" si="13">+IFS($B15-$B$15&gt;0,1,$B15-$B$15=0,0,$B15-$B$15&lt;0,-1)</f>
        <v>0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</row>
    <row r="16">
      <c r="A16" s="4">
        <v>1994.0</v>
      </c>
      <c r="B16" s="2">
        <v>26.0</v>
      </c>
      <c r="C16" s="4">
        <f t="shared" si="1"/>
        <v>-1</v>
      </c>
      <c r="D16" s="4">
        <f t="shared" si="2"/>
        <v>-1</v>
      </c>
      <c r="E16" s="4">
        <f t="shared" si="3"/>
        <v>-1</v>
      </c>
      <c r="F16" s="4">
        <f t="shared" si="4"/>
        <v>1</v>
      </c>
      <c r="G16" s="4">
        <f t="shared" si="5"/>
        <v>1</v>
      </c>
      <c r="H16" s="4">
        <f t="shared" si="6"/>
        <v>-1</v>
      </c>
      <c r="I16" s="4">
        <f t="shared" si="7"/>
        <v>-1</v>
      </c>
      <c r="J16" s="4">
        <f t="shared" si="8"/>
        <v>1</v>
      </c>
      <c r="K16" s="4">
        <f t="shared" si="9"/>
        <v>1</v>
      </c>
      <c r="L16" s="4">
        <f t="shared" si="10"/>
        <v>-1</v>
      </c>
      <c r="M16" s="4">
        <f t="shared" si="11"/>
        <v>-1</v>
      </c>
      <c r="N16" s="4">
        <f t="shared" si="12"/>
        <v>-1</v>
      </c>
      <c r="O16" s="4">
        <f t="shared" si="13"/>
        <v>-1</v>
      </c>
      <c r="P16" s="4">
        <f t="shared" ref="P16:P42" si="14">+IFS($B16-$B$16&gt;0,1,$B16-$B$16=0,0,$B16-$B$16&lt;0,-1)</f>
        <v>0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</row>
    <row r="17">
      <c r="A17" s="4">
        <v>1995.0</v>
      </c>
      <c r="B17" s="2">
        <v>7.0</v>
      </c>
      <c r="C17" s="4">
        <f t="shared" si="1"/>
        <v>-1</v>
      </c>
      <c r="D17" s="4">
        <f t="shared" si="2"/>
        <v>-1</v>
      </c>
      <c r="E17" s="4">
        <f t="shared" si="3"/>
        <v>-1</v>
      </c>
      <c r="F17" s="4">
        <f t="shared" si="4"/>
        <v>1</v>
      </c>
      <c r="G17" s="4">
        <f t="shared" si="5"/>
        <v>-1</v>
      </c>
      <c r="H17" s="4">
        <f t="shared" si="6"/>
        <v>-1</v>
      </c>
      <c r="I17" s="4">
        <f t="shared" si="7"/>
        <v>-1</v>
      </c>
      <c r="J17" s="4">
        <f t="shared" si="8"/>
        <v>-1</v>
      </c>
      <c r="K17" s="4">
        <f t="shared" si="9"/>
        <v>0</v>
      </c>
      <c r="L17" s="4">
        <f t="shared" si="10"/>
        <v>-1</v>
      </c>
      <c r="M17" s="4">
        <f t="shared" si="11"/>
        <v>-1</v>
      </c>
      <c r="N17" s="4">
        <f t="shared" si="12"/>
        <v>-1</v>
      </c>
      <c r="O17" s="4">
        <f t="shared" si="13"/>
        <v>-1</v>
      </c>
      <c r="P17" s="4">
        <f t="shared" si="14"/>
        <v>-1</v>
      </c>
      <c r="Q17" s="4">
        <f t="shared" ref="Q17:Q42" si="15">+IFS($B17-$B$17&gt;0,1,$B17-$B$17=0,0,$B17-$B$17&lt;0,-1)</f>
        <v>0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</row>
    <row r="18">
      <c r="A18" s="4">
        <v>1996.0</v>
      </c>
      <c r="B18" s="2">
        <v>181.0</v>
      </c>
      <c r="C18" s="4">
        <f t="shared" si="1"/>
        <v>1</v>
      </c>
      <c r="D18" s="4">
        <f t="shared" si="2"/>
        <v>-1</v>
      </c>
      <c r="E18" s="4">
        <f t="shared" si="3"/>
        <v>-1</v>
      </c>
      <c r="F18" s="4">
        <f t="shared" si="4"/>
        <v>1</v>
      </c>
      <c r="G18" s="4">
        <f t="shared" si="5"/>
        <v>1</v>
      </c>
      <c r="H18" s="4">
        <f t="shared" si="6"/>
        <v>1</v>
      </c>
      <c r="I18" s="4">
        <f t="shared" si="7"/>
        <v>-1</v>
      </c>
      <c r="J18" s="4">
        <f t="shared" si="8"/>
        <v>1</v>
      </c>
      <c r="K18" s="4">
        <f t="shared" si="9"/>
        <v>1</v>
      </c>
      <c r="L18" s="4">
        <f t="shared" si="10"/>
        <v>1</v>
      </c>
      <c r="M18" s="4">
        <f t="shared" si="11"/>
        <v>1</v>
      </c>
      <c r="N18" s="4">
        <f t="shared" si="12"/>
        <v>1</v>
      </c>
      <c r="O18" s="4">
        <f t="shared" si="13"/>
        <v>1</v>
      </c>
      <c r="P18" s="4">
        <f t="shared" si="14"/>
        <v>1</v>
      </c>
      <c r="Q18" s="4">
        <f t="shared" si="15"/>
        <v>1</v>
      </c>
      <c r="R18" s="4">
        <f t="shared" ref="R18:R42" si="16">+IFS($B18-$B$18&gt;0,1,$B18-$B$18=0,0,$B18-$B$18&lt;0,-1)</f>
        <v>0</v>
      </c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</row>
    <row r="19">
      <c r="A19" s="4">
        <v>1997.0</v>
      </c>
      <c r="B19" s="2">
        <v>382.0</v>
      </c>
      <c r="C19" s="4">
        <f t="shared" si="1"/>
        <v>1</v>
      </c>
      <c r="D19" s="4">
        <f t="shared" si="2"/>
        <v>-1</v>
      </c>
      <c r="E19" s="4">
        <f t="shared" si="3"/>
        <v>1</v>
      </c>
      <c r="F19" s="4">
        <f t="shared" si="4"/>
        <v>1</v>
      </c>
      <c r="G19" s="4">
        <f t="shared" si="5"/>
        <v>1</v>
      </c>
      <c r="H19" s="4">
        <f t="shared" si="6"/>
        <v>1</v>
      </c>
      <c r="I19" s="4">
        <f t="shared" si="7"/>
        <v>1</v>
      </c>
      <c r="J19" s="4">
        <f t="shared" si="8"/>
        <v>1</v>
      </c>
      <c r="K19" s="4">
        <f t="shared" si="9"/>
        <v>1</v>
      </c>
      <c r="L19" s="4">
        <f t="shared" si="10"/>
        <v>1</v>
      </c>
      <c r="M19" s="4">
        <f t="shared" si="11"/>
        <v>1</v>
      </c>
      <c r="N19" s="4">
        <f t="shared" si="12"/>
        <v>1</v>
      </c>
      <c r="O19" s="4">
        <f t="shared" si="13"/>
        <v>1</v>
      </c>
      <c r="P19" s="4">
        <f t="shared" si="14"/>
        <v>1</v>
      </c>
      <c r="Q19" s="4">
        <f t="shared" si="15"/>
        <v>1</v>
      </c>
      <c r="R19" s="4">
        <f t="shared" si="16"/>
        <v>1</v>
      </c>
      <c r="S19" s="4">
        <f t="shared" ref="S19:S42" si="17">+IFS($B19-$B$19&gt;0,1,$B19-$B$19=0,0,$B19-$B$19&lt;0,-1)</f>
        <v>0</v>
      </c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</row>
    <row r="20">
      <c r="A20" s="4">
        <v>1998.0</v>
      </c>
      <c r="B20" s="2">
        <v>37.0</v>
      </c>
      <c r="C20" s="4">
        <f t="shared" si="1"/>
        <v>-1</v>
      </c>
      <c r="D20" s="4">
        <f t="shared" si="2"/>
        <v>-1</v>
      </c>
      <c r="E20" s="4">
        <f t="shared" si="3"/>
        <v>-1</v>
      </c>
      <c r="F20" s="4">
        <f t="shared" si="4"/>
        <v>1</v>
      </c>
      <c r="G20" s="4">
        <f t="shared" si="5"/>
        <v>1</v>
      </c>
      <c r="H20" s="4">
        <f t="shared" si="6"/>
        <v>-1</v>
      </c>
      <c r="I20" s="4">
        <f t="shared" si="7"/>
        <v>-1</v>
      </c>
      <c r="J20" s="4">
        <f t="shared" si="8"/>
        <v>1</v>
      </c>
      <c r="K20" s="4">
        <f t="shared" si="9"/>
        <v>1</v>
      </c>
      <c r="L20" s="4">
        <f t="shared" si="10"/>
        <v>-1</v>
      </c>
      <c r="M20" s="4">
        <f t="shared" si="11"/>
        <v>-1</v>
      </c>
      <c r="N20" s="4">
        <f t="shared" si="12"/>
        <v>-1</v>
      </c>
      <c r="O20" s="4">
        <f t="shared" si="13"/>
        <v>-1</v>
      </c>
      <c r="P20" s="4">
        <f t="shared" si="14"/>
        <v>1</v>
      </c>
      <c r="Q20" s="4">
        <f t="shared" si="15"/>
        <v>1</v>
      </c>
      <c r="R20" s="4">
        <f t="shared" si="16"/>
        <v>-1</v>
      </c>
      <c r="S20" s="4">
        <f t="shared" si="17"/>
        <v>-1</v>
      </c>
      <c r="T20" s="4">
        <f t="shared" ref="T20:T42" si="18">+IFS($B20-$B$20&gt;0,1,$B20-$B$20=0,0,$B20-$B$20&lt;0,-1)</f>
        <v>0</v>
      </c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</row>
    <row r="21">
      <c r="A21" s="4">
        <v>1999.0</v>
      </c>
      <c r="B21" s="2">
        <v>201.0</v>
      </c>
      <c r="C21" s="4">
        <f t="shared" si="1"/>
        <v>1</v>
      </c>
      <c r="D21" s="4">
        <f t="shared" si="2"/>
        <v>-1</v>
      </c>
      <c r="E21" s="4">
        <f t="shared" si="3"/>
        <v>-1</v>
      </c>
      <c r="F21" s="4">
        <f t="shared" si="4"/>
        <v>1</v>
      </c>
      <c r="G21" s="4">
        <f t="shared" si="5"/>
        <v>1</v>
      </c>
      <c r="H21" s="4">
        <f t="shared" si="6"/>
        <v>1</v>
      </c>
      <c r="I21" s="4">
        <f t="shared" si="7"/>
        <v>-1</v>
      </c>
      <c r="J21" s="4">
        <f t="shared" si="8"/>
        <v>1</v>
      </c>
      <c r="K21" s="4">
        <f t="shared" si="9"/>
        <v>1</v>
      </c>
      <c r="L21" s="4">
        <f t="shared" si="10"/>
        <v>1</v>
      </c>
      <c r="M21" s="4">
        <f t="shared" si="11"/>
        <v>1</v>
      </c>
      <c r="N21" s="4">
        <f t="shared" si="12"/>
        <v>1</v>
      </c>
      <c r="O21" s="4">
        <f t="shared" si="13"/>
        <v>1</v>
      </c>
      <c r="P21" s="4">
        <f t="shared" si="14"/>
        <v>1</v>
      </c>
      <c r="Q21" s="4">
        <f t="shared" si="15"/>
        <v>1</v>
      </c>
      <c r="R21" s="4">
        <f t="shared" si="16"/>
        <v>1</v>
      </c>
      <c r="S21" s="4">
        <f t="shared" si="17"/>
        <v>-1</v>
      </c>
      <c r="T21" s="4">
        <f t="shared" si="18"/>
        <v>1</v>
      </c>
      <c r="U21" s="4">
        <f t="shared" ref="U21:U42" si="19">+IFS($B21-$B$21&gt;0,1,$B21-$B$21=0,0,$B21-$B$21&lt;0,-1)</f>
        <v>0</v>
      </c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</row>
    <row r="22">
      <c r="A22" s="4">
        <v>2000.0</v>
      </c>
      <c r="B22" s="2">
        <v>44.0</v>
      </c>
      <c r="C22" s="4">
        <f t="shared" si="1"/>
        <v>-1</v>
      </c>
      <c r="D22" s="4">
        <f t="shared" si="2"/>
        <v>-1</v>
      </c>
      <c r="E22" s="4">
        <f t="shared" si="3"/>
        <v>-1</v>
      </c>
      <c r="F22" s="4">
        <f t="shared" si="4"/>
        <v>1</v>
      </c>
      <c r="G22" s="4">
        <f t="shared" si="5"/>
        <v>1</v>
      </c>
      <c r="H22" s="4">
        <f t="shared" si="6"/>
        <v>-1</v>
      </c>
      <c r="I22" s="4">
        <f t="shared" si="7"/>
        <v>-1</v>
      </c>
      <c r="J22" s="4">
        <f t="shared" si="8"/>
        <v>1</v>
      </c>
      <c r="K22" s="4">
        <f t="shared" si="9"/>
        <v>1</v>
      </c>
      <c r="L22" s="4">
        <f t="shared" si="10"/>
        <v>-1</v>
      </c>
      <c r="M22" s="4">
        <f t="shared" si="11"/>
        <v>-1</v>
      </c>
      <c r="N22" s="4">
        <f t="shared" si="12"/>
        <v>-1</v>
      </c>
      <c r="O22" s="4">
        <f t="shared" si="13"/>
        <v>-1</v>
      </c>
      <c r="P22" s="4">
        <f t="shared" si="14"/>
        <v>1</v>
      </c>
      <c r="Q22" s="4">
        <f t="shared" si="15"/>
        <v>1</v>
      </c>
      <c r="R22" s="4">
        <f t="shared" si="16"/>
        <v>-1</v>
      </c>
      <c r="S22" s="4">
        <f t="shared" si="17"/>
        <v>-1</v>
      </c>
      <c r="T22" s="4">
        <f t="shared" si="18"/>
        <v>1</v>
      </c>
      <c r="U22" s="4">
        <f t="shared" si="19"/>
        <v>-1</v>
      </c>
      <c r="V22" s="4">
        <f t="shared" ref="V22:V42" si="20">+IFS($B22-$B$22&gt;0,1,$B22-$B$22=0,0,$B22-$B$22&lt;0,-1)</f>
        <v>0</v>
      </c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</row>
    <row r="23">
      <c r="A23" s="4">
        <v>2001.0</v>
      </c>
      <c r="B23" s="2">
        <v>380.0</v>
      </c>
      <c r="C23" s="4">
        <f t="shared" si="1"/>
        <v>1</v>
      </c>
      <c r="D23" s="4">
        <f t="shared" si="2"/>
        <v>-1</v>
      </c>
      <c r="E23" s="4">
        <f t="shared" si="3"/>
        <v>1</v>
      </c>
      <c r="F23" s="4">
        <f t="shared" si="4"/>
        <v>1</v>
      </c>
      <c r="G23" s="4">
        <f t="shared" si="5"/>
        <v>1</v>
      </c>
      <c r="H23" s="4">
        <f t="shared" si="6"/>
        <v>1</v>
      </c>
      <c r="I23" s="4">
        <f t="shared" si="7"/>
        <v>1</v>
      </c>
      <c r="J23" s="4">
        <f t="shared" si="8"/>
        <v>1</v>
      </c>
      <c r="K23" s="4">
        <f t="shared" si="9"/>
        <v>1</v>
      </c>
      <c r="L23" s="4">
        <f t="shared" si="10"/>
        <v>1</v>
      </c>
      <c r="M23" s="4">
        <f t="shared" si="11"/>
        <v>1</v>
      </c>
      <c r="N23" s="4">
        <f t="shared" si="12"/>
        <v>1</v>
      </c>
      <c r="O23" s="4">
        <f t="shared" si="13"/>
        <v>1</v>
      </c>
      <c r="P23" s="4">
        <f t="shared" si="14"/>
        <v>1</v>
      </c>
      <c r="Q23" s="4">
        <f t="shared" si="15"/>
        <v>1</v>
      </c>
      <c r="R23" s="4">
        <f t="shared" si="16"/>
        <v>1</v>
      </c>
      <c r="S23" s="4">
        <f t="shared" si="17"/>
        <v>-1</v>
      </c>
      <c r="T23" s="4">
        <f t="shared" si="18"/>
        <v>1</v>
      </c>
      <c r="U23" s="4">
        <f t="shared" si="19"/>
        <v>1</v>
      </c>
      <c r="V23" s="4">
        <f t="shared" si="20"/>
        <v>1</v>
      </c>
      <c r="W23" s="4">
        <f t="shared" ref="W23:W42" si="21">+IFS($B23-$B$23&gt;0,1,$B23-$B$23=0,0,$B23-$B$23&lt;0,-1)</f>
        <v>0</v>
      </c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</row>
    <row r="24">
      <c r="A24" s="4">
        <v>2002.0</v>
      </c>
      <c r="B24" s="2">
        <v>255.0</v>
      </c>
      <c r="C24" s="4">
        <f t="shared" si="1"/>
        <v>1</v>
      </c>
      <c r="D24" s="4">
        <f t="shared" si="2"/>
        <v>-1</v>
      </c>
      <c r="E24" s="4">
        <f t="shared" si="3"/>
        <v>-1</v>
      </c>
      <c r="F24" s="4">
        <f t="shared" si="4"/>
        <v>1</v>
      </c>
      <c r="G24" s="4">
        <f t="shared" si="5"/>
        <v>1</v>
      </c>
      <c r="H24" s="4">
        <f t="shared" si="6"/>
        <v>1</v>
      </c>
      <c r="I24" s="4">
        <f t="shared" si="7"/>
        <v>1</v>
      </c>
      <c r="J24" s="4">
        <f t="shared" si="8"/>
        <v>1</v>
      </c>
      <c r="K24" s="4">
        <f t="shared" si="9"/>
        <v>1</v>
      </c>
      <c r="L24" s="4">
        <f t="shared" si="10"/>
        <v>1</v>
      </c>
      <c r="M24" s="4">
        <f t="shared" si="11"/>
        <v>1</v>
      </c>
      <c r="N24" s="4">
        <f t="shared" si="12"/>
        <v>1</v>
      </c>
      <c r="O24" s="4">
        <f t="shared" si="13"/>
        <v>1</v>
      </c>
      <c r="P24" s="4">
        <f t="shared" si="14"/>
        <v>1</v>
      </c>
      <c r="Q24" s="4">
        <f t="shared" si="15"/>
        <v>1</v>
      </c>
      <c r="R24" s="4">
        <f t="shared" si="16"/>
        <v>1</v>
      </c>
      <c r="S24" s="4">
        <f t="shared" si="17"/>
        <v>-1</v>
      </c>
      <c r="T24" s="4">
        <f t="shared" si="18"/>
        <v>1</v>
      </c>
      <c r="U24" s="4">
        <f t="shared" si="19"/>
        <v>1</v>
      </c>
      <c r="V24" s="4">
        <f t="shared" si="20"/>
        <v>1</v>
      </c>
      <c r="W24" s="4">
        <f t="shared" si="21"/>
        <v>-1</v>
      </c>
      <c r="X24" s="4">
        <f t="shared" ref="X24:X42" si="22">+IFS($B24-$B$24&gt;0,1,$B24-$B$24=0,0,$B24-$B$24&lt;0,-1)</f>
        <v>0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</row>
    <row r="25">
      <c r="A25" s="4">
        <v>2003.0</v>
      </c>
      <c r="B25" s="2">
        <v>95.0</v>
      </c>
      <c r="C25" s="4">
        <f t="shared" si="1"/>
        <v>-1</v>
      </c>
      <c r="D25" s="4">
        <f t="shared" si="2"/>
        <v>-1</v>
      </c>
      <c r="E25" s="4">
        <f t="shared" si="3"/>
        <v>-1</v>
      </c>
      <c r="F25" s="4">
        <f t="shared" si="4"/>
        <v>1</v>
      </c>
      <c r="G25" s="4">
        <f t="shared" si="5"/>
        <v>1</v>
      </c>
      <c r="H25" s="4">
        <f t="shared" si="6"/>
        <v>-1</v>
      </c>
      <c r="I25" s="4">
        <f t="shared" si="7"/>
        <v>-1</v>
      </c>
      <c r="J25" s="4">
        <f t="shared" si="8"/>
        <v>1</v>
      </c>
      <c r="K25" s="4">
        <f t="shared" si="9"/>
        <v>1</v>
      </c>
      <c r="L25" s="4">
        <f t="shared" si="10"/>
        <v>1</v>
      </c>
      <c r="M25" s="4">
        <f t="shared" si="11"/>
        <v>1</v>
      </c>
      <c r="N25" s="4">
        <f t="shared" si="12"/>
        <v>1</v>
      </c>
      <c r="O25" s="4">
        <f t="shared" si="13"/>
        <v>1</v>
      </c>
      <c r="P25" s="4">
        <f t="shared" si="14"/>
        <v>1</v>
      </c>
      <c r="Q25" s="4">
        <f t="shared" si="15"/>
        <v>1</v>
      </c>
      <c r="R25" s="4">
        <f t="shared" si="16"/>
        <v>-1</v>
      </c>
      <c r="S25" s="4">
        <f t="shared" si="17"/>
        <v>-1</v>
      </c>
      <c r="T25" s="4">
        <f t="shared" si="18"/>
        <v>1</v>
      </c>
      <c r="U25" s="4">
        <f t="shared" si="19"/>
        <v>-1</v>
      </c>
      <c r="V25" s="4">
        <f t="shared" si="20"/>
        <v>1</v>
      </c>
      <c r="W25" s="4">
        <f t="shared" si="21"/>
        <v>-1</v>
      </c>
      <c r="X25" s="4">
        <f t="shared" si="22"/>
        <v>-1</v>
      </c>
      <c r="Y25" s="4">
        <f t="shared" ref="Y25:Y42" si="23">+IFS($B25-$B$25&gt;0,1,$B25-$B$25=0,0,$B25-$B$25&lt;0,-1)</f>
        <v>0</v>
      </c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</row>
    <row r="26">
      <c r="A26" s="4">
        <v>2004.0</v>
      </c>
      <c r="B26" s="2">
        <v>175.0</v>
      </c>
      <c r="C26" s="4">
        <f t="shared" si="1"/>
        <v>1</v>
      </c>
      <c r="D26" s="4">
        <f t="shared" si="2"/>
        <v>-1</v>
      </c>
      <c r="E26" s="4">
        <f t="shared" si="3"/>
        <v>-1</v>
      </c>
      <c r="F26" s="4">
        <f t="shared" si="4"/>
        <v>1</v>
      </c>
      <c r="G26" s="4">
        <f t="shared" si="5"/>
        <v>1</v>
      </c>
      <c r="H26" s="4">
        <f t="shared" si="6"/>
        <v>1</v>
      </c>
      <c r="I26" s="4">
        <f t="shared" si="7"/>
        <v>-1</v>
      </c>
      <c r="J26" s="4">
        <f t="shared" si="8"/>
        <v>1</v>
      </c>
      <c r="K26" s="4">
        <f t="shared" si="9"/>
        <v>1</v>
      </c>
      <c r="L26" s="4">
        <f t="shared" si="10"/>
        <v>1</v>
      </c>
      <c r="M26" s="4">
        <f t="shared" si="11"/>
        <v>1</v>
      </c>
      <c r="N26" s="4">
        <f t="shared" si="12"/>
        <v>1</v>
      </c>
      <c r="O26" s="4">
        <f t="shared" si="13"/>
        <v>1</v>
      </c>
      <c r="P26" s="4">
        <f t="shared" si="14"/>
        <v>1</v>
      </c>
      <c r="Q26" s="4">
        <f t="shared" si="15"/>
        <v>1</v>
      </c>
      <c r="R26" s="4">
        <f t="shared" si="16"/>
        <v>-1</v>
      </c>
      <c r="S26" s="4">
        <f t="shared" si="17"/>
        <v>-1</v>
      </c>
      <c r="T26" s="4">
        <f t="shared" si="18"/>
        <v>1</v>
      </c>
      <c r="U26" s="4">
        <f t="shared" si="19"/>
        <v>-1</v>
      </c>
      <c r="V26" s="4">
        <f t="shared" si="20"/>
        <v>1</v>
      </c>
      <c r="W26" s="4">
        <f t="shared" si="21"/>
        <v>-1</v>
      </c>
      <c r="X26" s="4">
        <f t="shared" si="22"/>
        <v>-1</v>
      </c>
      <c r="Y26" s="4">
        <f t="shared" si="23"/>
        <v>1</v>
      </c>
      <c r="Z26" s="4">
        <f t="shared" ref="Z26:Z42" si="24">+IFS($B26-$B$26&gt;0,1,$B26-$B$26=0,0,$B26-$B$26&lt;0,-1)</f>
        <v>0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</row>
    <row r="27">
      <c r="A27" s="4">
        <v>2005.0</v>
      </c>
      <c r="B27" s="2">
        <v>168.0</v>
      </c>
      <c r="C27" s="4">
        <f t="shared" si="1"/>
        <v>1</v>
      </c>
      <c r="D27" s="4">
        <f t="shared" si="2"/>
        <v>-1</v>
      </c>
      <c r="E27" s="4">
        <f t="shared" si="3"/>
        <v>-1</v>
      </c>
      <c r="F27" s="4">
        <f t="shared" si="4"/>
        <v>1</v>
      </c>
      <c r="G27" s="4">
        <f t="shared" si="5"/>
        <v>1</v>
      </c>
      <c r="H27" s="4">
        <f t="shared" si="6"/>
        <v>1</v>
      </c>
      <c r="I27" s="4">
        <f t="shared" si="7"/>
        <v>-1</v>
      </c>
      <c r="J27" s="4">
        <f t="shared" si="8"/>
        <v>1</v>
      </c>
      <c r="K27" s="4">
        <f t="shared" si="9"/>
        <v>1</v>
      </c>
      <c r="L27" s="4">
        <f t="shared" si="10"/>
        <v>1</v>
      </c>
      <c r="M27" s="4">
        <f t="shared" si="11"/>
        <v>1</v>
      </c>
      <c r="N27" s="4">
        <f t="shared" si="12"/>
        <v>1</v>
      </c>
      <c r="O27" s="4">
        <f t="shared" si="13"/>
        <v>1</v>
      </c>
      <c r="P27" s="4">
        <f t="shared" si="14"/>
        <v>1</v>
      </c>
      <c r="Q27" s="4">
        <f t="shared" si="15"/>
        <v>1</v>
      </c>
      <c r="R27" s="4">
        <f t="shared" si="16"/>
        <v>-1</v>
      </c>
      <c r="S27" s="4">
        <f t="shared" si="17"/>
        <v>-1</v>
      </c>
      <c r="T27" s="4">
        <f t="shared" si="18"/>
        <v>1</v>
      </c>
      <c r="U27" s="4">
        <f t="shared" si="19"/>
        <v>-1</v>
      </c>
      <c r="V27" s="4">
        <f t="shared" si="20"/>
        <v>1</v>
      </c>
      <c r="W27" s="4">
        <f t="shared" si="21"/>
        <v>-1</v>
      </c>
      <c r="X27" s="4">
        <f t="shared" si="22"/>
        <v>-1</v>
      </c>
      <c r="Y27" s="4">
        <f t="shared" si="23"/>
        <v>1</v>
      </c>
      <c r="Z27" s="4">
        <f t="shared" si="24"/>
        <v>-1</v>
      </c>
      <c r="AA27" s="4">
        <f t="shared" ref="AA27:AA42" si="25">+IFS($B27-$B$27&gt;0,1,$B27-$B$27=0,0,$B27-$B$27&lt;0,-1)</f>
        <v>0</v>
      </c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</row>
    <row r="28">
      <c r="A28" s="4">
        <v>2006.0</v>
      </c>
      <c r="B28" s="2">
        <v>464.0</v>
      </c>
      <c r="C28" s="4">
        <f t="shared" si="1"/>
        <v>1</v>
      </c>
      <c r="D28" s="4">
        <f t="shared" si="2"/>
        <v>1</v>
      </c>
      <c r="E28" s="4">
        <f t="shared" si="3"/>
        <v>1</v>
      </c>
      <c r="F28" s="4">
        <f t="shared" si="4"/>
        <v>1</v>
      </c>
      <c r="G28" s="4">
        <f t="shared" si="5"/>
        <v>1</v>
      </c>
      <c r="H28" s="4">
        <f t="shared" si="6"/>
        <v>1</v>
      </c>
      <c r="I28" s="4">
        <f t="shared" si="7"/>
        <v>1</v>
      </c>
      <c r="J28" s="4">
        <f t="shared" si="8"/>
        <v>1</v>
      </c>
      <c r="K28" s="4">
        <f t="shared" si="9"/>
        <v>1</v>
      </c>
      <c r="L28" s="4">
        <f t="shared" si="10"/>
        <v>1</v>
      </c>
      <c r="M28" s="4">
        <f t="shared" si="11"/>
        <v>1</v>
      </c>
      <c r="N28" s="4">
        <f t="shared" si="12"/>
        <v>1</v>
      </c>
      <c r="O28" s="4">
        <f t="shared" si="13"/>
        <v>1</v>
      </c>
      <c r="P28" s="4">
        <f t="shared" si="14"/>
        <v>1</v>
      </c>
      <c r="Q28" s="4">
        <f t="shared" si="15"/>
        <v>1</v>
      </c>
      <c r="R28" s="4">
        <f t="shared" si="16"/>
        <v>1</v>
      </c>
      <c r="S28" s="4">
        <f t="shared" si="17"/>
        <v>1</v>
      </c>
      <c r="T28" s="4">
        <f t="shared" si="18"/>
        <v>1</v>
      </c>
      <c r="U28" s="4">
        <f t="shared" si="19"/>
        <v>1</v>
      </c>
      <c r="V28" s="4">
        <f t="shared" si="20"/>
        <v>1</v>
      </c>
      <c r="W28" s="4">
        <f t="shared" si="21"/>
        <v>1</v>
      </c>
      <c r="X28" s="4">
        <f t="shared" si="22"/>
        <v>1</v>
      </c>
      <c r="Y28" s="4">
        <f t="shared" si="23"/>
        <v>1</v>
      </c>
      <c r="Z28" s="4">
        <f t="shared" si="24"/>
        <v>1</v>
      </c>
      <c r="AA28" s="4">
        <f t="shared" si="25"/>
        <v>1</v>
      </c>
      <c r="AB28" s="4">
        <f t="shared" ref="AB28:AB42" si="26">+IFS($B28-$B$28&gt;0,1,$B28-$B$28=0,0,$B28-$B$28&lt;0,-1)</f>
        <v>0</v>
      </c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</row>
    <row r="29">
      <c r="A29" s="4">
        <v>2007.0</v>
      </c>
      <c r="B29" s="2">
        <v>173.0</v>
      </c>
      <c r="C29" s="4">
        <f t="shared" si="1"/>
        <v>1</v>
      </c>
      <c r="D29" s="4">
        <f t="shared" si="2"/>
        <v>-1</v>
      </c>
      <c r="E29" s="4">
        <f t="shared" si="3"/>
        <v>-1</v>
      </c>
      <c r="F29" s="4">
        <f t="shared" si="4"/>
        <v>1</v>
      </c>
      <c r="G29" s="4">
        <f t="shared" si="5"/>
        <v>1</v>
      </c>
      <c r="H29" s="4">
        <f t="shared" si="6"/>
        <v>1</v>
      </c>
      <c r="I29" s="4">
        <f t="shared" si="7"/>
        <v>-1</v>
      </c>
      <c r="J29" s="4">
        <f t="shared" si="8"/>
        <v>1</v>
      </c>
      <c r="K29" s="4">
        <f t="shared" si="9"/>
        <v>1</v>
      </c>
      <c r="L29" s="4">
        <f t="shared" si="10"/>
        <v>1</v>
      </c>
      <c r="M29" s="4">
        <f t="shared" si="11"/>
        <v>1</v>
      </c>
      <c r="N29" s="4">
        <f t="shared" si="12"/>
        <v>1</v>
      </c>
      <c r="O29" s="4">
        <f t="shared" si="13"/>
        <v>1</v>
      </c>
      <c r="P29" s="4">
        <f t="shared" si="14"/>
        <v>1</v>
      </c>
      <c r="Q29" s="4">
        <f t="shared" si="15"/>
        <v>1</v>
      </c>
      <c r="R29" s="4">
        <f t="shared" si="16"/>
        <v>-1</v>
      </c>
      <c r="S29" s="4">
        <f t="shared" si="17"/>
        <v>-1</v>
      </c>
      <c r="T29" s="4">
        <f t="shared" si="18"/>
        <v>1</v>
      </c>
      <c r="U29" s="4">
        <f t="shared" si="19"/>
        <v>-1</v>
      </c>
      <c r="V29" s="4">
        <f t="shared" si="20"/>
        <v>1</v>
      </c>
      <c r="W29" s="4">
        <f t="shared" si="21"/>
        <v>-1</v>
      </c>
      <c r="X29" s="4">
        <f t="shared" si="22"/>
        <v>-1</v>
      </c>
      <c r="Y29" s="4">
        <f t="shared" si="23"/>
        <v>1</v>
      </c>
      <c r="Z29" s="4">
        <f t="shared" si="24"/>
        <v>-1</v>
      </c>
      <c r="AA29" s="4">
        <f t="shared" si="25"/>
        <v>1</v>
      </c>
      <c r="AB29" s="4">
        <f t="shared" si="26"/>
        <v>-1</v>
      </c>
      <c r="AC29" s="4">
        <f t="shared" ref="AC29:AC42" si="27">+IFS($B29-$B$29&gt;0,1,$B29-$B$29=0,0,$B29-$B$29&lt;0,-1)</f>
        <v>0</v>
      </c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</row>
    <row r="30">
      <c r="A30" s="4">
        <v>2008.0</v>
      </c>
      <c r="B30" s="2">
        <v>575.0</v>
      </c>
      <c r="C30" s="4">
        <f t="shared" si="1"/>
        <v>1</v>
      </c>
      <c r="D30" s="4">
        <f t="shared" si="2"/>
        <v>1</v>
      </c>
      <c r="E30" s="4">
        <f t="shared" si="3"/>
        <v>1</v>
      </c>
      <c r="F30" s="4">
        <f t="shared" si="4"/>
        <v>1</v>
      </c>
      <c r="G30" s="4">
        <f t="shared" si="5"/>
        <v>1</v>
      </c>
      <c r="H30" s="4">
        <f t="shared" si="6"/>
        <v>1</v>
      </c>
      <c r="I30" s="4">
        <f t="shared" si="7"/>
        <v>1</v>
      </c>
      <c r="J30" s="4">
        <f t="shared" si="8"/>
        <v>1</v>
      </c>
      <c r="K30" s="4">
        <f t="shared" si="9"/>
        <v>1</v>
      </c>
      <c r="L30" s="4">
        <f t="shared" si="10"/>
        <v>1</v>
      </c>
      <c r="M30" s="4">
        <f t="shared" si="11"/>
        <v>1</v>
      </c>
      <c r="N30" s="4">
        <f t="shared" si="12"/>
        <v>1</v>
      </c>
      <c r="O30" s="4">
        <f t="shared" si="13"/>
        <v>1</v>
      </c>
      <c r="P30" s="4">
        <f t="shared" si="14"/>
        <v>1</v>
      </c>
      <c r="Q30" s="4">
        <f t="shared" si="15"/>
        <v>1</v>
      </c>
      <c r="R30" s="4">
        <f t="shared" si="16"/>
        <v>1</v>
      </c>
      <c r="S30" s="4">
        <f t="shared" si="17"/>
        <v>1</v>
      </c>
      <c r="T30" s="4">
        <f t="shared" si="18"/>
        <v>1</v>
      </c>
      <c r="U30" s="4">
        <f t="shared" si="19"/>
        <v>1</v>
      </c>
      <c r="V30" s="4">
        <f t="shared" si="20"/>
        <v>1</v>
      </c>
      <c r="W30" s="4">
        <f t="shared" si="21"/>
        <v>1</v>
      </c>
      <c r="X30" s="4">
        <f t="shared" si="22"/>
        <v>1</v>
      </c>
      <c r="Y30" s="4">
        <f t="shared" si="23"/>
        <v>1</v>
      </c>
      <c r="Z30" s="4">
        <f t="shared" si="24"/>
        <v>1</v>
      </c>
      <c r="AA30" s="4">
        <f t="shared" si="25"/>
        <v>1</v>
      </c>
      <c r="AB30" s="4">
        <f t="shared" si="26"/>
        <v>1</v>
      </c>
      <c r="AC30" s="4">
        <f t="shared" si="27"/>
        <v>1</v>
      </c>
      <c r="AD30" s="4">
        <f t="shared" ref="AD30:AD42" si="28">+IFS($B30-$B$30&gt;0,1,$B30-$B$30=0,0,$B30-$B$30&lt;0,-1)</f>
        <v>0</v>
      </c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</row>
    <row r="31">
      <c r="A31" s="4">
        <v>2009.0</v>
      </c>
      <c r="B31" s="2">
        <v>106.0</v>
      </c>
      <c r="C31" s="4">
        <f t="shared" si="1"/>
        <v>-1</v>
      </c>
      <c r="D31" s="4">
        <f t="shared" si="2"/>
        <v>-1</v>
      </c>
      <c r="E31" s="4">
        <f t="shared" si="3"/>
        <v>-1</v>
      </c>
      <c r="F31" s="4">
        <f t="shared" si="4"/>
        <v>1</v>
      </c>
      <c r="G31" s="4">
        <f t="shared" si="5"/>
        <v>1</v>
      </c>
      <c r="H31" s="4">
        <f t="shared" si="6"/>
        <v>-1</v>
      </c>
      <c r="I31" s="4">
        <f t="shared" si="7"/>
        <v>-1</v>
      </c>
      <c r="J31" s="4">
        <f t="shared" si="8"/>
        <v>1</v>
      </c>
      <c r="K31" s="4">
        <f t="shared" si="9"/>
        <v>1</v>
      </c>
      <c r="L31" s="4">
        <f t="shared" si="10"/>
        <v>1</v>
      </c>
      <c r="M31" s="4">
        <f t="shared" si="11"/>
        <v>1</v>
      </c>
      <c r="N31" s="4">
        <f t="shared" si="12"/>
        <v>1</v>
      </c>
      <c r="O31" s="4">
        <f t="shared" si="13"/>
        <v>1</v>
      </c>
      <c r="P31" s="4">
        <f t="shared" si="14"/>
        <v>1</v>
      </c>
      <c r="Q31" s="4">
        <f t="shared" si="15"/>
        <v>1</v>
      </c>
      <c r="R31" s="4">
        <f t="shared" si="16"/>
        <v>-1</v>
      </c>
      <c r="S31" s="4">
        <f t="shared" si="17"/>
        <v>-1</v>
      </c>
      <c r="T31" s="4">
        <f t="shared" si="18"/>
        <v>1</v>
      </c>
      <c r="U31" s="4">
        <f t="shared" si="19"/>
        <v>-1</v>
      </c>
      <c r="V31" s="4">
        <f t="shared" si="20"/>
        <v>1</v>
      </c>
      <c r="W31" s="4">
        <f t="shared" si="21"/>
        <v>-1</v>
      </c>
      <c r="X31" s="4">
        <f t="shared" si="22"/>
        <v>-1</v>
      </c>
      <c r="Y31" s="4">
        <f t="shared" si="23"/>
        <v>1</v>
      </c>
      <c r="Z31" s="4">
        <f t="shared" si="24"/>
        <v>-1</v>
      </c>
      <c r="AA31" s="4">
        <f t="shared" si="25"/>
        <v>-1</v>
      </c>
      <c r="AB31" s="4">
        <f t="shared" si="26"/>
        <v>-1</v>
      </c>
      <c r="AC31" s="4">
        <f t="shared" si="27"/>
        <v>-1</v>
      </c>
      <c r="AD31" s="4">
        <f t="shared" si="28"/>
        <v>-1</v>
      </c>
      <c r="AE31" s="4">
        <f t="shared" ref="AE31:AE42" si="29">+IFS($B31-$B$31&gt;0,1,$B31-$B$31=0,0,$B31-$B$31&lt;0,-1)</f>
        <v>0</v>
      </c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</row>
    <row r="32">
      <c r="A32" s="4">
        <v>2010.0</v>
      </c>
      <c r="B32" s="2">
        <v>2.0</v>
      </c>
      <c r="C32" s="4">
        <f t="shared" si="1"/>
        <v>-1</v>
      </c>
      <c r="D32" s="4">
        <f t="shared" si="2"/>
        <v>-1</v>
      </c>
      <c r="E32" s="4">
        <f t="shared" si="3"/>
        <v>-1</v>
      </c>
      <c r="F32" s="4">
        <f t="shared" si="4"/>
        <v>1</v>
      </c>
      <c r="G32" s="4">
        <f t="shared" si="5"/>
        <v>-1</v>
      </c>
      <c r="H32" s="4">
        <f t="shared" si="6"/>
        <v>-1</v>
      </c>
      <c r="I32" s="4">
        <f t="shared" si="7"/>
        <v>-1</v>
      </c>
      <c r="J32" s="4">
        <f t="shared" si="8"/>
        <v>-1</v>
      </c>
      <c r="K32" s="4">
        <f t="shared" si="9"/>
        <v>-1</v>
      </c>
      <c r="L32" s="4">
        <f t="shared" si="10"/>
        <v>-1</v>
      </c>
      <c r="M32" s="4">
        <f t="shared" si="11"/>
        <v>-1</v>
      </c>
      <c r="N32" s="4">
        <f t="shared" si="12"/>
        <v>-1</v>
      </c>
      <c r="O32" s="4">
        <f t="shared" si="13"/>
        <v>-1</v>
      </c>
      <c r="P32" s="4">
        <f t="shared" si="14"/>
        <v>-1</v>
      </c>
      <c r="Q32" s="4">
        <f t="shared" si="15"/>
        <v>-1</v>
      </c>
      <c r="R32" s="4">
        <f t="shared" si="16"/>
        <v>-1</v>
      </c>
      <c r="S32" s="4">
        <f t="shared" si="17"/>
        <v>-1</v>
      </c>
      <c r="T32" s="4">
        <f t="shared" si="18"/>
        <v>-1</v>
      </c>
      <c r="U32" s="4">
        <f t="shared" si="19"/>
        <v>-1</v>
      </c>
      <c r="V32" s="4">
        <f t="shared" si="20"/>
        <v>-1</v>
      </c>
      <c r="W32" s="4">
        <f t="shared" si="21"/>
        <v>-1</v>
      </c>
      <c r="X32" s="4">
        <f t="shared" si="22"/>
        <v>-1</v>
      </c>
      <c r="Y32" s="4">
        <f t="shared" si="23"/>
        <v>-1</v>
      </c>
      <c r="Z32" s="4">
        <f t="shared" si="24"/>
        <v>-1</v>
      </c>
      <c r="AA32" s="4">
        <f t="shared" si="25"/>
        <v>-1</v>
      </c>
      <c r="AB32" s="4">
        <f t="shared" si="26"/>
        <v>-1</v>
      </c>
      <c r="AC32" s="4">
        <f t="shared" si="27"/>
        <v>-1</v>
      </c>
      <c r="AD32" s="4">
        <f t="shared" si="28"/>
        <v>-1</v>
      </c>
      <c r="AE32" s="4">
        <f t="shared" si="29"/>
        <v>-1</v>
      </c>
      <c r="AF32" s="4">
        <f t="shared" ref="AF32:AF42" si="30">+IFS($B32-$B$32&gt;0,1,$B32-$B$32=0,0,$B32-$B$32&lt;0,-1)</f>
        <v>0</v>
      </c>
      <c r="AG32" s="3"/>
      <c r="AH32" s="3"/>
      <c r="AI32" s="3"/>
      <c r="AJ32" s="3"/>
      <c r="AK32" s="3"/>
      <c r="AL32" s="3"/>
      <c r="AM32" s="3"/>
      <c r="AN32" s="3"/>
      <c r="AO32" s="3"/>
      <c r="AP32" s="3"/>
    </row>
    <row r="33">
      <c r="A33" s="4">
        <v>2011.0</v>
      </c>
      <c r="B33" s="2">
        <v>254.0</v>
      </c>
      <c r="C33" s="4">
        <f t="shared" si="1"/>
        <v>1</v>
      </c>
      <c r="D33" s="4">
        <f t="shared" si="2"/>
        <v>-1</v>
      </c>
      <c r="E33" s="4">
        <f t="shared" si="3"/>
        <v>-1</v>
      </c>
      <c r="F33" s="4">
        <f t="shared" si="4"/>
        <v>1</v>
      </c>
      <c r="G33" s="4">
        <f t="shared" si="5"/>
        <v>1</v>
      </c>
      <c r="H33" s="4">
        <f t="shared" si="6"/>
        <v>1</v>
      </c>
      <c r="I33" s="4">
        <f t="shared" si="7"/>
        <v>1</v>
      </c>
      <c r="J33" s="4">
        <f t="shared" si="8"/>
        <v>1</v>
      </c>
      <c r="K33" s="4">
        <f t="shared" si="9"/>
        <v>1</v>
      </c>
      <c r="L33" s="4">
        <f t="shared" si="10"/>
        <v>1</v>
      </c>
      <c r="M33" s="4">
        <f t="shared" si="11"/>
        <v>1</v>
      </c>
      <c r="N33" s="4">
        <f t="shared" si="12"/>
        <v>1</v>
      </c>
      <c r="O33" s="4">
        <f t="shared" si="13"/>
        <v>1</v>
      </c>
      <c r="P33" s="4">
        <f t="shared" si="14"/>
        <v>1</v>
      </c>
      <c r="Q33" s="4">
        <f t="shared" si="15"/>
        <v>1</v>
      </c>
      <c r="R33" s="4">
        <f t="shared" si="16"/>
        <v>1</v>
      </c>
      <c r="S33" s="4">
        <f t="shared" si="17"/>
        <v>-1</v>
      </c>
      <c r="T33" s="4">
        <f t="shared" si="18"/>
        <v>1</v>
      </c>
      <c r="U33" s="4">
        <f t="shared" si="19"/>
        <v>1</v>
      </c>
      <c r="V33" s="4">
        <f t="shared" si="20"/>
        <v>1</v>
      </c>
      <c r="W33" s="4">
        <f t="shared" si="21"/>
        <v>-1</v>
      </c>
      <c r="X33" s="4">
        <f t="shared" si="22"/>
        <v>-1</v>
      </c>
      <c r="Y33" s="4">
        <f t="shared" si="23"/>
        <v>1</v>
      </c>
      <c r="Z33" s="4">
        <f t="shared" si="24"/>
        <v>1</v>
      </c>
      <c r="AA33" s="4">
        <f t="shared" si="25"/>
        <v>1</v>
      </c>
      <c r="AB33" s="4">
        <f t="shared" si="26"/>
        <v>-1</v>
      </c>
      <c r="AC33" s="4">
        <f t="shared" si="27"/>
        <v>1</v>
      </c>
      <c r="AD33" s="4">
        <f t="shared" si="28"/>
        <v>-1</v>
      </c>
      <c r="AE33" s="4">
        <f t="shared" si="29"/>
        <v>1</v>
      </c>
      <c r="AF33" s="4">
        <f t="shared" si="30"/>
        <v>1</v>
      </c>
      <c r="AG33" s="4">
        <f t="shared" ref="AG33:AG42" si="31">+IFS($B33-$B$33&gt;0,1,$B33-$B$33=0,0,$B33-$B$33&lt;0,-1)</f>
        <v>0</v>
      </c>
      <c r="AH33" s="3"/>
      <c r="AI33" s="3"/>
      <c r="AJ33" s="3"/>
      <c r="AK33" s="3"/>
      <c r="AL33" s="3"/>
      <c r="AM33" s="3"/>
      <c r="AN33" s="3"/>
      <c r="AO33" s="3"/>
      <c r="AP33" s="3"/>
    </row>
    <row r="34">
      <c r="A34" s="4">
        <v>2012.0</v>
      </c>
      <c r="B34" s="2">
        <v>115.0</v>
      </c>
      <c r="C34" s="4">
        <f t="shared" si="1"/>
        <v>1</v>
      </c>
      <c r="D34" s="4">
        <f t="shared" si="2"/>
        <v>-1</v>
      </c>
      <c r="E34" s="4">
        <f t="shared" si="3"/>
        <v>-1</v>
      </c>
      <c r="F34" s="4">
        <f t="shared" si="4"/>
        <v>1</v>
      </c>
      <c r="G34" s="4">
        <f t="shared" si="5"/>
        <v>1</v>
      </c>
      <c r="H34" s="4">
        <f t="shared" si="6"/>
        <v>-1</v>
      </c>
      <c r="I34" s="4">
        <f t="shared" si="7"/>
        <v>-1</v>
      </c>
      <c r="J34" s="4">
        <f t="shared" si="8"/>
        <v>1</v>
      </c>
      <c r="K34" s="4">
        <f t="shared" si="9"/>
        <v>1</v>
      </c>
      <c r="L34" s="4">
        <f t="shared" si="10"/>
        <v>1</v>
      </c>
      <c r="M34" s="4">
        <f t="shared" si="11"/>
        <v>1</v>
      </c>
      <c r="N34" s="4">
        <f t="shared" si="12"/>
        <v>1</v>
      </c>
      <c r="O34" s="4">
        <f t="shared" si="13"/>
        <v>1</v>
      </c>
      <c r="P34" s="4">
        <f t="shared" si="14"/>
        <v>1</v>
      </c>
      <c r="Q34" s="4">
        <f t="shared" si="15"/>
        <v>1</v>
      </c>
      <c r="R34" s="4">
        <f t="shared" si="16"/>
        <v>-1</v>
      </c>
      <c r="S34" s="4">
        <f t="shared" si="17"/>
        <v>-1</v>
      </c>
      <c r="T34" s="4">
        <f t="shared" si="18"/>
        <v>1</v>
      </c>
      <c r="U34" s="4">
        <f t="shared" si="19"/>
        <v>-1</v>
      </c>
      <c r="V34" s="4">
        <f t="shared" si="20"/>
        <v>1</v>
      </c>
      <c r="W34" s="4">
        <f t="shared" si="21"/>
        <v>-1</v>
      </c>
      <c r="X34" s="4">
        <f t="shared" si="22"/>
        <v>-1</v>
      </c>
      <c r="Y34" s="4">
        <f t="shared" si="23"/>
        <v>1</v>
      </c>
      <c r="Z34" s="4">
        <f t="shared" si="24"/>
        <v>-1</v>
      </c>
      <c r="AA34" s="4">
        <f t="shared" si="25"/>
        <v>-1</v>
      </c>
      <c r="AB34" s="4">
        <f t="shared" si="26"/>
        <v>-1</v>
      </c>
      <c r="AC34" s="4">
        <f t="shared" si="27"/>
        <v>-1</v>
      </c>
      <c r="AD34" s="4">
        <f t="shared" si="28"/>
        <v>-1</v>
      </c>
      <c r="AE34" s="4">
        <f t="shared" si="29"/>
        <v>1</v>
      </c>
      <c r="AF34" s="4">
        <f t="shared" si="30"/>
        <v>1</v>
      </c>
      <c r="AG34" s="4">
        <f t="shared" si="31"/>
        <v>-1</v>
      </c>
      <c r="AH34" s="4">
        <f t="shared" ref="AH34:AH42" si="32">+IFS($B34-$B$34&gt;0,1,$B34-$B$34=0,0,$B34-$B$34&lt;0,-1)</f>
        <v>0</v>
      </c>
      <c r="AI34" s="3"/>
      <c r="AJ34" s="3"/>
      <c r="AK34" s="3"/>
      <c r="AL34" s="3"/>
      <c r="AM34" s="3"/>
      <c r="AN34" s="3"/>
      <c r="AO34" s="3"/>
      <c r="AP34" s="3"/>
    </row>
    <row r="35">
      <c r="A35" s="4">
        <v>2013.0</v>
      </c>
      <c r="B35" s="2">
        <v>19.0</v>
      </c>
      <c r="C35" s="4">
        <f t="shared" si="1"/>
        <v>-1</v>
      </c>
      <c r="D35" s="4">
        <f t="shared" si="2"/>
        <v>-1</v>
      </c>
      <c r="E35" s="4">
        <f t="shared" si="3"/>
        <v>-1</v>
      </c>
      <c r="F35" s="4">
        <f t="shared" si="4"/>
        <v>1</v>
      </c>
      <c r="G35" s="4">
        <f t="shared" si="5"/>
        <v>1</v>
      </c>
      <c r="H35" s="4">
        <f t="shared" si="6"/>
        <v>-1</v>
      </c>
      <c r="I35" s="4">
        <f t="shared" si="7"/>
        <v>-1</v>
      </c>
      <c r="J35" s="4">
        <f t="shared" si="8"/>
        <v>1</v>
      </c>
      <c r="K35" s="4">
        <f t="shared" si="9"/>
        <v>1</v>
      </c>
      <c r="L35" s="4">
        <f t="shared" si="10"/>
        <v>-1</v>
      </c>
      <c r="M35" s="4">
        <f t="shared" si="11"/>
        <v>-1</v>
      </c>
      <c r="N35" s="4">
        <f t="shared" si="12"/>
        <v>-1</v>
      </c>
      <c r="O35" s="4">
        <f t="shared" si="13"/>
        <v>-1</v>
      </c>
      <c r="P35" s="4">
        <f t="shared" si="14"/>
        <v>-1</v>
      </c>
      <c r="Q35" s="4">
        <f t="shared" si="15"/>
        <v>1</v>
      </c>
      <c r="R35" s="4">
        <f t="shared" si="16"/>
        <v>-1</v>
      </c>
      <c r="S35" s="4">
        <f t="shared" si="17"/>
        <v>-1</v>
      </c>
      <c r="T35" s="4">
        <f t="shared" si="18"/>
        <v>-1</v>
      </c>
      <c r="U35" s="4">
        <f t="shared" si="19"/>
        <v>-1</v>
      </c>
      <c r="V35" s="4">
        <f t="shared" si="20"/>
        <v>-1</v>
      </c>
      <c r="W35" s="4">
        <f t="shared" si="21"/>
        <v>-1</v>
      </c>
      <c r="X35" s="4">
        <f t="shared" si="22"/>
        <v>-1</v>
      </c>
      <c r="Y35" s="4">
        <f t="shared" si="23"/>
        <v>-1</v>
      </c>
      <c r="Z35" s="4">
        <f t="shared" si="24"/>
        <v>-1</v>
      </c>
      <c r="AA35" s="4">
        <f t="shared" si="25"/>
        <v>-1</v>
      </c>
      <c r="AB35" s="4">
        <f t="shared" si="26"/>
        <v>-1</v>
      </c>
      <c r="AC35" s="4">
        <f t="shared" si="27"/>
        <v>-1</v>
      </c>
      <c r="AD35" s="4">
        <f t="shared" si="28"/>
        <v>-1</v>
      </c>
      <c r="AE35" s="4">
        <f t="shared" si="29"/>
        <v>-1</v>
      </c>
      <c r="AF35" s="4">
        <f t="shared" si="30"/>
        <v>1</v>
      </c>
      <c r="AG35" s="4">
        <f t="shared" si="31"/>
        <v>-1</v>
      </c>
      <c r="AH35" s="4">
        <f t="shared" si="32"/>
        <v>-1</v>
      </c>
      <c r="AI35" s="4">
        <f t="shared" ref="AI35:AI42" si="33">+IFS($B35-$B$35&gt;0,1,$B35-$B$35=0,0,$B35-$B$35&lt;0,-1)</f>
        <v>0</v>
      </c>
      <c r="AJ35" s="3"/>
      <c r="AK35" s="3"/>
      <c r="AL35" s="3"/>
      <c r="AM35" s="3"/>
      <c r="AN35" s="3"/>
      <c r="AO35" s="3"/>
      <c r="AP35" s="3"/>
    </row>
    <row r="36">
      <c r="A36" s="4">
        <v>2014.0</v>
      </c>
      <c r="B36" s="2">
        <v>207.0</v>
      </c>
      <c r="C36" s="4">
        <f t="shared" si="1"/>
        <v>1</v>
      </c>
      <c r="D36" s="4">
        <f t="shared" si="2"/>
        <v>-1</v>
      </c>
      <c r="E36" s="4">
        <f t="shared" si="3"/>
        <v>-1</v>
      </c>
      <c r="F36" s="4">
        <f t="shared" si="4"/>
        <v>1</v>
      </c>
      <c r="G36" s="4">
        <f t="shared" si="5"/>
        <v>1</v>
      </c>
      <c r="H36" s="4">
        <f t="shared" si="6"/>
        <v>1</v>
      </c>
      <c r="I36" s="4">
        <f t="shared" si="7"/>
        <v>-1</v>
      </c>
      <c r="J36" s="4">
        <f t="shared" si="8"/>
        <v>1</v>
      </c>
      <c r="K36" s="4">
        <f t="shared" si="9"/>
        <v>1</v>
      </c>
      <c r="L36" s="4">
        <f t="shared" si="10"/>
        <v>1</v>
      </c>
      <c r="M36" s="4">
        <f t="shared" si="11"/>
        <v>1</v>
      </c>
      <c r="N36" s="4">
        <f t="shared" si="12"/>
        <v>1</v>
      </c>
      <c r="O36" s="4">
        <f t="shared" si="13"/>
        <v>1</v>
      </c>
      <c r="P36" s="4">
        <f t="shared" si="14"/>
        <v>1</v>
      </c>
      <c r="Q36" s="4">
        <f t="shared" si="15"/>
        <v>1</v>
      </c>
      <c r="R36" s="4">
        <f t="shared" si="16"/>
        <v>1</v>
      </c>
      <c r="S36" s="4">
        <f t="shared" si="17"/>
        <v>-1</v>
      </c>
      <c r="T36" s="4">
        <f t="shared" si="18"/>
        <v>1</v>
      </c>
      <c r="U36" s="4">
        <f t="shared" si="19"/>
        <v>1</v>
      </c>
      <c r="V36" s="4">
        <f t="shared" si="20"/>
        <v>1</v>
      </c>
      <c r="W36" s="4">
        <f t="shared" si="21"/>
        <v>-1</v>
      </c>
      <c r="X36" s="4">
        <f t="shared" si="22"/>
        <v>-1</v>
      </c>
      <c r="Y36" s="4">
        <f t="shared" si="23"/>
        <v>1</v>
      </c>
      <c r="Z36" s="4">
        <f t="shared" si="24"/>
        <v>1</v>
      </c>
      <c r="AA36" s="4">
        <f t="shared" si="25"/>
        <v>1</v>
      </c>
      <c r="AB36" s="4">
        <f t="shared" si="26"/>
        <v>-1</v>
      </c>
      <c r="AC36" s="4">
        <f t="shared" si="27"/>
        <v>1</v>
      </c>
      <c r="AD36" s="4">
        <f t="shared" si="28"/>
        <v>-1</v>
      </c>
      <c r="AE36" s="4">
        <f t="shared" si="29"/>
        <v>1</v>
      </c>
      <c r="AF36" s="4">
        <f t="shared" si="30"/>
        <v>1</v>
      </c>
      <c r="AG36" s="4">
        <f t="shared" si="31"/>
        <v>-1</v>
      </c>
      <c r="AH36" s="4">
        <f t="shared" si="32"/>
        <v>1</v>
      </c>
      <c r="AI36" s="4">
        <f t="shared" si="33"/>
        <v>1</v>
      </c>
      <c r="AJ36" s="4">
        <f t="shared" ref="AJ36:AJ42" si="34">+IFS($B36-$B$36&gt;0,1,$B36-$B$36=0,0,$B36-$B$36&lt;0,-1)</f>
        <v>0</v>
      </c>
      <c r="AK36" s="3"/>
      <c r="AL36" s="3"/>
      <c r="AM36" s="3"/>
      <c r="AN36" s="3"/>
      <c r="AO36" s="3"/>
      <c r="AP36" s="3"/>
    </row>
    <row r="37">
      <c r="A37" s="4">
        <v>2015.0</v>
      </c>
      <c r="B37" s="2">
        <v>99.0</v>
      </c>
      <c r="C37" s="4">
        <f t="shared" si="1"/>
        <v>-1</v>
      </c>
      <c r="D37" s="4">
        <f t="shared" si="2"/>
        <v>-1</v>
      </c>
      <c r="E37" s="4">
        <f t="shared" si="3"/>
        <v>-1</v>
      </c>
      <c r="F37" s="4">
        <f t="shared" si="4"/>
        <v>1</v>
      </c>
      <c r="G37" s="4">
        <f t="shared" si="5"/>
        <v>1</v>
      </c>
      <c r="H37" s="4">
        <f t="shared" si="6"/>
        <v>-1</v>
      </c>
      <c r="I37" s="4">
        <f t="shared" si="7"/>
        <v>-1</v>
      </c>
      <c r="J37" s="4">
        <f t="shared" si="8"/>
        <v>1</v>
      </c>
      <c r="K37" s="4">
        <f t="shared" si="9"/>
        <v>1</v>
      </c>
      <c r="L37" s="4">
        <f t="shared" si="10"/>
        <v>1</v>
      </c>
      <c r="M37" s="4">
        <f t="shared" si="11"/>
        <v>1</v>
      </c>
      <c r="N37" s="4">
        <f t="shared" si="12"/>
        <v>1</v>
      </c>
      <c r="O37" s="4">
        <f t="shared" si="13"/>
        <v>1</v>
      </c>
      <c r="P37" s="4">
        <f t="shared" si="14"/>
        <v>1</v>
      </c>
      <c r="Q37" s="4">
        <f t="shared" si="15"/>
        <v>1</v>
      </c>
      <c r="R37" s="4">
        <f t="shared" si="16"/>
        <v>-1</v>
      </c>
      <c r="S37" s="4">
        <f t="shared" si="17"/>
        <v>-1</v>
      </c>
      <c r="T37" s="4">
        <f t="shared" si="18"/>
        <v>1</v>
      </c>
      <c r="U37" s="4">
        <f t="shared" si="19"/>
        <v>-1</v>
      </c>
      <c r="V37" s="4">
        <f t="shared" si="20"/>
        <v>1</v>
      </c>
      <c r="W37" s="4">
        <f t="shared" si="21"/>
        <v>-1</v>
      </c>
      <c r="X37" s="4">
        <f t="shared" si="22"/>
        <v>-1</v>
      </c>
      <c r="Y37" s="4">
        <f t="shared" si="23"/>
        <v>1</v>
      </c>
      <c r="Z37" s="4">
        <f t="shared" si="24"/>
        <v>-1</v>
      </c>
      <c r="AA37" s="4">
        <f t="shared" si="25"/>
        <v>-1</v>
      </c>
      <c r="AB37" s="4">
        <f t="shared" si="26"/>
        <v>-1</v>
      </c>
      <c r="AC37" s="4">
        <f t="shared" si="27"/>
        <v>-1</v>
      </c>
      <c r="AD37" s="4">
        <f t="shared" si="28"/>
        <v>-1</v>
      </c>
      <c r="AE37" s="4">
        <f t="shared" si="29"/>
        <v>-1</v>
      </c>
      <c r="AF37" s="4">
        <f t="shared" si="30"/>
        <v>1</v>
      </c>
      <c r="AG37" s="4">
        <f t="shared" si="31"/>
        <v>-1</v>
      </c>
      <c r="AH37" s="4">
        <f t="shared" si="32"/>
        <v>-1</v>
      </c>
      <c r="AI37" s="4">
        <f t="shared" si="33"/>
        <v>1</v>
      </c>
      <c r="AJ37" s="4">
        <f t="shared" si="34"/>
        <v>-1</v>
      </c>
      <c r="AK37" s="4">
        <f t="shared" ref="AK37:AK42" si="35">+IFS($B37-$B$37&gt;0,1,$B37-$B$37=0,0,$B37-$B$37&lt;0,-1)</f>
        <v>0</v>
      </c>
      <c r="AL37" s="3"/>
      <c r="AM37" s="3"/>
      <c r="AN37" s="3"/>
      <c r="AO37" s="3"/>
      <c r="AP37" s="3"/>
    </row>
    <row r="38">
      <c r="A38" s="4">
        <v>2016.0</v>
      </c>
      <c r="B38" s="2">
        <v>115.0</v>
      </c>
      <c r="C38" s="4">
        <f t="shared" si="1"/>
        <v>1</v>
      </c>
      <c r="D38" s="4">
        <f t="shared" si="2"/>
        <v>-1</v>
      </c>
      <c r="E38" s="4">
        <f t="shared" si="3"/>
        <v>-1</v>
      </c>
      <c r="F38" s="4">
        <f t="shared" si="4"/>
        <v>1</v>
      </c>
      <c r="G38" s="4">
        <f t="shared" si="5"/>
        <v>1</v>
      </c>
      <c r="H38" s="4">
        <f t="shared" si="6"/>
        <v>-1</v>
      </c>
      <c r="I38" s="4">
        <f t="shared" si="7"/>
        <v>-1</v>
      </c>
      <c r="J38" s="4">
        <f t="shared" si="8"/>
        <v>1</v>
      </c>
      <c r="K38" s="4">
        <f t="shared" si="9"/>
        <v>1</v>
      </c>
      <c r="L38" s="4">
        <f t="shared" si="10"/>
        <v>1</v>
      </c>
      <c r="M38" s="4">
        <f t="shared" si="11"/>
        <v>1</v>
      </c>
      <c r="N38" s="4">
        <f t="shared" si="12"/>
        <v>1</v>
      </c>
      <c r="O38" s="4">
        <f t="shared" si="13"/>
        <v>1</v>
      </c>
      <c r="P38" s="4">
        <f t="shared" si="14"/>
        <v>1</v>
      </c>
      <c r="Q38" s="4">
        <f t="shared" si="15"/>
        <v>1</v>
      </c>
      <c r="R38" s="4">
        <f t="shared" si="16"/>
        <v>-1</v>
      </c>
      <c r="S38" s="4">
        <f t="shared" si="17"/>
        <v>-1</v>
      </c>
      <c r="T38" s="4">
        <f t="shared" si="18"/>
        <v>1</v>
      </c>
      <c r="U38" s="4">
        <f t="shared" si="19"/>
        <v>-1</v>
      </c>
      <c r="V38" s="4">
        <f t="shared" si="20"/>
        <v>1</v>
      </c>
      <c r="W38" s="4">
        <f t="shared" si="21"/>
        <v>-1</v>
      </c>
      <c r="X38" s="4">
        <f t="shared" si="22"/>
        <v>-1</v>
      </c>
      <c r="Y38" s="4">
        <f t="shared" si="23"/>
        <v>1</v>
      </c>
      <c r="Z38" s="4">
        <f t="shared" si="24"/>
        <v>-1</v>
      </c>
      <c r="AA38" s="4">
        <f t="shared" si="25"/>
        <v>-1</v>
      </c>
      <c r="AB38" s="4">
        <f t="shared" si="26"/>
        <v>-1</v>
      </c>
      <c r="AC38" s="4">
        <f t="shared" si="27"/>
        <v>-1</v>
      </c>
      <c r="AD38" s="4">
        <f t="shared" si="28"/>
        <v>-1</v>
      </c>
      <c r="AE38" s="4">
        <f t="shared" si="29"/>
        <v>1</v>
      </c>
      <c r="AF38" s="4">
        <f t="shared" si="30"/>
        <v>1</v>
      </c>
      <c r="AG38" s="4">
        <f t="shared" si="31"/>
        <v>-1</v>
      </c>
      <c r="AH38" s="4">
        <f t="shared" si="32"/>
        <v>0</v>
      </c>
      <c r="AI38" s="4">
        <f t="shared" si="33"/>
        <v>1</v>
      </c>
      <c r="AJ38" s="4">
        <f t="shared" si="34"/>
        <v>-1</v>
      </c>
      <c r="AK38" s="4">
        <f t="shared" si="35"/>
        <v>1</v>
      </c>
      <c r="AL38" s="4">
        <f t="shared" ref="AL38:AL42" si="36">+IFS($B38-$B$38&gt;0,1,$B38-$B$38=0,0,$B38-$B$38&lt;0,-1)</f>
        <v>0</v>
      </c>
      <c r="AM38" s="3"/>
      <c r="AN38" s="3"/>
      <c r="AO38" s="3"/>
      <c r="AP38" s="3"/>
    </row>
    <row r="39">
      <c r="A39" s="4">
        <v>2017.0</v>
      </c>
      <c r="B39" s="2">
        <v>177.0</v>
      </c>
      <c r="C39" s="4">
        <f t="shared" si="1"/>
        <v>1</v>
      </c>
      <c r="D39" s="4">
        <f t="shared" si="2"/>
        <v>-1</v>
      </c>
      <c r="E39" s="4">
        <f t="shared" si="3"/>
        <v>-1</v>
      </c>
      <c r="F39" s="4">
        <f t="shared" si="4"/>
        <v>1</v>
      </c>
      <c r="G39" s="4">
        <f t="shared" si="5"/>
        <v>1</v>
      </c>
      <c r="H39" s="4">
        <f t="shared" si="6"/>
        <v>1</v>
      </c>
      <c r="I39" s="4">
        <f t="shared" si="7"/>
        <v>-1</v>
      </c>
      <c r="J39" s="4">
        <f t="shared" si="8"/>
        <v>1</v>
      </c>
      <c r="K39" s="4">
        <f t="shared" si="9"/>
        <v>1</v>
      </c>
      <c r="L39" s="4">
        <f t="shared" si="10"/>
        <v>1</v>
      </c>
      <c r="M39" s="4">
        <f t="shared" si="11"/>
        <v>1</v>
      </c>
      <c r="N39" s="4">
        <f t="shared" si="12"/>
        <v>1</v>
      </c>
      <c r="O39" s="4">
        <f t="shared" si="13"/>
        <v>1</v>
      </c>
      <c r="P39" s="4">
        <f t="shared" si="14"/>
        <v>1</v>
      </c>
      <c r="Q39" s="4">
        <f t="shared" si="15"/>
        <v>1</v>
      </c>
      <c r="R39" s="4">
        <f t="shared" si="16"/>
        <v>-1</v>
      </c>
      <c r="S39" s="4">
        <f t="shared" si="17"/>
        <v>-1</v>
      </c>
      <c r="T39" s="4">
        <f t="shared" si="18"/>
        <v>1</v>
      </c>
      <c r="U39" s="4">
        <f t="shared" si="19"/>
        <v>-1</v>
      </c>
      <c r="V39" s="4">
        <f t="shared" si="20"/>
        <v>1</v>
      </c>
      <c r="W39" s="4">
        <f t="shared" si="21"/>
        <v>-1</v>
      </c>
      <c r="X39" s="4">
        <f t="shared" si="22"/>
        <v>-1</v>
      </c>
      <c r="Y39" s="4">
        <f t="shared" si="23"/>
        <v>1</v>
      </c>
      <c r="Z39" s="4">
        <f t="shared" si="24"/>
        <v>1</v>
      </c>
      <c r="AA39" s="4">
        <f t="shared" si="25"/>
        <v>1</v>
      </c>
      <c r="AB39" s="4">
        <f t="shared" si="26"/>
        <v>-1</v>
      </c>
      <c r="AC39" s="4">
        <f t="shared" si="27"/>
        <v>1</v>
      </c>
      <c r="AD39" s="4">
        <f t="shared" si="28"/>
        <v>-1</v>
      </c>
      <c r="AE39" s="4">
        <f t="shared" si="29"/>
        <v>1</v>
      </c>
      <c r="AF39" s="4">
        <f t="shared" si="30"/>
        <v>1</v>
      </c>
      <c r="AG39" s="4">
        <f t="shared" si="31"/>
        <v>-1</v>
      </c>
      <c r="AH39" s="4">
        <f t="shared" si="32"/>
        <v>1</v>
      </c>
      <c r="AI39" s="4">
        <f t="shared" si="33"/>
        <v>1</v>
      </c>
      <c r="AJ39" s="4">
        <f t="shared" si="34"/>
        <v>-1</v>
      </c>
      <c r="AK39" s="4">
        <f t="shared" si="35"/>
        <v>1</v>
      </c>
      <c r="AL39" s="4">
        <f t="shared" si="36"/>
        <v>1</v>
      </c>
      <c r="AM39" s="4">
        <f t="shared" ref="AM39:AM42" si="37">+IFS($B39-$B$39&gt;0,1,$B39-$B$39=0,0,$B39-$B$39&lt;0,-1)</f>
        <v>0</v>
      </c>
      <c r="AN39" s="3"/>
      <c r="AO39" s="3"/>
      <c r="AP39" s="3"/>
    </row>
    <row r="40">
      <c r="A40" s="4">
        <v>2018.0</v>
      </c>
      <c r="B40" s="2">
        <v>88.0</v>
      </c>
      <c r="C40" s="4">
        <f t="shared" si="1"/>
        <v>-1</v>
      </c>
      <c r="D40" s="4">
        <f t="shared" si="2"/>
        <v>-1</v>
      </c>
      <c r="E40" s="4">
        <f t="shared" si="3"/>
        <v>-1</v>
      </c>
      <c r="F40" s="4">
        <f t="shared" si="4"/>
        <v>1</v>
      </c>
      <c r="G40" s="4">
        <f t="shared" si="5"/>
        <v>1</v>
      </c>
      <c r="H40" s="4">
        <f t="shared" si="6"/>
        <v>-1</v>
      </c>
      <c r="I40" s="4">
        <f t="shared" si="7"/>
        <v>-1</v>
      </c>
      <c r="J40" s="4">
        <f t="shared" si="8"/>
        <v>1</v>
      </c>
      <c r="K40" s="4">
        <f t="shared" si="9"/>
        <v>1</v>
      </c>
      <c r="L40" s="4">
        <f t="shared" si="10"/>
        <v>1</v>
      </c>
      <c r="M40" s="4">
        <f t="shared" si="11"/>
        <v>1</v>
      </c>
      <c r="N40" s="4">
        <f t="shared" si="12"/>
        <v>1</v>
      </c>
      <c r="O40" s="4">
        <f t="shared" si="13"/>
        <v>1</v>
      </c>
      <c r="P40" s="4">
        <f t="shared" si="14"/>
        <v>1</v>
      </c>
      <c r="Q40" s="4">
        <f t="shared" si="15"/>
        <v>1</v>
      </c>
      <c r="R40" s="4">
        <f t="shared" si="16"/>
        <v>-1</v>
      </c>
      <c r="S40" s="4">
        <f t="shared" si="17"/>
        <v>-1</v>
      </c>
      <c r="T40" s="4">
        <f t="shared" si="18"/>
        <v>1</v>
      </c>
      <c r="U40" s="4">
        <f t="shared" si="19"/>
        <v>-1</v>
      </c>
      <c r="V40" s="4">
        <f t="shared" si="20"/>
        <v>1</v>
      </c>
      <c r="W40" s="4">
        <f t="shared" si="21"/>
        <v>-1</v>
      </c>
      <c r="X40" s="4">
        <f t="shared" si="22"/>
        <v>-1</v>
      </c>
      <c r="Y40" s="4">
        <f t="shared" si="23"/>
        <v>-1</v>
      </c>
      <c r="Z40" s="4">
        <f t="shared" si="24"/>
        <v>-1</v>
      </c>
      <c r="AA40" s="4">
        <f t="shared" si="25"/>
        <v>-1</v>
      </c>
      <c r="AB40" s="4">
        <f t="shared" si="26"/>
        <v>-1</v>
      </c>
      <c r="AC40" s="4">
        <f t="shared" si="27"/>
        <v>-1</v>
      </c>
      <c r="AD40" s="4">
        <f t="shared" si="28"/>
        <v>-1</v>
      </c>
      <c r="AE40" s="4">
        <f t="shared" si="29"/>
        <v>-1</v>
      </c>
      <c r="AF40" s="4">
        <f t="shared" si="30"/>
        <v>1</v>
      </c>
      <c r="AG40" s="4">
        <f t="shared" si="31"/>
        <v>-1</v>
      </c>
      <c r="AH40" s="4">
        <f t="shared" si="32"/>
        <v>-1</v>
      </c>
      <c r="AI40" s="4">
        <f t="shared" si="33"/>
        <v>1</v>
      </c>
      <c r="AJ40" s="4">
        <f t="shared" si="34"/>
        <v>-1</v>
      </c>
      <c r="AK40" s="4">
        <f t="shared" si="35"/>
        <v>-1</v>
      </c>
      <c r="AL40" s="4">
        <f t="shared" si="36"/>
        <v>-1</v>
      </c>
      <c r="AM40" s="4">
        <f t="shared" si="37"/>
        <v>-1</v>
      </c>
      <c r="AN40" s="4">
        <f t="shared" ref="AN40:AN42" si="38">+IFS($B40-$B$40&gt;0,1,$B40-$B$40=0,0,$B40-$B$40&lt;0,-1)</f>
        <v>0</v>
      </c>
      <c r="AO40" s="3"/>
      <c r="AP40" s="3"/>
    </row>
    <row r="41">
      <c r="A41" s="4">
        <v>2019.0</v>
      </c>
      <c r="B41" s="2">
        <v>112.0</v>
      </c>
      <c r="C41" s="4">
        <f t="shared" si="1"/>
        <v>1</v>
      </c>
      <c r="D41" s="4">
        <f t="shared" si="2"/>
        <v>-1</v>
      </c>
      <c r="E41" s="4">
        <f t="shared" si="3"/>
        <v>-1</v>
      </c>
      <c r="F41" s="4">
        <f t="shared" si="4"/>
        <v>1</v>
      </c>
      <c r="G41" s="4">
        <f t="shared" si="5"/>
        <v>1</v>
      </c>
      <c r="H41" s="4">
        <f t="shared" si="6"/>
        <v>-1</v>
      </c>
      <c r="I41" s="4">
        <f t="shared" si="7"/>
        <v>-1</v>
      </c>
      <c r="J41" s="4">
        <f t="shared" si="8"/>
        <v>1</v>
      </c>
      <c r="K41" s="4">
        <f t="shared" si="9"/>
        <v>1</v>
      </c>
      <c r="L41" s="4">
        <f t="shared" si="10"/>
        <v>1</v>
      </c>
      <c r="M41" s="4">
        <f t="shared" si="11"/>
        <v>1</v>
      </c>
      <c r="N41" s="4">
        <f t="shared" si="12"/>
        <v>1</v>
      </c>
      <c r="O41" s="4">
        <f t="shared" si="13"/>
        <v>1</v>
      </c>
      <c r="P41" s="4">
        <f t="shared" si="14"/>
        <v>1</v>
      </c>
      <c r="Q41" s="4">
        <f t="shared" si="15"/>
        <v>1</v>
      </c>
      <c r="R41" s="4">
        <f t="shared" si="16"/>
        <v>-1</v>
      </c>
      <c r="S41" s="4">
        <f t="shared" si="17"/>
        <v>-1</v>
      </c>
      <c r="T41" s="4">
        <f t="shared" si="18"/>
        <v>1</v>
      </c>
      <c r="U41" s="4">
        <f t="shared" si="19"/>
        <v>-1</v>
      </c>
      <c r="V41" s="4">
        <f t="shared" si="20"/>
        <v>1</v>
      </c>
      <c r="W41" s="4">
        <f t="shared" si="21"/>
        <v>-1</v>
      </c>
      <c r="X41" s="4">
        <f t="shared" si="22"/>
        <v>-1</v>
      </c>
      <c r="Y41" s="4">
        <f t="shared" si="23"/>
        <v>1</v>
      </c>
      <c r="Z41" s="4">
        <f t="shared" si="24"/>
        <v>-1</v>
      </c>
      <c r="AA41" s="4">
        <f t="shared" si="25"/>
        <v>-1</v>
      </c>
      <c r="AB41" s="4">
        <f t="shared" si="26"/>
        <v>-1</v>
      </c>
      <c r="AC41" s="4">
        <f t="shared" si="27"/>
        <v>-1</v>
      </c>
      <c r="AD41" s="4">
        <f t="shared" si="28"/>
        <v>-1</v>
      </c>
      <c r="AE41" s="4">
        <f t="shared" si="29"/>
        <v>1</v>
      </c>
      <c r="AF41" s="4">
        <f t="shared" si="30"/>
        <v>1</v>
      </c>
      <c r="AG41" s="4">
        <f t="shared" si="31"/>
        <v>-1</v>
      </c>
      <c r="AH41" s="4">
        <f t="shared" si="32"/>
        <v>-1</v>
      </c>
      <c r="AI41" s="4">
        <f t="shared" si="33"/>
        <v>1</v>
      </c>
      <c r="AJ41" s="4">
        <f t="shared" si="34"/>
        <v>-1</v>
      </c>
      <c r="AK41" s="4">
        <f t="shared" si="35"/>
        <v>1</v>
      </c>
      <c r="AL41" s="4">
        <f t="shared" si="36"/>
        <v>-1</v>
      </c>
      <c r="AM41" s="4">
        <f t="shared" si="37"/>
        <v>-1</v>
      </c>
      <c r="AN41" s="4">
        <f t="shared" si="38"/>
        <v>1</v>
      </c>
      <c r="AO41" s="4">
        <f t="shared" ref="AO41:AO42" si="39">+IFS($B41-$B$41&gt;0,1,$B41-$B$41=0,0,$B41-$B$41&lt;0,-1)</f>
        <v>0</v>
      </c>
      <c r="AP41" s="3"/>
    </row>
    <row r="42">
      <c r="A42" s="4">
        <v>2020.0</v>
      </c>
      <c r="B42" s="2">
        <v>155.0</v>
      </c>
      <c r="C42" s="4">
        <f t="shared" si="1"/>
        <v>1</v>
      </c>
      <c r="D42" s="4">
        <f t="shared" si="2"/>
        <v>-1</v>
      </c>
      <c r="E42" s="4">
        <f t="shared" si="3"/>
        <v>-1</v>
      </c>
      <c r="F42" s="4">
        <f t="shared" si="4"/>
        <v>1</v>
      </c>
      <c r="G42" s="4">
        <f t="shared" si="5"/>
        <v>1</v>
      </c>
      <c r="H42" s="4">
        <f t="shared" si="6"/>
        <v>-1</v>
      </c>
      <c r="I42" s="4">
        <f t="shared" si="7"/>
        <v>-1</v>
      </c>
      <c r="J42" s="4">
        <f t="shared" si="8"/>
        <v>1</v>
      </c>
      <c r="K42" s="4">
        <f t="shared" si="9"/>
        <v>1</v>
      </c>
      <c r="L42" s="4">
        <f t="shared" si="10"/>
        <v>1</v>
      </c>
      <c r="M42" s="4">
        <f t="shared" si="11"/>
        <v>1</v>
      </c>
      <c r="N42" s="4">
        <f t="shared" si="12"/>
        <v>1</v>
      </c>
      <c r="O42" s="4">
        <f t="shared" si="13"/>
        <v>1</v>
      </c>
      <c r="P42" s="4">
        <f t="shared" si="14"/>
        <v>1</v>
      </c>
      <c r="Q42" s="4">
        <f t="shared" si="15"/>
        <v>1</v>
      </c>
      <c r="R42" s="4">
        <f t="shared" si="16"/>
        <v>-1</v>
      </c>
      <c r="S42" s="4">
        <f t="shared" si="17"/>
        <v>-1</v>
      </c>
      <c r="T42" s="4">
        <f t="shared" si="18"/>
        <v>1</v>
      </c>
      <c r="U42" s="4">
        <f t="shared" si="19"/>
        <v>-1</v>
      </c>
      <c r="V42" s="4">
        <f t="shared" si="20"/>
        <v>1</v>
      </c>
      <c r="W42" s="4">
        <f t="shared" si="21"/>
        <v>-1</v>
      </c>
      <c r="X42" s="4">
        <f t="shared" si="22"/>
        <v>-1</v>
      </c>
      <c r="Y42" s="4">
        <f t="shared" si="23"/>
        <v>1</v>
      </c>
      <c r="Z42" s="4">
        <f t="shared" si="24"/>
        <v>-1</v>
      </c>
      <c r="AA42" s="4">
        <f t="shared" si="25"/>
        <v>-1</v>
      </c>
      <c r="AB42" s="4">
        <f t="shared" si="26"/>
        <v>-1</v>
      </c>
      <c r="AC42" s="4">
        <f t="shared" si="27"/>
        <v>-1</v>
      </c>
      <c r="AD42" s="4">
        <f t="shared" si="28"/>
        <v>-1</v>
      </c>
      <c r="AE42" s="4">
        <f t="shared" si="29"/>
        <v>1</v>
      </c>
      <c r="AF42" s="4">
        <f t="shared" si="30"/>
        <v>1</v>
      </c>
      <c r="AG42" s="4">
        <f t="shared" si="31"/>
        <v>-1</v>
      </c>
      <c r="AH42" s="4">
        <f t="shared" si="32"/>
        <v>1</v>
      </c>
      <c r="AI42" s="4">
        <f t="shared" si="33"/>
        <v>1</v>
      </c>
      <c r="AJ42" s="4">
        <f t="shared" si="34"/>
        <v>-1</v>
      </c>
      <c r="AK42" s="4">
        <f t="shared" si="35"/>
        <v>1</v>
      </c>
      <c r="AL42" s="4">
        <f t="shared" si="36"/>
        <v>1</v>
      </c>
      <c r="AM42" s="4">
        <f t="shared" si="37"/>
        <v>-1</v>
      </c>
      <c r="AN42" s="4">
        <f t="shared" si="38"/>
        <v>1</v>
      </c>
      <c r="AO42" s="4">
        <f t="shared" si="39"/>
        <v>1</v>
      </c>
      <c r="AP42" s="4">
        <f>+IFS($B42-$B$42&gt;0,1,$B42-$B$42=0,0,$B42-$B$42&lt;0,-1)</f>
        <v>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8.71"/>
  </cols>
  <sheetData>
    <row r="1">
      <c r="A1" s="1" t="s">
        <v>0</v>
      </c>
      <c r="B1" s="2" t="s">
        <v>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</row>
    <row r="2">
      <c r="A2" s="4">
        <v>1980.0</v>
      </c>
      <c r="B2" s="5">
        <v>178.4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</row>
    <row r="3">
      <c r="A3" s="4">
        <v>1981.0</v>
      </c>
      <c r="B3" s="2">
        <v>82.8</v>
      </c>
      <c r="C3" s="4">
        <f t="shared" ref="C3:C42" si="1">+IFS($B3-$B$3&gt;0,1,$B3-$B$3=0,0,$B3-$B$3&lt;0,-1)</f>
        <v>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>
      <c r="A4" s="4">
        <v>1982.0</v>
      </c>
      <c r="B4" s="2">
        <v>168.2</v>
      </c>
      <c r="C4" s="4">
        <f t="shared" si="1"/>
        <v>1</v>
      </c>
      <c r="D4" s="4">
        <f t="shared" ref="D4:D42" si="2">+IFS($B4-$B$4&gt;0,1,$B4-$B$4=0,0,$B4-$B$4&lt;0,-1)</f>
        <v>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</row>
    <row r="5">
      <c r="A5" s="4">
        <v>1983.0</v>
      </c>
      <c r="B5" s="2">
        <v>323.7</v>
      </c>
      <c r="C5" s="4">
        <f t="shared" si="1"/>
        <v>1</v>
      </c>
      <c r="D5" s="4">
        <f t="shared" si="2"/>
        <v>1</v>
      </c>
      <c r="E5" s="4">
        <f t="shared" ref="E5:E42" si="3">+IFS($B5-$B$5&gt;0,1,$B5-$B$5=0,0,$B5-$B$5&lt;0,-1)</f>
        <v>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</row>
    <row r="6">
      <c r="A6" s="4">
        <v>1984.0</v>
      </c>
      <c r="B6" s="2">
        <v>141.4</v>
      </c>
      <c r="C6" s="4">
        <f t="shared" si="1"/>
        <v>1</v>
      </c>
      <c r="D6" s="4">
        <f t="shared" si="2"/>
        <v>-1</v>
      </c>
      <c r="E6" s="4">
        <f t="shared" si="3"/>
        <v>-1</v>
      </c>
      <c r="F6" s="4">
        <f t="shared" ref="F6:F42" si="4">+IFS($B6-$B$6&gt;0,1,$B6-$B$6=0,0,$B6-$B$6&lt;0,-1)</f>
        <v>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</row>
    <row r="7">
      <c r="A7" s="4">
        <v>1985.0</v>
      </c>
      <c r="B7" s="2">
        <v>492.7</v>
      </c>
      <c r="C7" s="4">
        <f t="shared" si="1"/>
        <v>1</v>
      </c>
      <c r="D7" s="4">
        <f t="shared" si="2"/>
        <v>1</v>
      </c>
      <c r="E7" s="4">
        <f t="shared" si="3"/>
        <v>1</v>
      </c>
      <c r="F7" s="4">
        <f t="shared" si="4"/>
        <v>1</v>
      </c>
      <c r="G7" s="4">
        <f t="shared" ref="G7:G42" si="5">+IFS($B7-$B$7&gt;0,1,$B7-$B$7=0,0,$B7-$B$7&lt;0,-1)</f>
        <v>0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</row>
    <row r="8">
      <c r="A8" s="4">
        <v>1986.0</v>
      </c>
      <c r="B8" s="2">
        <v>150.5</v>
      </c>
      <c r="C8" s="4">
        <f t="shared" si="1"/>
        <v>1</v>
      </c>
      <c r="D8" s="4">
        <f t="shared" si="2"/>
        <v>-1</v>
      </c>
      <c r="E8" s="4">
        <f t="shared" si="3"/>
        <v>-1</v>
      </c>
      <c r="F8" s="4">
        <f t="shared" si="4"/>
        <v>1</v>
      </c>
      <c r="G8" s="4">
        <f t="shared" si="5"/>
        <v>-1</v>
      </c>
      <c r="H8" s="4">
        <f t="shared" ref="H8:H42" si="6">+IFS($B8-$B$8&gt;0,1,$B8-$B$8=0,0,$B8-$B$8&lt;0,-1)</f>
        <v>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</row>
    <row r="9">
      <c r="A9" s="4">
        <v>1987.0</v>
      </c>
      <c r="B9" s="2">
        <v>45.6</v>
      </c>
      <c r="C9" s="4">
        <f t="shared" si="1"/>
        <v>-1</v>
      </c>
      <c r="D9" s="4">
        <f t="shared" si="2"/>
        <v>-1</v>
      </c>
      <c r="E9" s="4">
        <f t="shared" si="3"/>
        <v>-1</v>
      </c>
      <c r="F9" s="4">
        <f t="shared" si="4"/>
        <v>-1</v>
      </c>
      <c r="G9" s="4">
        <f t="shared" si="5"/>
        <v>-1</v>
      </c>
      <c r="H9" s="4">
        <f t="shared" si="6"/>
        <v>-1</v>
      </c>
      <c r="I9" s="4">
        <f t="shared" ref="I9:I42" si="7">+IFS($B9-$B$9&gt;0,1,$B9-$B$9=0,0,$B9-$B$9&lt;0,-1)</f>
        <v>0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</row>
    <row r="10">
      <c r="A10" s="4">
        <v>1988.0</v>
      </c>
      <c r="B10" s="2">
        <v>689.0</v>
      </c>
      <c r="C10" s="4">
        <f t="shared" si="1"/>
        <v>1</v>
      </c>
      <c r="D10" s="4">
        <f t="shared" si="2"/>
        <v>1</v>
      </c>
      <c r="E10" s="4">
        <f t="shared" si="3"/>
        <v>1</v>
      </c>
      <c r="F10" s="4">
        <f t="shared" si="4"/>
        <v>1</v>
      </c>
      <c r="G10" s="4">
        <f t="shared" si="5"/>
        <v>1</v>
      </c>
      <c r="H10" s="4">
        <f t="shared" si="6"/>
        <v>1</v>
      </c>
      <c r="I10" s="4">
        <f t="shared" si="7"/>
        <v>1</v>
      </c>
      <c r="J10" s="4">
        <f t="shared" ref="J10:J42" si="8">+IFS($B10-$B$10&gt;0,1,$B10-$B$10=0,0,$B10-$B$10&lt;0,-1)</f>
        <v>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</row>
    <row r="11">
      <c r="A11" s="4">
        <v>1989.0</v>
      </c>
      <c r="B11" s="2">
        <v>88.7</v>
      </c>
      <c r="C11" s="4">
        <f t="shared" si="1"/>
        <v>1</v>
      </c>
      <c r="D11" s="4">
        <f t="shared" si="2"/>
        <v>-1</v>
      </c>
      <c r="E11" s="4">
        <f t="shared" si="3"/>
        <v>-1</v>
      </c>
      <c r="F11" s="4">
        <f t="shared" si="4"/>
        <v>-1</v>
      </c>
      <c r="G11" s="4">
        <f t="shared" si="5"/>
        <v>-1</v>
      </c>
      <c r="H11" s="4">
        <f t="shared" si="6"/>
        <v>-1</v>
      </c>
      <c r="I11" s="4">
        <f t="shared" si="7"/>
        <v>1</v>
      </c>
      <c r="J11" s="4">
        <f t="shared" si="8"/>
        <v>-1</v>
      </c>
      <c r="K11" s="4">
        <f t="shared" ref="K11:K42" si="9">+IFS($B11-$B$11&gt;0,1,$B11-$B$11=0,0,$B11-$B$11&lt;0,-1)</f>
        <v>0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</row>
    <row r="12">
      <c r="A12" s="4">
        <v>1990.0</v>
      </c>
      <c r="B12" s="2">
        <v>193.4</v>
      </c>
      <c r="C12" s="4">
        <f t="shared" si="1"/>
        <v>1</v>
      </c>
      <c r="D12" s="4">
        <f t="shared" si="2"/>
        <v>1</v>
      </c>
      <c r="E12" s="4">
        <f t="shared" si="3"/>
        <v>-1</v>
      </c>
      <c r="F12" s="4">
        <f t="shared" si="4"/>
        <v>1</v>
      </c>
      <c r="G12" s="4">
        <f t="shared" si="5"/>
        <v>-1</v>
      </c>
      <c r="H12" s="4">
        <f t="shared" si="6"/>
        <v>1</v>
      </c>
      <c r="I12" s="4">
        <f t="shared" si="7"/>
        <v>1</v>
      </c>
      <c r="J12" s="4">
        <f t="shared" si="8"/>
        <v>-1</v>
      </c>
      <c r="K12" s="4">
        <f t="shared" si="9"/>
        <v>1</v>
      </c>
      <c r="L12" s="4">
        <f t="shared" ref="L12:L42" si="10">+IFS($B12-$B$12&gt;0,1,$B12-$B$12=0,0,$B12-$B$12&lt;0,-1)</f>
        <v>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</row>
    <row r="13">
      <c r="A13" s="4">
        <v>1991.0</v>
      </c>
      <c r="B13" s="2">
        <v>84.8</v>
      </c>
      <c r="C13" s="4">
        <f t="shared" si="1"/>
        <v>1</v>
      </c>
      <c r="D13" s="4">
        <f t="shared" si="2"/>
        <v>-1</v>
      </c>
      <c r="E13" s="4">
        <f t="shared" si="3"/>
        <v>-1</v>
      </c>
      <c r="F13" s="4">
        <f t="shared" si="4"/>
        <v>-1</v>
      </c>
      <c r="G13" s="4">
        <f t="shared" si="5"/>
        <v>-1</v>
      </c>
      <c r="H13" s="4">
        <f t="shared" si="6"/>
        <v>-1</v>
      </c>
      <c r="I13" s="4">
        <f t="shared" si="7"/>
        <v>1</v>
      </c>
      <c r="J13" s="4">
        <f t="shared" si="8"/>
        <v>-1</v>
      </c>
      <c r="K13" s="4">
        <f t="shared" si="9"/>
        <v>-1</v>
      </c>
      <c r="L13" s="4">
        <f t="shared" si="10"/>
        <v>-1</v>
      </c>
      <c r="M13" s="4">
        <f t="shared" ref="M13:M42" si="11">+IFS($B13-$B$12&gt;0,1,$B13-$B$12=0,0,$B13-$B$12&lt;0,-1)</f>
        <v>-1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</row>
    <row r="14">
      <c r="A14" s="4">
        <v>1992.0</v>
      </c>
      <c r="B14" s="2">
        <v>77.0</v>
      </c>
      <c r="C14" s="4">
        <f t="shared" si="1"/>
        <v>-1</v>
      </c>
      <c r="D14" s="4">
        <f t="shared" si="2"/>
        <v>-1</v>
      </c>
      <c r="E14" s="4">
        <f t="shared" si="3"/>
        <v>-1</v>
      </c>
      <c r="F14" s="4">
        <f t="shared" si="4"/>
        <v>-1</v>
      </c>
      <c r="G14" s="4">
        <f t="shared" si="5"/>
        <v>-1</v>
      </c>
      <c r="H14" s="4">
        <f t="shared" si="6"/>
        <v>-1</v>
      </c>
      <c r="I14" s="4">
        <f t="shared" si="7"/>
        <v>1</v>
      </c>
      <c r="J14" s="4">
        <f t="shared" si="8"/>
        <v>-1</v>
      </c>
      <c r="K14" s="4">
        <f t="shared" si="9"/>
        <v>-1</v>
      </c>
      <c r="L14" s="4">
        <f t="shared" si="10"/>
        <v>-1</v>
      </c>
      <c r="M14" s="4">
        <f t="shared" si="11"/>
        <v>-1</v>
      </c>
      <c r="N14" s="4">
        <f t="shared" ref="N14:N42" si="12">+IFS($B14-$B$14&gt;0,1,$B14-$B$14=0,0,$B14-$B$14&lt;0,-1)</f>
        <v>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</row>
    <row r="15">
      <c r="A15" s="4">
        <v>1993.0</v>
      </c>
      <c r="B15" s="2">
        <v>386.0</v>
      </c>
      <c r="C15" s="4">
        <f t="shared" si="1"/>
        <v>1</v>
      </c>
      <c r="D15" s="4">
        <f t="shared" si="2"/>
        <v>1</v>
      </c>
      <c r="E15" s="4">
        <f t="shared" si="3"/>
        <v>1</v>
      </c>
      <c r="F15" s="4">
        <f t="shared" si="4"/>
        <v>1</v>
      </c>
      <c r="G15" s="4">
        <f t="shared" si="5"/>
        <v>-1</v>
      </c>
      <c r="H15" s="4">
        <f t="shared" si="6"/>
        <v>1</v>
      </c>
      <c r="I15" s="4">
        <f t="shared" si="7"/>
        <v>1</v>
      </c>
      <c r="J15" s="4">
        <f t="shared" si="8"/>
        <v>-1</v>
      </c>
      <c r="K15" s="4">
        <f t="shared" si="9"/>
        <v>1</v>
      </c>
      <c r="L15" s="4">
        <f t="shared" si="10"/>
        <v>1</v>
      </c>
      <c r="M15" s="4">
        <f t="shared" si="11"/>
        <v>1</v>
      </c>
      <c r="N15" s="4">
        <f t="shared" si="12"/>
        <v>1</v>
      </c>
      <c r="O15" s="4">
        <f t="shared" ref="O15:O42" si="13">+IFS($B15-$B$15&gt;0,1,$B15-$B$15=0,0,$B15-$B$15&lt;0,-1)</f>
        <v>0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</row>
    <row r="16">
      <c r="A16" s="4">
        <v>1994.0</v>
      </c>
      <c r="B16" s="2">
        <v>338.5</v>
      </c>
      <c r="C16" s="4">
        <f t="shared" si="1"/>
        <v>1</v>
      </c>
      <c r="D16" s="4">
        <f t="shared" si="2"/>
        <v>1</v>
      </c>
      <c r="E16" s="4">
        <f t="shared" si="3"/>
        <v>1</v>
      </c>
      <c r="F16" s="4">
        <f t="shared" si="4"/>
        <v>1</v>
      </c>
      <c r="G16" s="4">
        <f t="shared" si="5"/>
        <v>-1</v>
      </c>
      <c r="H16" s="4">
        <f t="shared" si="6"/>
        <v>1</v>
      </c>
      <c r="I16" s="4">
        <f t="shared" si="7"/>
        <v>1</v>
      </c>
      <c r="J16" s="4">
        <f t="shared" si="8"/>
        <v>-1</v>
      </c>
      <c r="K16" s="4">
        <f t="shared" si="9"/>
        <v>1</v>
      </c>
      <c r="L16" s="4">
        <f t="shared" si="10"/>
        <v>1</v>
      </c>
      <c r="M16" s="4">
        <f t="shared" si="11"/>
        <v>1</v>
      </c>
      <c r="N16" s="4">
        <f t="shared" si="12"/>
        <v>1</v>
      </c>
      <c r="O16" s="4">
        <f t="shared" si="13"/>
        <v>-1</v>
      </c>
      <c r="P16" s="4">
        <f t="shared" ref="P16:P42" si="14">+IFS($B16-$B$16&gt;0,1,$B16-$B$16=0,0,$B16-$B$16&lt;0,-1)</f>
        <v>0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</row>
    <row r="17">
      <c r="A17" s="4">
        <v>1995.0</v>
      </c>
      <c r="B17" s="2">
        <v>284.0</v>
      </c>
      <c r="C17" s="4">
        <f t="shared" si="1"/>
        <v>1</v>
      </c>
      <c r="D17" s="4">
        <f t="shared" si="2"/>
        <v>1</v>
      </c>
      <c r="E17" s="4">
        <f t="shared" si="3"/>
        <v>-1</v>
      </c>
      <c r="F17" s="4">
        <f t="shared" si="4"/>
        <v>1</v>
      </c>
      <c r="G17" s="4">
        <f t="shared" si="5"/>
        <v>-1</v>
      </c>
      <c r="H17" s="4">
        <f t="shared" si="6"/>
        <v>1</v>
      </c>
      <c r="I17" s="4">
        <f t="shared" si="7"/>
        <v>1</v>
      </c>
      <c r="J17" s="4">
        <f t="shared" si="8"/>
        <v>-1</v>
      </c>
      <c r="K17" s="4">
        <f t="shared" si="9"/>
        <v>1</v>
      </c>
      <c r="L17" s="4">
        <f t="shared" si="10"/>
        <v>1</v>
      </c>
      <c r="M17" s="4">
        <f t="shared" si="11"/>
        <v>1</v>
      </c>
      <c r="N17" s="4">
        <f t="shared" si="12"/>
        <v>1</v>
      </c>
      <c r="O17" s="4">
        <f t="shared" si="13"/>
        <v>-1</v>
      </c>
      <c r="P17" s="4">
        <f t="shared" si="14"/>
        <v>-1</v>
      </c>
      <c r="Q17" s="4">
        <f t="shared" ref="Q17:Q42" si="15">+IFS($B17-$B$17&gt;0,1,$B17-$B$17=0,0,$B17-$B$17&lt;0,-1)</f>
        <v>0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</row>
    <row r="18">
      <c r="A18" s="4">
        <v>1996.0</v>
      </c>
      <c r="B18" s="2">
        <v>2496.0</v>
      </c>
      <c r="C18" s="4">
        <f t="shared" si="1"/>
        <v>1</v>
      </c>
      <c r="D18" s="4">
        <f t="shared" si="2"/>
        <v>1</v>
      </c>
      <c r="E18" s="4">
        <f t="shared" si="3"/>
        <v>1</v>
      </c>
      <c r="F18" s="4">
        <f t="shared" si="4"/>
        <v>1</v>
      </c>
      <c r="G18" s="4">
        <f t="shared" si="5"/>
        <v>1</v>
      </c>
      <c r="H18" s="4">
        <f t="shared" si="6"/>
        <v>1</v>
      </c>
      <c r="I18" s="4">
        <f t="shared" si="7"/>
        <v>1</v>
      </c>
      <c r="J18" s="4">
        <f t="shared" si="8"/>
        <v>1</v>
      </c>
      <c r="K18" s="4">
        <f t="shared" si="9"/>
        <v>1</v>
      </c>
      <c r="L18" s="4">
        <f t="shared" si="10"/>
        <v>1</v>
      </c>
      <c r="M18" s="4">
        <f t="shared" si="11"/>
        <v>1</v>
      </c>
      <c r="N18" s="4">
        <f t="shared" si="12"/>
        <v>1</v>
      </c>
      <c r="O18" s="4">
        <f t="shared" si="13"/>
        <v>1</v>
      </c>
      <c r="P18" s="4">
        <f t="shared" si="14"/>
        <v>1</v>
      </c>
      <c r="Q18" s="4">
        <f t="shared" si="15"/>
        <v>1</v>
      </c>
      <c r="R18" s="4">
        <f t="shared" ref="R18:R42" si="16">+IFS($B18-$B$18&gt;0,1,$B18-$B$18=0,0,$B18-$B$18&lt;0,-1)</f>
        <v>0</v>
      </c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</row>
    <row r="19">
      <c r="A19" s="4">
        <v>1997.0</v>
      </c>
      <c r="B19" s="2">
        <v>698.0</v>
      </c>
      <c r="C19" s="4">
        <f t="shared" si="1"/>
        <v>1</v>
      </c>
      <c r="D19" s="4">
        <f t="shared" si="2"/>
        <v>1</v>
      </c>
      <c r="E19" s="4">
        <f t="shared" si="3"/>
        <v>1</v>
      </c>
      <c r="F19" s="4">
        <f t="shared" si="4"/>
        <v>1</v>
      </c>
      <c r="G19" s="4">
        <f t="shared" si="5"/>
        <v>1</v>
      </c>
      <c r="H19" s="4">
        <f t="shared" si="6"/>
        <v>1</v>
      </c>
      <c r="I19" s="4">
        <f t="shared" si="7"/>
        <v>1</v>
      </c>
      <c r="J19" s="4">
        <f t="shared" si="8"/>
        <v>1</v>
      </c>
      <c r="K19" s="4">
        <f t="shared" si="9"/>
        <v>1</v>
      </c>
      <c r="L19" s="4">
        <f t="shared" si="10"/>
        <v>1</v>
      </c>
      <c r="M19" s="4">
        <f t="shared" si="11"/>
        <v>1</v>
      </c>
      <c r="N19" s="4">
        <f t="shared" si="12"/>
        <v>1</v>
      </c>
      <c r="O19" s="4">
        <f t="shared" si="13"/>
        <v>1</v>
      </c>
      <c r="P19" s="4">
        <f t="shared" si="14"/>
        <v>1</v>
      </c>
      <c r="Q19" s="4">
        <f t="shared" si="15"/>
        <v>1</v>
      </c>
      <c r="R19" s="4">
        <f t="shared" si="16"/>
        <v>-1</v>
      </c>
      <c r="S19" s="4">
        <f t="shared" ref="S19:S42" si="17">+IFS($B19-$B$19&gt;0,1,$B19-$B$19=0,0,$B19-$B$19&lt;0,-1)</f>
        <v>0</v>
      </c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</row>
    <row r="20">
      <c r="A20" s="4">
        <v>1998.0</v>
      </c>
      <c r="B20" s="2">
        <v>518.0</v>
      </c>
      <c r="C20" s="4">
        <f t="shared" si="1"/>
        <v>1</v>
      </c>
      <c r="D20" s="4">
        <f t="shared" si="2"/>
        <v>1</v>
      </c>
      <c r="E20" s="4">
        <f t="shared" si="3"/>
        <v>1</v>
      </c>
      <c r="F20" s="4">
        <f t="shared" si="4"/>
        <v>1</v>
      </c>
      <c r="G20" s="4">
        <f t="shared" si="5"/>
        <v>1</v>
      </c>
      <c r="H20" s="4">
        <f t="shared" si="6"/>
        <v>1</v>
      </c>
      <c r="I20" s="4">
        <f t="shared" si="7"/>
        <v>1</v>
      </c>
      <c r="J20" s="4">
        <f t="shared" si="8"/>
        <v>-1</v>
      </c>
      <c r="K20" s="4">
        <f t="shared" si="9"/>
        <v>1</v>
      </c>
      <c r="L20" s="4">
        <f t="shared" si="10"/>
        <v>1</v>
      </c>
      <c r="M20" s="4">
        <f t="shared" si="11"/>
        <v>1</v>
      </c>
      <c r="N20" s="4">
        <f t="shared" si="12"/>
        <v>1</v>
      </c>
      <c r="O20" s="4">
        <f t="shared" si="13"/>
        <v>1</v>
      </c>
      <c r="P20" s="4">
        <f t="shared" si="14"/>
        <v>1</v>
      </c>
      <c r="Q20" s="4">
        <f t="shared" si="15"/>
        <v>1</v>
      </c>
      <c r="R20" s="4">
        <f t="shared" si="16"/>
        <v>-1</v>
      </c>
      <c r="S20" s="4">
        <f t="shared" si="17"/>
        <v>-1</v>
      </c>
      <c r="T20" s="4">
        <f t="shared" ref="T20:T42" si="18">+IFS($B20-$B$20&gt;0,1,$B20-$B$20=0,0,$B20-$B$20&lt;0,-1)</f>
        <v>0</v>
      </c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</row>
    <row r="21">
      <c r="A21" s="4">
        <v>1999.0</v>
      </c>
      <c r="B21" s="2">
        <v>368.0</v>
      </c>
      <c r="C21" s="4">
        <f t="shared" si="1"/>
        <v>1</v>
      </c>
      <c r="D21" s="4">
        <f t="shared" si="2"/>
        <v>1</v>
      </c>
      <c r="E21" s="4">
        <f t="shared" si="3"/>
        <v>1</v>
      </c>
      <c r="F21" s="4">
        <f t="shared" si="4"/>
        <v>1</v>
      </c>
      <c r="G21" s="4">
        <f t="shared" si="5"/>
        <v>-1</v>
      </c>
      <c r="H21" s="4">
        <f t="shared" si="6"/>
        <v>1</v>
      </c>
      <c r="I21" s="4">
        <f t="shared" si="7"/>
        <v>1</v>
      </c>
      <c r="J21" s="4">
        <f t="shared" si="8"/>
        <v>-1</v>
      </c>
      <c r="K21" s="4">
        <f t="shared" si="9"/>
        <v>1</v>
      </c>
      <c r="L21" s="4">
        <f t="shared" si="10"/>
        <v>1</v>
      </c>
      <c r="M21" s="4">
        <f t="shared" si="11"/>
        <v>1</v>
      </c>
      <c r="N21" s="4">
        <f t="shared" si="12"/>
        <v>1</v>
      </c>
      <c r="O21" s="4">
        <f t="shared" si="13"/>
        <v>-1</v>
      </c>
      <c r="P21" s="4">
        <f t="shared" si="14"/>
        <v>1</v>
      </c>
      <c r="Q21" s="4">
        <f t="shared" si="15"/>
        <v>1</v>
      </c>
      <c r="R21" s="4">
        <f t="shared" si="16"/>
        <v>-1</v>
      </c>
      <c r="S21" s="4">
        <f t="shared" si="17"/>
        <v>-1</v>
      </c>
      <c r="T21" s="4">
        <f t="shared" si="18"/>
        <v>-1</v>
      </c>
      <c r="U21" s="4">
        <f t="shared" ref="U21:U42" si="19">+IFS($B21-$B$21&gt;0,1,$B21-$B$21=0,0,$B21-$B$21&lt;0,-1)</f>
        <v>0</v>
      </c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</row>
    <row r="22">
      <c r="A22" s="4">
        <v>2000.0</v>
      </c>
      <c r="B22" s="2">
        <v>131.0</v>
      </c>
      <c r="C22" s="4">
        <f t="shared" si="1"/>
        <v>1</v>
      </c>
      <c r="D22" s="4">
        <f t="shared" si="2"/>
        <v>-1</v>
      </c>
      <c r="E22" s="4">
        <f t="shared" si="3"/>
        <v>-1</v>
      </c>
      <c r="F22" s="4">
        <f t="shared" si="4"/>
        <v>-1</v>
      </c>
      <c r="G22" s="4">
        <f t="shared" si="5"/>
        <v>-1</v>
      </c>
      <c r="H22" s="4">
        <f t="shared" si="6"/>
        <v>-1</v>
      </c>
      <c r="I22" s="4">
        <f t="shared" si="7"/>
        <v>1</v>
      </c>
      <c r="J22" s="4">
        <f t="shared" si="8"/>
        <v>-1</v>
      </c>
      <c r="K22" s="4">
        <f t="shared" si="9"/>
        <v>1</v>
      </c>
      <c r="L22" s="4">
        <f t="shared" si="10"/>
        <v>-1</v>
      </c>
      <c r="M22" s="4">
        <f t="shared" si="11"/>
        <v>-1</v>
      </c>
      <c r="N22" s="4">
        <f t="shared" si="12"/>
        <v>1</v>
      </c>
      <c r="O22" s="4">
        <f t="shared" si="13"/>
        <v>-1</v>
      </c>
      <c r="P22" s="4">
        <f t="shared" si="14"/>
        <v>-1</v>
      </c>
      <c r="Q22" s="4">
        <f t="shared" si="15"/>
        <v>-1</v>
      </c>
      <c r="R22" s="4">
        <f t="shared" si="16"/>
        <v>-1</v>
      </c>
      <c r="S22" s="4">
        <f t="shared" si="17"/>
        <v>-1</v>
      </c>
      <c r="T22" s="4">
        <f t="shared" si="18"/>
        <v>-1</v>
      </c>
      <c r="U22" s="4">
        <f t="shared" si="19"/>
        <v>-1</v>
      </c>
      <c r="V22" s="4">
        <f t="shared" ref="V22:V42" si="20">+IFS($B22-$B$22&gt;0,1,$B22-$B$22=0,0,$B22-$B$22&lt;0,-1)</f>
        <v>0</v>
      </c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</row>
    <row r="23">
      <c r="A23" s="4">
        <v>2001.0</v>
      </c>
      <c r="B23" s="2">
        <v>799.0</v>
      </c>
      <c r="C23" s="4">
        <f t="shared" si="1"/>
        <v>1</v>
      </c>
      <c r="D23" s="4">
        <f t="shared" si="2"/>
        <v>1</v>
      </c>
      <c r="E23" s="4">
        <f t="shared" si="3"/>
        <v>1</v>
      </c>
      <c r="F23" s="4">
        <f t="shared" si="4"/>
        <v>1</v>
      </c>
      <c r="G23" s="4">
        <f t="shared" si="5"/>
        <v>1</v>
      </c>
      <c r="H23" s="4">
        <f t="shared" si="6"/>
        <v>1</v>
      </c>
      <c r="I23" s="4">
        <f t="shared" si="7"/>
        <v>1</v>
      </c>
      <c r="J23" s="4">
        <f t="shared" si="8"/>
        <v>1</v>
      </c>
      <c r="K23" s="4">
        <f t="shared" si="9"/>
        <v>1</v>
      </c>
      <c r="L23" s="4">
        <f t="shared" si="10"/>
        <v>1</v>
      </c>
      <c r="M23" s="4">
        <f t="shared" si="11"/>
        <v>1</v>
      </c>
      <c r="N23" s="4">
        <f t="shared" si="12"/>
        <v>1</v>
      </c>
      <c r="O23" s="4">
        <f t="shared" si="13"/>
        <v>1</v>
      </c>
      <c r="P23" s="4">
        <f t="shared" si="14"/>
        <v>1</v>
      </c>
      <c r="Q23" s="4">
        <f t="shared" si="15"/>
        <v>1</v>
      </c>
      <c r="R23" s="4">
        <f t="shared" si="16"/>
        <v>-1</v>
      </c>
      <c r="S23" s="4">
        <f t="shared" si="17"/>
        <v>1</v>
      </c>
      <c r="T23" s="4">
        <f t="shared" si="18"/>
        <v>1</v>
      </c>
      <c r="U23" s="4">
        <f t="shared" si="19"/>
        <v>1</v>
      </c>
      <c r="V23" s="4">
        <f t="shared" si="20"/>
        <v>1</v>
      </c>
      <c r="W23" s="4">
        <f t="shared" ref="W23:W42" si="21">+IFS($B23-$B$23&gt;0,1,$B23-$B$23=0,0,$B23-$B$23&lt;0,-1)</f>
        <v>0</v>
      </c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</row>
    <row r="24">
      <c r="A24" s="4">
        <v>2002.0</v>
      </c>
      <c r="B24" s="2">
        <v>180.0</v>
      </c>
      <c r="C24" s="4">
        <f t="shared" si="1"/>
        <v>1</v>
      </c>
      <c r="D24" s="4">
        <f t="shared" si="2"/>
        <v>1</v>
      </c>
      <c r="E24" s="4">
        <f t="shared" si="3"/>
        <v>-1</v>
      </c>
      <c r="F24" s="4">
        <f t="shared" si="4"/>
        <v>1</v>
      </c>
      <c r="G24" s="4">
        <f t="shared" si="5"/>
        <v>-1</v>
      </c>
      <c r="H24" s="4">
        <f t="shared" si="6"/>
        <v>1</v>
      </c>
      <c r="I24" s="4">
        <f t="shared" si="7"/>
        <v>1</v>
      </c>
      <c r="J24" s="4">
        <f t="shared" si="8"/>
        <v>-1</v>
      </c>
      <c r="K24" s="4">
        <f t="shared" si="9"/>
        <v>1</v>
      </c>
      <c r="L24" s="4">
        <f t="shared" si="10"/>
        <v>-1</v>
      </c>
      <c r="M24" s="4">
        <f t="shared" si="11"/>
        <v>-1</v>
      </c>
      <c r="N24" s="4">
        <f t="shared" si="12"/>
        <v>1</v>
      </c>
      <c r="O24" s="4">
        <f t="shared" si="13"/>
        <v>-1</v>
      </c>
      <c r="P24" s="4">
        <f t="shared" si="14"/>
        <v>-1</v>
      </c>
      <c r="Q24" s="4">
        <f t="shared" si="15"/>
        <v>-1</v>
      </c>
      <c r="R24" s="4">
        <f t="shared" si="16"/>
        <v>-1</v>
      </c>
      <c r="S24" s="4">
        <f t="shared" si="17"/>
        <v>-1</v>
      </c>
      <c r="T24" s="4">
        <f t="shared" si="18"/>
        <v>-1</v>
      </c>
      <c r="U24" s="4">
        <f t="shared" si="19"/>
        <v>-1</v>
      </c>
      <c r="V24" s="4">
        <f t="shared" si="20"/>
        <v>1</v>
      </c>
      <c r="W24" s="4">
        <f t="shared" si="21"/>
        <v>-1</v>
      </c>
      <c r="X24" s="4">
        <f t="shared" ref="X24:X42" si="22">+IFS($B24-$B$24&gt;0,1,$B24-$B$24=0,0,$B24-$B$24&lt;0,-1)</f>
        <v>0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</row>
    <row r="25">
      <c r="A25" s="4">
        <v>2003.0</v>
      </c>
      <c r="B25" s="2">
        <v>219.0</v>
      </c>
      <c r="C25" s="4">
        <f t="shared" si="1"/>
        <v>1</v>
      </c>
      <c r="D25" s="4">
        <f t="shared" si="2"/>
        <v>1</v>
      </c>
      <c r="E25" s="4">
        <f t="shared" si="3"/>
        <v>-1</v>
      </c>
      <c r="F25" s="4">
        <f t="shared" si="4"/>
        <v>1</v>
      </c>
      <c r="G25" s="4">
        <f t="shared" si="5"/>
        <v>-1</v>
      </c>
      <c r="H25" s="4">
        <f t="shared" si="6"/>
        <v>1</v>
      </c>
      <c r="I25" s="4">
        <f t="shared" si="7"/>
        <v>1</v>
      </c>
      <c r="J25" s="4">
        <f t="shared" si="8"/>
        <v>-1</v>
      </c>
      <c r="K25" s="4">
        <f t="shared" si="9"/>
        <v>1</v>
      </c>
      <c r="L25" s="4">
        <f t="shared" si="10"/>
        <v>1</v>
      </c>
      <c r="M25" s="4">
        <f t="shared" si="11"/>
        <v>1</v>
      </c>
      <c r="N25" s="4">
        <f t="shared" si="12"/>
        <v>1</v>
      </c>
      <c r="O25" s="4">
        <f t="shared" si="13"/>
        <v>-1</v>
      </c>
      <c r="P25" s="4">
        <f t="shared" si="14"/>
        <v>-1</v>
      </c>
      <c r="Q25" s="4">
        <f t="shared" si="15"/>
        <v>-1</v>
      </c>
      <c r="R25" s="4">
        <f t="shared" si="16"/>
        <v>-1</v>
      </c>
      <c r="S25" s="4">
        <f t="shared" si="17"/>
        <v>-1</v>
      </c>
      <c r="T25" s="4">
        <f t="shared" si="18"/>
        <v>-1</v>
      </c>
      <c r="U25" s="4">
        <f t="shared" si="19"/>
        <v>-1</v>
      </c>
      <c r="V25" s="4">
        <f t="shared" si="20"/>
        <v>1</v>
      </c>
      <c r="W25" s="4">
        <f t="shared" si="21"/>
        <v>-1</v>
      </c>
      <c r="X25" s="4">
        <f t="shared" si="22"/>
        <v>1</v>
      </c>
      <c r="Y25" s="4">
        <f t="shared" ref="Y25:Y42" si="23">+IFS($B25-$B$25&gt;0,1,$B25-$B$25=0,0,$B25-$B$25&lt;0,-1)</f>
        <v>0</v>
      </c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</row>
    <row r="26">
      <c r="A26" s="4">
        <v>2004.0</v>
      </c>
      <c r="B26" s="2">
        <v>100.0</v>
      </c>
      <c r="C26" s="4">
        <f t="shared" si="1"/>
        <v>1</v>
      </c>
      <c r="D26" s="4">
        <f t="shared" si="2"/>
        <v>-1</v>
      </c>
      <c r="E26" s="4">
        <f t="shared" si="3"/>
        <v>-1</v>
      </c>
      <c r="F26" s="4">
        <f t="shared" si="4"/>
        <v>-1</v>
      </c>
      <c r="G26" s="4">
        <f t="shared" si="5"/>
        <v>-1</v>
      </c>
      <c r="H26" s="4">
        <f t="shared" si="6"/>
        <v>-1</v>
      </c>
      <c r="I26" s="4">
        <f t="shared" si="7"/>
        <v>1</v>
      </c>
      <c r="J26" s="4">
        <f t="shared" si="8"/>
        <v>-1</v>
      </c>
      <c r="K26" s="4">
        <f t="shared" si="9"/>
        <v>1</v>
      </c>
      <c r="L26" s="4">
        <f t="shared" si="10"/>
        <v>-1</v>
      </c>
      <c r="M26" s="4">
        <f t="shared" si="11"/>
        <v>-1</v>
      </c>
      <c r="N26" s="4">
        <f t="shared" si="12"/>
        <v>1</v>
      </c>
      <c r="O26" s="4">
        <f t="shared" si="13"/>
        <v>-1</v>
      </c>
      <c r="P26" s="4">
        <f t="shared" si="14"/>
        <v>-1</v>
      </c>
      <c r="Q26" s="4">
        <f t="shared" si="15"/>
        <v>-1</v>
      </c>
      <c r="R26" s="4">
        <f t="shared" si="16"/>
        <v>-1</v>
      </c>
      <c r="S26" s="4">
        <f t="shared" si="17"/>
        <v>-1</v>
      </c>
      <c r="T26" s="4">
        <f t="shared" si="18"/>
        <v>-1</v>
      </c>
      <c r="U26" s="4">
        <f t="shared" si="19"/>
        <v>-1</v>
      </c>
      <c r="V26" s="4">
        <f t="shared" si="20"/>
        <v>-1</v>
      </c>
      <c r="W26" s="4">
        <f t="shared" si="21"/>
        <v>-1</v>
      </c>
      <c r="X26" s="4">
        <f t="shared" si="22"/>
        <v>-1</v>
      </c>
      <c r="Y26" s="4">
        <f t="shared" si="23"/>
        <v>-1</v>
      </c>
      <c r="Z26" s="4">
        <f t="shared" ref="Z26:Z42" si="24">+IFS($B26-$B$26&gt;0,1,$B26-$B$26=0,0,$B26-$B$26&lt;0,-1)</f>
        <v>0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</row>
    <row r="27">
      <c r="A27" s="4">
        <v>2005.0</v>
      </c>
      <c r="B27" s="2">
        <v>743.0</v>
      </c>
      <c r="C27" s="4">
        <f t="shared" si="1"/>
        <v>1</v>
      </c>
      <c r="D27" s="4">
        <f t="shared" si="2"/>
        <v>1</v>
      </c>
      <c r="E27" s="4">
        <f t="shared" si="3"/>
        <v>1</v>
      </c>
      <c r="F27" s="4">
        <f t="shared" si="4"/>
        <v>1</v>
      </c>
      <c r="G27" s="4">
        <f t="shared" si="5"/>
        <v>1</v>
      </c>
      <c r="H27" s="4">
        <f t="shared" si="6"/>
        <v>1</v>
      </c>
      <c r="I27" s="4">
        <f t="shared" si="7"/>
        <v>1</v>
      </c>
      <c r="J27" s="4">
        <f t="shared" si="8"/>
        <v>1</v>
      </c>
      <c r="K27" s="4">
        <f t="shared" si="9"/>
        <v>1</v>
      </c>
      <c r="L27" s="4">
        <f t="shared" si="10"/>
        <v>1</v>
      </c>
      <c r="M27" s="4">
        <f t="shared" si="11"/>
        <v>1</v>
      </c>
      <c r="N27" s="4">
        <f t="shared" si="12"/>
        <v>1</v>
      </c>
      <c r="O27" s="4">
        <f t="shared" si="13"/>
        <v>1</v>
      </c>
      <c r="P27" s="4">
        <f t="shared" si="14"/>
        <v>1</v>
      </c>
      <c r="Q27" s="4">
        <f t="shared" si="15"/>
        <v>1</v>
      </c>
      <c r="R27" s="4">
        <f t="shared" si="16"/>
        <v>-1</v>
      </c>
      <c r="S27" s="4">
        <f t="shared" si="17"/>
        <v>1</v>
      </c>
      <c r="T27" s="4">
        <f t="shared" si="18"/>
        <v>1</v>
      </c>
      <c r="U27" s="4">
        <f t="shared" si="19"/>
        <v>1</v>
      </c>
      <c r="V27" s="4">
        <f t="shared" si="20"/>
        <v>1</v>
      </c>
      <c r="W27" s="4">
        <f t="shared" si="21"/>
        <v>-1</v>
      </c>
      <c r="X27" s="4">
        <f t="shared" si="22"/>
        <v>1</v>
      </c>
      <c r="Y27" s="4">
        <f t="shared" si="23"/>
        <v>1</v>
      </c>
      <c r="Z27" s="4">
        <f t="shared" si="24"/>
        <v>1</v>
      </c>
      <c r="AA27" s="4">
        <f t="shared" ref="AA27:AA42" si="25">+IFS($B27-$B$27&gt;0,1,$B27-$B$27=0,0,$B27-$B$27&lt;0,-1)</f>
        <v>0</v>
      </c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</row>
    <row r="28">
      <c r="A28" s="4">
        <v>2006.0</v>
      </c>
      <c r="B28" s="2">
        <v>393.0</v>
      </c>
      <c r="C28" s="4">
        <f t="shared" si="1"/>
        <v>1</v>
      </c>
      <c r="D28" s="4">
        <f t="shared" si="2"/>
        <v>1</v>
      </c>
      <c r="E28" s="4">
        <f t="shared" si="3"/>
        <v>1</v>
      </c>
      <c r="F28" s="4">
        <f t="shared" si="4"/>
        <v>1</v>
      </c>
      <c r="G28" s="4">
        <f t="shared" si="5"/>
        <v>-1</v>
      </c>
      <c r="H28" s="4">
        <f t="shared" si="6"/>
        <v>1</v>
      </c>
      <c r="I28" s="4">
        <f t="shared" si="7"/>
        <v>1</v>
      </c>
      <c r="J28" s="4">
        <f t="shared" si="8"/>
        <v>-1</v>
      </c>
      <c r="K28" s="4">
        <f t="shared" si="9"/>
        <v>1</v>
      </c>
      <c r="L28" s="4">
        <f t="shared" si="10"/>
        <v>1</v>
      </c>
      <c r="M28" s="4">
        <f t="shared" si="11"/>
        <v>1</v>
      </c>
      <c r="N28" s="4">
        <f t="shared" si="12"/>
        <v>1</v>
      </c>
      <c r="O28" s="4">
        <f t="shared" si="13"/>
        <v>1</v>
      </c>
      <c r="P28" s="4">
        <f t="shared" si="14"/>
        <v>1</v>
      </c>
      <c r="Q28" s="4">
        <f t="shared" si="15"/>
        <v>1</v>
      </c>
      <c r="R28" s="4">
        <f t="shared" si="16"/>
        <v>-1</v>
      </c>
      <c r="S28" s="4">
        <f t="shared" si="17"/>
        <v>-1</v>
      </c>
      <c r="T28" s="4">
        <f t="shared" si="18"/>
        <v>-1</v>
      </c>
      <c r="U28" s="4">
        <f t="shared" si="19"/>
        <v>1</v>
      </c>
      <c r="V28" s="4">
        <f t="shared" si="20"/>
        <v>1</v>
      </c>
      <c r="W28" s="4">
        <f t="shared" si="21"/>
        <v>-1</v>
      </c>
      <c r="X28" s="4">
        <f t="shared" si="22"/>
        <v>1</v>
      </c>
      <c r="Y28" s="4">
        <f t="shared" si="23"/>
        <v>1</v>
      </c>
      <c r="Z28" s="4">
        <f t="shared" si="24"/>
        <v>1</v>
      </c>
      <c r="AA28" s="4">
        <f t="shared" si="25"/>
        <v>-1</v>
      </c>
      <c r="AB28" s="4">
        <f t="shared" ref="AB28:AB42" si="26">+IFS($B28-$B$28&gt;0,1,$B28-$B$28=0,0,$B28-$B$28&lt;0,-1)</f>
        <v>0</v>
      </c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</row>
    <row r="29">
      <c r="A29" s="4">
        <v>2007.0</v>
      </c>
      <c r="B29" s="2">
        <v>419.0</v>
      </c>
      <c r="C29" s="4">
        <f t="shared" si="1"/>
        <v>1</v>
      </c>
      <c r="D29" s="4">
        <f t="shared" si="2"/>
        <v>1</v>
      </c>
      <c r="E29" s="4">
        <f t="shared" si="3"/>
        <v>1</v>
      </c>
      <c r="F29" s="4">
        <f t="shared" si="4"/>
        <v>1</v>
      </c>
      <c r="G29" s="4">
        <f t="shared" si="5"/>
        <v>-1</v>
      </c>
      <c r="H29" s="4">
        <f t="shared" si="6"/>
        <v>1</v>
      </c>
      <c r="I29" s="4">
        <f t="shared" si="7"/>
        <v>1</v>
      </c>
      <c r="J29" s="4">
        <f t="shared" si="8"/>
        <v>-1</v>
      </c>
      <c r="K29" s="4">
        <f t="shared" si="9"/>
        <v>1</v>
      </c>
      <c r="L29" s="4">
        <f t="shared" si="10"/>
        <v>1</v>
      </c>
      <c r="M29" s="4">
        <f t="shared" si="11"/>
        <v>1</v>
      </c>
      <c r="N29" s="4">
        <f t="shared" si="12"/>
        <v>1</v>
      </c>
      <c r="O29" s="4">
        <f t="shared" si="13"/>
        <v>1</v>
      </c>
      <c r="P29" s="4">
        <f t="shared" si="14"/>
        <v>1</v>
      </c>
      <c r="Q29" s="4">
        <f t="shared" si="15"/>
        <v>1</v>
      </c>
      <c r="R29" s="4">
        <f t="shared" si="16"/>
        <v>-1</v>
      </c>
      <c r="S29" s="4">
        <f t="shared" si="17"/>
        <v>-1</v>
      </c>
      <c r="T29" s="4">
        <f t="shared" si="18"/>
        <v>-1</v>
      </c>
      <c r="U29" s="4">
        <f t="shared" si="19"/>
        <v>1</v>
      </c>
      <c r="V29" s="4">
        <f t="shared" si="20"/>
        <v>1</v>
      </c>
      <c r="W29" s="4">
        <f t="shared" si="21"/>
        <v>-1</v>
      </c>
      <c r="X29" s="4">
        <f t="shared" si="22"/>
        <v>1</v>
      </c>
      <c r="Y29" s="4">
        <f t="shared" si="23"/>
        <v>1</v>
      </c>
      <c r="Z29" s="4">
        <f t="shared" si="24"/>
        <v>1</v>
      </c>
      <c r="AA29" s="4">
        <f t="shared" si="25"/>
        <v>-1</v>
      </c>
      <c r="AB29" s="4">
        <f t="shared" si="26"/>
        <v>1</v>
      </c>
      <c r="AC29" s="4">
        <f t="shared" ref="AC29:AC42" si="27">+IFS($B29-$B$29&gt;0,1,$B29-$B$29=0,0,$B29-$B$29&lt;0,-1)</f>
        <v>0</v>
      </c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</row>
    <row r="30">
      <c r="A30" s="4">
        <v>2008.0</v>
      </c>
      <c r="B30" s="2">
        <v>1013.0</v>
      </c>
      <c r="C30" s="4">
        <f t="shared" si="1"/>
        <v>1</v>
      </c>
      <c r="D30" s="4">
        <f t="shared" si="2"/>
        <v>1</v>
      </c>
      <c r="E30" s="4">
        <f t="shared" si="3"/>
        <v>1</v>
      </c>
      <c r="F30" s="4">
        <f t="shared" si="4"/>
        <v>1</v>
      </c>
      <c r="G30" s="4">
        <f t="shared" si="5"/>
        <v>1</v>
      </c>
      <c r="H30" s="4">
        <f t="shared" si="6"/>
        <v>1</v>
      </c>
      <c r="I30" s="4">
        <f t="shared" si="7"/>
        <v>1</v>
      </c>
      <c r="J30" s="4">
        <f t="shared" si="8"/>
        <v>1</v>
      </c>
      <c r="K30" s="4">
        <f t="shared" si="9"/>
        <v>1</v>
      </c>
      <c r="L30" s="4">
        <f t="shared" si="10"/>
        <v>1</v>
      </c>
      <c r="M30" s="4">
        <f t="shared" si="11"/>
        <v>1</v>
      </c>
      <c r="N30" s="4">
        <f t="shared" si="12"/>
        <v>1</v>
      </c>
      <c r="O30" s="4">
        <f t="shared" si="13"/>
        <v>1</v>
      </c>
      <c r="P30" s="4">
        <f t="shared" si="14"/>
        <v>1</v>
      </c>
      <c r="Q30" s="4">
        <f t="shared" si="15"/>
        <v>1</v>
      </c>
      <c r="R30" s="4">
        <f t="shared" si="16"/>
        <v>-1</v>
      </c>
      <c r="S30" s="4">
        <f t="shared" si="17"/>
        <v>1</v>
      </c>
      <c r="T30" s="4">
        <f t="shared" si="18"/>
        <v>1</v>
      </c>
      <c r="U30" s="4">
        <f t="shared" si="19"/>
        <v>1</v>
      </c>
      <c r="V30" s="4">
        <f t="shared" si="20"/>
        <v>1</v>
      </c>
      <c r="W30" s="4">
        <f t="shared" si="21"/>
        <v>1</v>
      </c>
      <c r="X30" s="4">
        <f t="shared" si="22"/>
        <v>1</v>
      </c>
      <c r="Y30" s="4">
        <f t="shared" si="23"/>
        <v>1</v>
      </c>
      <c r="Z30" s="4">
        <f t="shared" si="24"/>
        <v>1</v>
      </c>
      <c r="AA30" s="4">
        <f t="shared" si="25"/>
        <v>1</v>
      </c>
      <c r="AB30" s="4">
        <f t="shared" si="26"/>
        <v>1</v>
      </c>
      <c r="AC30" s="4">
        <f t="shared" si="27"/>
        <v>1</v>
      </c>
      <c r="AD30" s="4">
        <f t="shared" ref="AD30:AD42" si="28">+IFS($B30-$B$30&gt;0,1,$B30-$B$30=0,0,$B30-$B$30&lt;0,-1)</f>
        <v>0</v>
      </c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</row>
    <row r="31">
      <c r="A31" s="4">
        <v>2009.0</v>
      </c>
      <c r="B31" s="2">
        <v>370.0</v>
      </c>
      <c r="C31" s="4">
        <f t="shared" si="1"/>
        <v>1</v>
      </c>
      <c r="D31" s="4">
        <f t="shared" si="2"/>
        <v>1</v>
      </c>
      <c r="E31" s="4">
        <f t="shared" si="3"/>
        <v>1</v>
      </c>
      <c r="F31" s="4">
        <f t="shared" si="4"/>
        <v>1</v>
      </c>
      <c r="G31" s="4">
        <f t="shared" si="5"/>
        <v>-1</v>
      </c>
      <c r="H31" s="4">
        <f t="shared" si="6"/>
        <v>1</v>
      </c>
      <c r="I31" s="4">
        <f t="shared" si="7"/>
        <v>1</v>
      </c>
      <c r="J31" s="4">
        <f t="shared" si="8"/>
        <v>-1</v>
      </c>
      <c r="K31" s="4">
        <f t="shared" si="9"/>
        <v>1</v>
      </c>
      <c r="L31" s="4">
        <f t="shared" si="10"/>
        <v>1</v>
      </c>
      <c r="M31" s="4">
        <f t="shared" si="11"/>
        <v>1</v>
      </c>
      <c r="N31" s="4">
        <f t="shared" si="12"/>
        <v>1</v>
      </c>
      <c r="O31" s="4">
        <f t="shared" si="13"/>
        <v>-1</v>
      </c>
      <c r="P31" s="4">
        <f t="shared" si="14"/>
        <v>1</v>
      </c>
      <c r="Q31" s="4">
        <f t="shared" si="15"/>
        <v>1</v>
      </c>
      <c r="R31" s="4">
        <f t="shared" si="16"/>
        <v>-1</v>
      </c>
      <c r="S31" s="4">
        <f t="shared" si="17"/>
        <v>-1</v>
      </c>
      <c r="T31" s="4">
        <f t="shared" si="18"/>
        <v>-1</v>
      </c>
      <c r="U31" s="4">
        <f t="shared" si="19"/>
        <v>1</v>
      </c>
      <c r="V31" s="4">
        <f t="shared" si="20"/>
        <v>1</v>
      </c>
      <c r="W31" s="4">
        <f t="shared" si="21"/>
        <v>-1</v>
      </c>
      <c r="X31" s="4">
        <f t="shared" si="22"/>
        <v>1</v>
      </c>
      <c r="Y31" s="4">
        <f t="shared" si="23"/>
        <v>1</v>
      </c>
      <c r="Z31" s="4">
        <f t="shared" si="24"/>
        <v>1</v>
      </c>
      <c r="AA31" s="4">
        <f t="shared" si="25"/>
        <v>-1</v>
      </c>
      <c r="AB31" s="4">
        <f t="shared" si="26"/>
        <v>-1</v>
      </c>
      <c r="AC31" s="4">
        <f t="shared" si="27"/>
        <v>-1</v>
      </c>
      <c r="AD31" s="4">
        <f t="shared" si="28"/>
        <v>-1</v>
      </c>
      <c r="AE31" s="4">
        <f t="shared" ref="AE31:AE42" si="29">+IFS($B31-$B$31&gt;0,1,$B31-$B$31=0,0,$B31-$B$31&lt;0,-1)</f>
        <v>0</v>
      </c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</row>
    <row r="32">
      <c r="A32" s="4">
        <v>2010.0</v>
      </c>
      <c r="B32" s="2">
        <v>324.0</v>
      </c>
      <c r="C32" s="4">
        <f t="shared" si="1"/>
        <v>1</v>
      </c>
      <c r="D32" s="4">
        <f t="shared" si="2"/>
        <v>1</v>
      </c>
      <c r="E32" s="4">
        <f t="shared" si="3"/>
        <v>1</v>
      </c>
      <c r="F32" s="4">
        <f t="shared" si="4"/>
        <v>1</v>
      </c>
      <c r="G32" s="4">
        <f t="shared" si="5"/>
        <v>-1</v>
      </c>
      <c r="H32" s="4">
        <f t="shared" si="6"/>
        <v>1</v>
      </c>
      <c r="I32" s="4">
        <f t="shared" si="7"/>
        <v>1</v>
      </c>
      <c r="J32" s="4">
        <f t="shared" si="8"/>
        <v>-1</v>
      </c>
      <c r="K32" s="4">
        <f t="shared" si="9"/>
        <v>1</v>
      </c>
      <c r="L32" s="4">
        <f t="shared" si="10"/>
        <v>1</v>
      </c>
      <c r="M32" s="4">
        <f t="shared" si="11"/>
        <v>1</v>
      </c>
      <c r="N32" s="4">
        <f t="shared" si="12"/>
        <v>1</v>
      </c>
      <c r="O32" s="4">
        <f t="shared" si="13"/>
        <v>-1</v>
      </c>
      <c r="P32" s="4">
        <f t="shared" si="14"/>
        <v>-1</v>
      </c>
      <c r="Q32" s="4">
        <f t="shared" si="15"/>
        <v>1</v>
      </c>
      <c r="R32" s="4">
        <f t="shared" si="16"/>
        <v>-1</v>
      </c>
      <c r="S32" s="4">
        <f t="shared" si="17"/>
        <v>-1</v>
      </c>
      <c r="T32" s="4">
        <f t="shared" si="18"/>
        <v>-1</v>
      </c>
      <c r="U32" s="4">
        <f t="shared" si="19"/>
        <v>-1</v>
      </c>
      <c r="V32" s="4">
        <f t="shared" si="20"/>
        <v>1</v>
      </c>
      <c r="W32" s="4">
        <f t="shared" si="21"/>
        <v>-1</v>
      </c>
      <c r="X32" s="4">
        <f t="shared" si="22"/>
        <v>1</v>
      </c>
      <c r="Y32" s="4">
        <f t="shared" si="23"/>
        <v>1</v>
      </c>
      <c r="Z32" s="4">
        <f t="shared" si="24"/>
        <v>1</v>
      </c>
      <c r="AA32" s="4">
        <f t="shared" si="25"/>
        <v>-1</v>
      </c>
      <c r="AB32" s="4">
        <f t="shared" si="26"/>
        <v>-1</v>
      </c>
      <c r="AC32" s="4">
        <f t="shared" si="27"/>
        <v>-1</v>
      </c>
      <c r="AD32" s="4">
        <f t="shared" si="28"/>
        <v>-1</v>
      </c>
      <c r="AE32" s="4">
        <f t="shared" si="29"/>
        <v>-1</v>
      </c>
      <c r="AF32" s="4">
        <f t="shared" ref="AF32:AF42" si="30">+IFS($B32-$B$32&gt;0,1,$B32-$B$32=0,0,$B32-$B$32&lt;0,-1)</f>
        <v>0</v>
      </c>
      <c r="AG32" s="3"/>
      <c r="AH32" s="3"/>
      <c r="AI32" s="3"/>
      <c r="AJ32" s="3"/>
      <c r="AK32" s="3"/>
      <c r="AL32" s="3"/>
      <c r="AM32" s="3"/>
      <c r="AN32" s="3"/>
      <c r="AO32" s="3"/>
      <c r="AP32" s="3"/>
    </row>
    <row r="33">
      <c r="A33" s="4">
        <v>2011.0</v>
      </c>
      <c r="B33" s="2">
        <v>790.0</v>
      </c>
      <c r="C33" s="4">
        <f t="shared" si="1"/>
        <v>1</v>
      </c>
      <c r="D33" s="4">
        <f t="shared" si="2"/>
        <v>1</v>
      </c>
      <c r="E33" s="4">
        <f t="shared" si="3"/>
        <v>1</v>
      </c>
      <c r="F33" s="4">
        <f t="shared" si="4"/>
        <v>1</v>
      </c>
      <c r="G33" s="4">
        <f t="shared" si="5"/>
        <v>1</v>
      </c>
      <c r="H33" s="4">
        <f t="shared" si="6"/>
        <v>1</v>
      </c>
      <c r="I33" s="4">
        <f t="shared" si="7"/>
        <v>1</v>
      </c>
      <c r="J33" s="4">
        <f t="shared" si="8"/>
        <v>1</v>
      </c>
      <c r="K33" s="4">
        <f t="shared" si="9"/>
        <v>1</v>
      </c>
      <c r="L33" s="4">
        <f t="shared" si="10"/>
        <v>1</v>
      </c>
      <c r="M33" s="4">
        <f t="shared" si="11"/>
        <v>1</v>
      </c>
      <c r="N33" s="4">
        <f t="shared" si="12"/>
        <v>1</v>
      </c>
      <c r="O33" s="4">
        <f t="shared" si="13"/>
        <v>1</v>
      </c>
      <c r="P33" s="4">
        <f t="shared" si="14"/>
        <v>1</v>
      </c>
      <c r="Q33" s="4">
        <f t="shared" si="15"/>
        <v>1</v>
      </c>
      <c r="R33" s="4">
        <f t="shared" si="16"/>
        <v>-1</v>
      </c>
      <c r="S33" s="4">
        <f t="shared" si="17"/>
        <v>1</v>
      </c>
      <c r="T33" s="4">
        <f t="shared" si="18"/>
        <v>1</v>
      </c>
      <c r="U33" s="4">
        <f t="shared" si="19"/>
        <v>1</v>
      </c>
      <c r="V33" s="4">
        <f t="shared" si="20"/>
        <v>1</v>
      </c>
      <c r="W33" s="4">
        <f t="shared" si="21"/>
        <v>-1</v>
      </c>
      <c r="X33" s="4">
        <f t="shared" si="22"/>
        <v>1</v>
      </c>
      <c r="Y33" s="4">
        <f t="shared" si="23"/>
        <v>1</v>
      </c>
      <c r="Z33" s="4">
        <f t="shared" si="24"/>
        <v>1</v>
      </c>
      <c r="AA33" s="4">
        <f t="shared" si="25"/>
        <v>1</v>
      </c>
      <c r="AB33" s="4">
        <f t="shared" si="26"/>
        <v>1</v>
      </c>
      <c r="AC33" s="4">
        <f t="shared" si="27"/>
        <v>1</v>
      </c>
      <c r="AD33" s="4">
        <f t="shared" si="28"/>
        <v>-1</v>
      </c>
      <c r="AE33" s="4">
        <f t="shared" si="29"/>
        <v>1</v>
      </c>
      <c r="AF33" s="4">
        <f t="shared" si="30"/>
        <v>1</v>
      </c>
      <c r="AG33" s="4">
        <f t="shared" ref="AG33:AG42" si="31">+IFS($B33-$B$33&gt;0,1,$B33-$B$33=0,0,$B33-$B$33&lt;0,-1)</f>
        <v>0</v>
      </c>
      <c r="AH33" s="3"/>
      <c r="AI33" s="3"/>
      <c r="AJ33" s="3"/>
      <c r="AK33" s="3"/>
      <c r="AL33" s="3"/>
      <c r="AM33" s="3"/>
      <c r="AN33" s="3"/>
      <c r="AO33" s="3"/>
      <c r="AP33" s="3"/>
    </row>
    <row r="34">
      <c r="A34" s="4">
        <v>2012.0</v>
      </c>
      <c r="B34" s="2">
        <v>41.0</v>
      </c>
      <c r="C34" s="4">
        <f t="shared" si="1"/>
        <v>-1</v>
      </c>
      <c r="D34" s="4">
        <f t="shared" si="2"/>
        <v>-1</v>
      </c>
      <c r="E34" s="4">
        <f t="shared" si="3"/>
        <v>-1</v>
      </c>
      <c r="F34" s="4">
        <f t="shared" si="4"/>
        <v>-1</v>
      </c>
      <c r="G34" s="4">
        <f t="shared" si="5"/>
        <v>-1</v>
      </c>
      <c r="H34" s="4">
        <f t="shared" si="6"/>
        <v>-1</v>
      </c>
      <c r="I34" s="4">
        <f t="shared" si="7"/>
        <v>-1</v>
      </c>
      <c r="J34" s="4">
        <f t="shared" si="8"/>
        <v>-1</v>
      </c>
      <c r="K34" s="4">
        <f t="shared" si="9"/>
        <v>-1</v>
      </c>
      <c r="L34" s="4">
        <f t="shared" si="10"/>
        <v>-1</v>
      </c>
      <c r="M34" s="4">
        <f t="shared" si="11"/>
        <v>-1</v>
      </c>
      <c r="N34" s="4">
        <f t="shared" si="12"/>
        <v>-1</v>
      </c>
      <c r="O34" s="4">
        <f t="shared" si="13"/>
        <v>-1</v>
      </c>
      <c r="P34" s="4">
        <f t="shared" si="14"/>
        <v>-1</v>
      </c>
      <c r="Q34" s="4">
        <f t="shared" si="15"/>
        <v>-1</v>
      </c>
      <c r="R34" s="4">
        <f t="shared" si="16"/>
        <v>-1</v>
      </c>
      <c r="S34" s="4">
        <f t="shared" si="17"/>
        <v>-1</v>
      </c>
      <c r="T34" s="4">
        <f t="shared" si="18"/>
        <v>-1</v>
      </c>
      <c r="U34" s="4">
        <f t="shared" si="19"/>
        <v>-1</v>
      </c>
      <c r="V34" s="4">
        <f t="shared" si="20"/>
        <v>-1</v>
      </c>
      <c r="W34" s="4">
        <f t="shared" si="21"/>
        <v>-1</v>
      </c>
      <c r="X34" s="4">
        <f t="shared" si="22"/>
        <v>-1</v>
      </c>
      <c r="Y34" s="4">
        <f t="shared" si="23"/>
        <v>-1</v>
      </c>
      <c r="Z34" s="4">
        <f t="shared" si="24"/>
        <v>-1</v>
      </c>
      <c r="AA34" s="4">
        <f t="shared" si="25"/>
        <v>-1</v>
      </c>
      <c r="AB34" s="4">
        <f t="shared" si="26"/>
        <v>-1</v>
      </c>
      <c r="AC34" s="4">
        <f t="shared" si="27"/>
        <v>-1</v>
      </c>
      <c r="AD34" s="4">
        <f t="shared" si="28"/>
        <v>-1</v>
      </c>
      <c r="AE34" s="4">
        <f t="shared" si="29"/>
        <v>-1</v>
      </c>
      <c r="AF34" s="4">
        <f t="shared" si="30"/>
        <v>-1</v>
      </c>
      <c r="AG34" s="4">
        <f t="shared" si="31"/>
        <v>-1</v>
      </c>
      <c r="AH34" s="4">
        <f t="shared" ref="AH34:AH42" si="32">+IFS($B34-$B$34&gt;0,1,$B34-$B$34=0,0,$B34-$B$34&lt;0,-1)</f>
        <v>0</v>
      </c>
      <c r="AI34" s="3"/>
      <c r="AJ34" s="3"/>
      <c r="AK34" s="3"/>
      <c r="AL34" s="3"/>
      <c r="AM34" s="3"/>
      <c r="AN34" s="3"/>
      <c r="AO34" s="3"/>
      <c r="AP34" s="3"/>
    </row>
    <row r="35">
      <c r="A35" s="4">
        <v>2013.0</v>
      </c>
      <c r="B35" s="2">
        <v>209.0</v>
      </c>
      <c r="C35" s="4">
        <f t="shared" si="1"/>
        <v>1</v>
      </c>
      <c r="D35" s="4">
        <f t="shared" si="2"/>
        <v>1</v>
      </c>
      <c r="E35" s="4">
        <f t="shared" si="3"/>
        <v>-1</v>
      </c>
      <c r="F35" s="4">
        <f t="shared" si="4"/>
        <v>1</v>
      </c>
      <c r="G35" s="4">
        <f t="shared" si="5"/>
        <v>-1</v>
      </c>
      <c r="H35" s="4">
        <f t="shared" si="6"/>
        <v>1</v>
      </c>
      <c r="I35" s="4">
        <f t="shared" si="7"/>
        <v>1</v>
      </c>
      <c r="J35" s="4">
        <f t="shared" si="8"/>
        <v>-1</v>
      </c>
      <c r="K35" s="4">
        <f t="shared" si="9"/>
        <v>1</v>
      </c>
      <c r="L35" s="4">
        <f t="shared" si="10"/>
        <v>1</v>
      </c>
      <c r="M35" s="4">
        <f t="shared" si="11"/>
        <v>1</v>
      </c>
      <c r="N35" s="4">
        <f t="shared" si="12"/>
        <v>1</v>
      </c>
      <c r="O35" s="4">
        <f t="shared" si="13"/>
        <v>-1</v>
      </c>
      <c r="P35" s="4">
        <f t="shared" si="14"/>
        <v>-1</v>
      </c>
      <c r="Q35" s="4">
        <f t="shared" si="15"/>
        <v>-1</v>
      </c>
      <c r="R35" s="4">
        <f t="shared" si="16"/>
        <v>-1</v>
      </c>
      <c r="S35" s="4">
        <f t="shared" si="17"/>
        <v>-1</v>
      </c>
      <c r="T35" s="4">
        <f t="shared" si="18"/>
        <v>-1</v>
      </c>
      <c r="U35" s="4">
        <f t="shared" si="19"/>
        <v>-1</v>
      </c>
      <c r="V35" s="4">
        <f t="shared" si="20"/>
        <v>1</v>
      </c>
      <c r="W35" s="4">
        <f t="shared" si="21"/>
        <v>-1</v>
      </c>
      <c r="X35" s="4">
        <f t="shared" si="22"/>
        <v>1</v>
      </c>
      <c r="Y35" s="4">
        <f t="shared" si="23"/>
        <v>-1</v>
      </c>
      <c r="Z35" s="4">
        <f t="shared" si="24"/>
        <v>1</v>
      </c>
      <c r="AA35" s="4">
        <f t="shared" si="25"/>
        <v>-1</v>
      </c>
      <c r="AB35" s="4">
        <f t="shared" si="26"/>
        <v>-1</v>
      </c>
      <c r="AC35" s="4">
        <f t="shared" si="27"/>
        <v>-1</v>
      </c>
      <c r="AD35" s="4">
        <f t="shared" si="28"/>
        <v>-1</v>
      </c>
      <c r="AE35" s="4">
        <f t="shared" si="29"/>
        <v>-1</v>
      </c>
      <c r="AF35" s="4">
        <f t="shared" si="30"/>
        <v>-1</v>
      </c>
      <c r="AG35" s="4">
        <f t="shared" si="31"/>
        <v>-1</v>
      </c>
      <c r="AH35" s="4">
        <f t="shared" si="32"/>
        <v>1</v>
      </c>
      <c r="AI35" s="4">
        <f t="shared" ref="AI35:AI42" si="33">+IFS($B35-$B$35&gt;0,1,$B35-$B$35=0,0,$B35-$B$35&lt;0,-1)</f>
        <v>0</v>
      </c>
      <c r="AJ35" s="3"/>
      <c r="AK35" s="3"/>
      <c r="AL35" s="3"/>
      <c r="AM35" s="3"/>
      <c r="AN35" s="3"/>
      <c r="AO35" s="3"/>
      <c r="AP35" s="3"/>
    </row>
    <row r="36">
      <c r="A36" s="4">
        <v>2014.0</v>
      </c>
      <c r="B36" s="2">
        <v>456.0</v>
      </c>
      <c r="C36" s="4">
        <f t="shared" si="1"/>
        <v>1</v>
      </c>
      <c r="D36" s="4">
        <f t="shared" si="2"/>
        <v>1</v>
      </c>
      <c r="E36" s="4">
        <f t="shared" si="3"/>
        <v>1</v>
      </c>
      <c r="F36" s="4">
        <f t="shared" si="4"/>
        <v>1</v>
      </c>
      <c r="G36" s="4">
        <f t="shared" si="5"/>
        <v>-1</v>
      </c>
      <c r="H36" s="4">
        <f t="shared" si="6"/>
        <v>1</v>
      </c>
      <c r="I36" s="4">
        <f t="shared" si="7"/>
        <v>1</v>
      </c>
      <c r="J36" s="4">
        <f t="shared" si="8"/>
        <v>-1</v>
      </c>
      <c r="K36" s="4">
        <f t="shared" si="9"/>
        <v>1</v>
      </c>
      <c r="L36" s="4">
        <f t="shared" si="10"/>
        <v>1</v>
      </c>
      <c r="M36" s="4">
        <f t="shared" si="11"/>
        <v>1</v>
      </c>
      <c r="N36" s="4">
        <f t="shared" si="12"/>
        <v>1</v>
      </c>
      <c r="O36" s="4">
        <f t="shared" si="13"/>
        <v>1</v>
      </c>
      <c r="P36" s="4">
        <f t="shared" si="14"/>
        <v>1</v>
      </c>
      <c r="Q36" s="4">
        <f t="shared" si="15"/>
        <v>1</v>
      </c>
      <c r="R36" s="4">
        <f t="shared" si="16"/>
        <v>-1</v>
      </c>
      <c r="S36" s="4">
        <f t="shared" si="17"/>
        <v>-1</v>
      </c>
      <c r="T36" s="4">
        <f t="shared" si="18"/>
        <v>-1</v>
      </c>
      <c r="U36" s="4">
        <f t="shared" si="19"/>
        <v>1</v>
      </c>
      <c r="V36" s="4">
        <f t="shared" si="20"/>
        <v>1</v>
      </c>
      <c r="W36" s="4">
        <f t="shared" si="21"/>
        <v>-1</v>
      </c>
      <c r="X36" s="4">
        <f t="shared" si="22"/>
        <v>1</v>
      </c>
      <c r="Y36" s="4">
        <f t="shared" si="23"/>
        <v>1</v>
      </c>
      <c r="Z36" s="4">
        <f t="shared" si="24"/>
        <v>1</v>
      </c>
      <c r="AA36" s="4">
        <f t="shared" si="25"/>
        <v>-1</v>
      </c>
      <c r="AB36" s="4">
        <f t="shared" si="26"/>
        <v>1</v>
      </c>
      <c r="AC36" s="4">
        <f t="shared" si="27"/>
        <v>1</v>
      </c>
      <c r="AD36" s="4">
        <f t="shared" si="28"/>
        <v>-1</v>
      </c>
      <c r="AE36" s="4">
        <f t="shared" si="29"/>
        <v>1</v>
      </c>
      <c r="AF36" s="4">
        <f t="shared" si="30"/>
        <v>1</v>
      </c>
      <c r="AG36" s="4">
        <f t="shared" si="31"/>
        <v>-1</v>
      </c>
      <c r="AH36" s="4">
        <f t="shared" si="32"/>
        <v>1</v>
      </c>
      <c r="AI36" s="4">
        <f t="shared" si="33"/>
        <v>1</v>
      </c>
      <c r="AJ36" s="4">
        <f t="shared" ref="AJ36:AJ42" si="34">+IFS($B36-$B$36&gt;0,1,$B36-$B$36=0,0,$B36-$B$36&lt;0,-1)</f>
        <v>0</v>
      </c>
      <c r="AK36" s="3"/>
      <c r="AL36" s="3"/>
      <c r="AM36" s="3"/>
      <c r="AN36" s="3"/>
      <c r="AO36" s="3"/>
      <c r="AP36" s="3"/>
    </row>
    <row r="37">
      <c r="A37" s="4">
        <v>2015.0</v>
      </c>
      <c r="B37" s="2">
        <v>592.0</v>
      </c>
      <c r="C37" s="4">
        <f t="shared" si="1"/>
        <v>1</v>
      </c>
      <c r="D37" s="4">
        <f t="shared" si="2"/>
        <v>1</v>
      </c>
      <c r="E37" s="4">
        <f t="shared" si="3"/>
        <v>1</v>
      </c>
      <c r="F37" s="4">
        <f t="shared" si="4"/>
        <v>1</v>
      </c>
      <c r="G37" s="4">
        <f t="shared" si="5"/>
        <v>1</v>
      </c>
      <c r="H37" s="4">
        <f t="shared" si="6"/>
        <v>1</v>
      </c>
      <c r="I37" s="4">
        <f t="shared" si="7"/>
        <v>1</v>
      </c>
      <c r="J37" s="4">
        <f t="shared" si="8"/>
        <v>-1</v>
      </c>
      <c r="K37" s="4">
        <f t="shared" si="9"/>
        <v>1</v>
      </c>
      <c r="L37" s="4">
        <f t="shared" si="10"/>
        <v>1</v>
      </c>
      <c r="M37" s="4">
        <f t="shared" si="11"/>
        <v>1</v>
      </c>
      <c r="N37" s="4">
        <f t="shared" si="12"/>
        <v>1</v>
      </c>
      <c r="O37" s="4">
        <f t="shared" si="13"/>
        <v>1</v>
      </c>
      <c r="P37" s="4">
        <f t="shared" si="14"/>
        <v>1</v>
      </c>
      <c r="Q37" s="4">
        <f t="shared" si="15"/>
        <v>1</v>
      </c>
      <c r="R37" s="4">
        <f t="shared" si="16"/>
        <v>-1</v>
      </c>
      <c r="S37" s="4">
        <f t="shared" si="17"/>
        <v>-1</v>
      </c>
      <c r="T37" s="4">
        <f t="shared" si="18"/>
        <v>1</v>
      </c>
      <c r="U37" s="4">
        <f t="shared" si="19"/>
        <v>1</v>
      </c>
      <c r="V37" s="4">
        <f t="shared" si="20"/>
        <v>1</v>
      </c>
      <c r="W37" s="4">
        <f t="shared" si="21"/>
        <v>-1</v>
      </c>
      <c r="X37" s="4">
        <f t="shared" si="22"/>
        <v>1</v>
      </c>
      <c r="Y37" s="4">
        <f t="shared" si="23"/>
        <v>1</v>
      </c>
      <c r="Z37" s="4">
        <f t="shared" si="24"/>
        <v>1</v>
      </c>
      <c r="AA37" s="4">
        <f t="shared" si="25"/>
        <v>-1</v>
      </c>
      <c r="AB37" s="4">
        <f t="shared" si="26"/>
        <v>1</v>
      </c>
      <c r="AC37" s="4">
        <f t="shared" si="27"/>
        <v>1</v>
      </c>
      <c r="AD37" s="4">
        <f t="shared" si="28"/>
        <v>-1</v>
      </c>
      <c r="AE37" s="4">
        <f t="shared" si="29"/>
        <v>1</v>
      </c>
      <c r="AF37" s="4">
        <f t="shared" si="30"/>
        <v>1</v>
      </c>
      <c r="AG37" s="4">
        <f t="shared" si="31"/>
        <v>-1</v>
      </c>
      <c r="AH37" s="4">
        <f t="shared" si="32"/>
        <v>1</v>
      </c>
      <c r="AI37" s="4">
        <f t="shared" si="33"/>
        <v>1</v>
      </c>
      <c r="AJ37" s="4">
        <f t="shared" si="34"/>
        <v>1</v>
      </c>
      <c r="AK37" s="4">
        <f t="shared" ref="AK37:AK42" si="35">+IFS($B37-$B$37&gt;0,1,$B37-$B$37=0,0,$B37-$B$37&lt;0,-1)</f>
        <v>0</v>
      </c>
      <c r="AL37" s="3"/>
      <c r="AM37" s="3"/>
      <c r="AN37" s="3"/>
      <c r="AO37" s="3"/>
      <c r="AP37" s="3"/>
    </row>
    <row r="38">
      <c r="A38" s="4">
        <v>2016.0</v>
      </c>
      <c r="B38" s="2">
        <v>402.0</v>
      </c>
      <c r="C38" s="4">
        <f t="shared" si="1"/>
        <v>1</v>
      </c>
      <c r="D38" s="4">
        <f t="shared" si="2"/>
        <v>1</v>
      </c>
      <c r="E38" s="4">
        <f t="shared" si="3"/>
        <v>1</v>
      </c>
      <c r="F38" s="4">
        <f t="shared" si="4"/>
        <v>1</v>
      </c>
      <c r="G38" s="4">
        <f t="shared" si="5"/>
        <v>-1</v>
      </c>
      <c r="H38" s="4">
        <f t="shared" si="6"/>
        <v>1</v>
      </c>
      <c r="I38" s="4">
        <f t="shared" si="7"/>
        <v>1</v>
      </c>
      <c r="J38" s="4">
        <f t="shared" si="8"/>
        <v>-1</v>
      </c>
      <c r="K38" s="4">
        <f t="shared" si="9"/>
        <v>1</v>
      </c>
      <c r="L38" s="4">
        <f t="shared" si="10"/>
        <v>1</v>
      </c>
      <c r="M38" s="4">
        <f t="shared" si="11"/>
        <v>1</v>
      </c>
      <c r="N38" s="4">
        <f t="shared" si="12"/>
        <v>1</v>
      </c>
      <c r="O38" s="4">
        <f t="shared" si="13"/>
        <v>1</v>
      </c>
      <c r="P38" s="4">
        <f t="shared" si="14"/>
        <v>1</v>
      </c>
      <c r="Q38" s="4">
        <f t="shared" si="15"/>
        <v>1</v>
      </c>
      <c r="R38" s="4">
        <f t="shared" si="16"/>
        <v>-1</v>
      </c>
      <c r="S38" s="4">
        <f t="shared" si="17"/>
        <v>-1</v>
      </c>
      <c r="T38" s="4">
        <f t="shared" si="18"/>
        <v>-1</v>
      </c>
      <c r="U38" s="4">
        <f t="shared" si="19"/>
        <v>1</v>
      </c>
      <c r="V38" s="4">
        <f t="shared" si="20"/>
        <v>1</v>
      </c>
      <c r="W38" s="4">
        <f t="shared" si="21"/>
        <v>-1</v>
      </c>
      <c r="X38" s="4">
        <f t="shared" si="22"/>
        <v>1</v>
      </c>
      <c r="Y38" s="4">
        <f t="shared" si="23"/>
        <v>1</v>
      </c>
      <c r="Z38" s="4">
        <f t="shared" si="24"/>
        <v>1</v>
      </c>
      <c r="AA38" s="4">
        <f t="shared" si="25"/>
        <v>-1</v>
      </c>
      <c r="AB38" s="4">
        <f t="shared" si="26"/>
        <v>1</v>
      </c>
      <c r="AC38" s="4">
        <f t="shared" si="27"/>
        <v>-1</v>
      </c>
      <c r="AD38" s="4">
        <f t="shared" si="28"/>
        <v>-1</v>
      </c>
      <c r="AE38" s="4">
        <f t="shared" si="29"/>
        <v>1</v>
      </c>
      <c r="AF38" s="4">
        <f t="shared" si="30"/>
        <v>1</v>
      </c>
      <c r="AG38" s="4">
        <f t="shared" si="31"/>
        <v>-1</v>
      </c>
      <c r="AH38" s="4">
        <f t="shared" si="32"/>
        <v>1</v>
      </c>
      <c r="AI38" s="4">
        <f t="shared" si="33"/>
        <v>1</v>
      </c>
      <c r="AJ38" s="4">
        <f t="shared" si="34"/>
        <v>-1</v>
      </c>
      <c r="AK38" s="4">
        <f t="shared" si="35"/>
        <v>-1</v>
      </c>
      <c r="AL38" s="4">
        <f t="shared" ref="AL38:AL42" si="36">+IFS($B38-$B$38&gt;0,1,$B38-$B$38=0,0,$B38-$B$38&lt;0,-1)</f>
        <v>0</v>
      </c>
      <c r="AM38" s="3"/>
      <c r="AN38" s="3"/>
      <c r="AO38" s="3"/>
      <c r="AP38" s="3"/>
    </row>
    <row r="39">
      <c r="A39" s="4">
        <v>2017.0</v>
      </c>
      <c r="B39" s="2">
        <v>737.0</v>
      </c>
      <c r="C39" s="4">
        <f t="shared" si="1"/>
        <v>1</v>
      </c>
      <c r="D39" s="4">
        <f t="shared" si="2"/>
        <v>1</v>
      </c>
      <c r="E39" s="4">
        <f t="shared" si="3"/>
        <v>1</v>
      </c>
      <c r="F39" s="4">
        <f t="shared" si="4"/>
        <v>1</v>
      </c>
      <c r="G39" s="4">
        <f t="shared" si="5"/>
        <v>1</v>
      </c>
      <c r="H39" s="4">
        <f t="shared" si="6"/>
        <v>1</v>
      </c>
      <c r="I39" s="4">
        <f t="shared" si="7"/>
        <v>1</v>
      </c>
      <c r="J39" s="4">
        <f t="shared" si="8"/>
        <v>1</v>
      </c>
      <c r="K39" s="4">
        <f t="shared" si="9"/>
        <v>1</v>
      </c>
      <c r="L39" s="4">
        <f t="shared" si="10"/>
        <v>1</v>
      </c>
      <c r="M39" s="4">
        <f t="shared" si="11"/>
        <v>1</v>
      </c>
      <c r="N39" s="4">
        <f t="shared" si="12"/>
        <v>1</v>
      </c>
      <c r="O39" s="4">
        <f t="shared" si="13"/>
        <v>1</v>
      </c>
      <c r="P39" s="4">
        <f t="shared" si="14"/>
        <v>1</v>
      </c>
      <c r="Q39" s="4">
        <f t="shared" si="15"/>
        <v>1</v>
      </c>
      <c r="R39" s="4">
        <f t="shared" si="16"/>
        <v>-1</v>
      </c>
      <c r="S39" s="4">
        <f t="shared" si="17"/>
        <v>1</v>
      </c>
      <c r="T39" s="4">
        <f t="shared" si="18"/>
        <v>1</v>
      </c>
      <c r="U39" s="4">
        <f t="shared" si="19"/>
        <v>1</v>
      </c>
      <c r="V39" s="4">
        <f t="shared" si="20"/>
        <v>1</v>
      </c>
      <c r="W39" s="4">
        <f t="shared" si="21"/>
        <v>-1</v>
      </c>
      <c r="X39" s="4">
        <f t="shared" si="22"/>
        <v>1</v>
      </c>
      <c r="Y39" s="4">
        <f t="shared" si="23"/>
        <v>1</v>
      </c>
      <c r="Z39" s="4">
        <f t="shared" si="24"/>
        <v>1</v>
      </c>
      <c r="AA39" s="4">
        <f t="shared" si="25"/>
        <v>-1</v>
      </c>
      <c r="AB39" s="4">
        <f t="shared" si="26"/>
        <v>1</v>
      </c>
      <c r="AC39" s="4">
        <f t="shared" si="27"/>
        <v>1</v>
      </c>
      <c r="AD39" s="4">
        <f t="shared" si="28"/>
        <v>-1</v>
      </c>
      <c r="AE39" s="4">
        <f t="shared" si="29"/>
        <v>1</v>
      </c>
      <c r="AF39" s="4">
        <f t="shared" si="30"/>
        <v>1</v>
      </c>
      <c r="AG39" s="4">
        <f t="shared" si="31"/>
        <v>-1</v>
      </c>
      <c r="AH39" s="4">
        <f t="shared" si="32"/>
        <v>1</v>
      </c>
      <c r="AI39" s="4">
        <f t="shared" si="33"/>
        <v>1</v>
      </c>
      <c r="AJ39" s="4">
        <f t="shared" si="34"/>
        <v>1</v>
      </c>
      <c r="AK39" s="4">
        <f t="shared" si="35"/>
        <v>1</v>
      </c>
      <c r="AL39" s="4">
        <f t="shared" si="36"/>
        <v>1</v>
      </c>
      <c r="AM39" s="4">
        <f t="shared" ref="AM39:AM42" si="37">+IFS($B39-$B$39&gt;0,1,$B39-$B$39=0,0,$B39-$B$39&lt;0,-1)</f>
        <v>0</v>
      </c>
      <c r="AN39" s="3"/>
      <c r="AO39" s="3"/>
      <c r="AP39" s="3"/>
    </row>
    <row r="40">
      <c r="A40" s="4">
        <v>2018.0</v>
      </c>
      <c r="B40" s="2">
        <v>935.0</v>
      </c>
      <c r="C40" s="4">
        <f t="shared" si="1"/>
        <v>1</v>
      </c>
      <c r="D40" s="4">
        <f t="shared" si="2"/>
        <v>1</v>
      </c>
      <c r="E40" s="4">
        <f t="shared" si="3"/>
        <v>1</v>
      </c>
      <c r="F40" s="4">
        <f t="shared" si="4"/>
        <v>1</v>
      </c>
      <c r="G40" s="4">
        <f t="shared" si="5"/>
        <v>1</v>
      </c>
      <c r="H40" s="4">
        <f t="shared" si="6"/>
        <v>1</v>
      </c>
      <c r="I40" s="4">
        <f t="shared" si="7"/>
        <v>1</v>
      </c>
      <c r="J40" s="4">
        <f t="shared" si="8"/>
        <v>1</v>
      </c>
      <c r="K40" s="4">
        <f t="shared" si="9"/>
        <v>1</v>
      </c>
      <c r="L40" s="4">
        <f t="shared" si="10"/>
        <v>1</v>
      </c>
      <c r="M40" s="4">
        <f t="shared" si="11"/>
        <v>1</v>
      </c>
      <c r="N40" s="4">
        <f t="shared" si="12"/>
        <v>1</v>
      </c>
      <c r="O40" s="4">
        <f t="shared" si="13"/>
        <v>1</v>
      </c>
      <c r="P40" s="4">
        <f t="shared" si="14"/>
        <v>1</v>
      </c>
      <c r="Q40" s="4">
        <f t="shared" si="15"/>
        <v>1</v>
      </c>
      <c r="R40" s="4">
        <f t="shared" si="16"/>
        <v>-1</v>
      </c>
      <c r="S40" s="4">
        <f t="shared" si="17"/>
        <v>1</v>
      </c>
      <c r="T40" s="4">
        <f t="shared" si="18"/>
        <v>1</v>
      </c>
      <c r="U40" s="4">
        <f t="shared" si="19"/>
        <v>1</v>
      </c>
      <c r="V40" s="4">
        <f t="shared" si="20"/>
        <v>1</v>
      </c>
      <c r="W40" s="4">
        <f t="shared" si="21"/>
        <v>1</v>
      </c>
      <c r="X40" s="4">
        <f t="shared" si="22"/>
        <v>1</v>
      </c>
      <c r="Y40" s="4">
        <f t="shared" si="23"/>
        <v>1</v>
      </c>
      <c r="Z40" s="4">
        <f t="shared" si="24"/>
        <v>1</v>
      </c>
      <c r="AA40" s="4">
        <f t="shared" si="25"/>
        <v>1</v>
      </c>
      <c r="AB40" s="4">
        <f t="shared" si="26"/>
        <v>1</v>
      </c>
      <c r="AC40" s="4">
        <f t="shared" si="27"/>
        <v>1</v>
      </c>
      <c r="AD40" s="4">
        <f t="shared" si="28"/>
        <v>-1</v>
      </c>
      <c r="AE40" s="4">
        <f t="shared" si="29"/>
        <v>1</v>
      </c>
      <c r="AF40" s="4">
        <f t="shared" si="30"/>
        <v>1</v>
      </c>
      <c r="AG40" s="4">
        <f t="shared" si="31"/>
        <v>1</v>
      </c>
      <c r="AH40" s="4">
        <f t="shared" si="32"/>
        <v>1</v>
      </c>
      <c r="AI40" s="4">
        <f t="shared" si="33"/>
        <v>1</v>
      </c>
      <c r="AJ40" s="4">
        <f t="shared" si="34"/>
        <v>1</v>
      </c>
      <c r="AK40" s="4">
        <f t="shared" si="35"/>
        <v>1</v>
      </c>
      <c r="AL40" s="4">
        <f t="shared" si="36"/>
        <v>1</v>
      </c>
      <c r="AM40" s="4">
        <f t="shared" si="37"/>
        <v>1</v>
      </c>
      <c r="AN40" s="4">
        <f t="shared" ref="AN40:AN42" si="38">+IFS($B40-$B$40&gt;0,1,$B40-$B$40=0,0,$B40-$B$40&lt;0,-1)</f>
        <v>0</v>
      </c>
      <c r="AO40" s="3"/>
      <c r="AP40" s="3"/>
    </row>
    <row r="41">
      <c r="A41" s="4">
        <v>2019.0</v>
      </c>
      <c r="B41" s="2">
        <v>359.0</v>
      </c>
      <c r="C41" s="4">
        <f t="shared" si="1"/>
        <v>1</v>
      </c>
      <c r="D41" s="4">
        <f t="shared" si="2"/>
        <v>1</v>
      </c>
      <c r="E41" s="4">
        <f t="shared" si="3"/>
        <v>1</v>
      </c>
      <c r="F41" s="4">
        <f t="shared" si="4"/>
        <v>1</v>
      </c>
      <c r="G41" s="4">
        <f t="shared" si="5"/>
        <v>-1</v>
      </c>
      <c r="H41" s="4">
        <f t="shared" si="6"/>
        <v>1</v>
      </c>
      <c r="I41" s="4">
        <f t="shared" si="7"/>
        <v>1</v>
      </c>
      <c r="J41" s="4">
        <f t="shared" si="8"/>
        <v>-1</v>
      </c>
      <c r="K41" s="4">
        <f t="shared" si="9"/>
        <v>1</v>
      </c>
      <c r="L41" s="4">
        <f t="shared" si="10"/>
        <v>1</v>
      </c>
      <c r="M41" s="4">
        <f t="shared" si="11"/>
        <v>1</v>
      </c>
      <c r="N41" s="4">
        <f t="shared" si="12"/>
        <v>1</v>
      </c>
      <c r="O41" s="4">
        <f t="shared" si="13"/>
        <v>-1</v>
      </c>
      <c r="P41" s="4">
        <f t="shared" si="14"/>
        <v>1</v>
      </c>
      <c r="Q41" s="4">
        <f t="shared" si="15"/>
        <v>1</v>
      </c>
      <c r="R41" s="4">
        <f t="shared" si="16"/>
        <v>-1</v>
      </c>
      <c r="S41" s="4">
        <f t="shared" si="17"/>
        <v>-1</v>
      </c>
      <c r="T41" s="4">
        <f t="shared" si="18"/>
        <v>-1</v>
      </c>
      <c r="U41" s="4">
        <f t="shared" si="19"/>
        <v>-1</v>
      </c>
      <c r="V41" s="4">
        <f t="shared" si="20"/>
        <v>1</v>
      </c>
      <c r="W41" s="4">
        <f t="shared" si="21"/>
        <v>-1</v>
      </c>
      <c r="X41" s="4">
        <f t="shared" si="22"/>
        <v>1</v>
      </c>
      <c r="Y41" s="4">
        <f t="shared" si="23"/>
        <v>1</v>
      </c>
      <c r="Z41" s="4">
        <f t="shared" si="24"/>
        <v>1</v>
      </c>
      <c r="AA41" s="4">
        <f t="shared" si="25"/>
        <v>-1</v>
      </c>
      <c r="AB41" s="4">
        <f t="shared" si="26"/>
        <v>-1</v>
      </c>
      <c r="AC41" s="4">
        <f t="shared" si="27"/>
        <v>-1</v>
      </c>
      <c r="AD41" s="4">
        <f t="shared" si="28"/>
        <v>-1</v>
      </c>
      <c r="AE41" s="4">
        <f t="shared" si="29"/>
        <v>-1</v>
      </c>
      <c r="AF41" s="4">
        <f t="shared" si="30"/>
        <v>1</v>
      </c>
      <c r="AG41" s="4">
        <f t="shared" si="31"/>
        <v>-1</v>
      </c>
      <c r="AH41" s="4">
        <f t="shared" si="32"/>
        <v>1</v>
      </c>
      <c r="AI41" s="4">
        <f t="shared" si="33"/>
        <v>1</v>
      </c>
      <c r="AJ41" s="4">
        <f t="shared" si="34"/>
        <v>-1</v>
      </c>
      <c r="AK41" s="4">
        <f t="shared" si="35"/>
        <v>-1</v>
      </c>
      <c r="AL41" s="4">
        <f t="shared" si="36"/>
        <v>-1</v>
      </c>
      <c r="AM41" s="4">
        <f t="shared" si="37"/>
        <v>-1</v>
      </c>
      <c r="AN41" s="4">
        <f t="shared" si="38"/>
        <v>-1</v>
      </c>
      <c r="AO41" s="4">
        <f t="shared" ref="AO41:AO42" si="39">+IFS($B41-$B$41&gt;0,1,$B41-$B$41=0,0,$B41-$B$41&lt;0,-1)</f>
        <v>0</v>
      </c>
      <c r="AP41" s="3"/>
    </row>
    <row r="42">
      <c r="A42" s="4">
        <v>2020.0</v>
      </c>
      <c r="B42" s="2">
        <v>474.0</v>
      </c>
      <c r="C42" s="4">
        <f t="shared" si="1"/>
        <v>1</v>
      </c>
      <c r="D42" s="4">
        <f t="shared" si="2"/>
        <v>1</v>
      </c>
      <c r="E42" s="4">
        <f t="shared" si="3"/>
        <v>1</v>
      </c>
      <c r="F42" s="4">
        <f t="shared" si="4"/>
        <v>1</v>
      </c>
      <c r="G42" s="4">
        <f t="shared" si="5"/>
        <v>-1</v>
      </c>
      <c r="H42" s="4">
        <f t="shared" si="6"/>
        <v>1</v>
      </c>
      <c r="I42" s="4">
        <f t="shared" si="7"/>
        <v>1</v>
      </c>
      <c r="J42" s="4">
        <f t="shared" si="8"/>
        <v>-1</v>
      </c>
      <c r="K42" s="4">
        <f t="shared" si="9"/>
        <v>1</v>
      </c>
      <c r="L42" s="4">
        <f t="shared" si="10"/>
        <v>1</v>
      </c>
      <c r="M42" s="4">
        <f t="shared" si="11"/>
        <v>1</v>
      </c>
      <c r="N42" s="4">
        <f t="shared" si="12"/>
        <v>1</v>
      </c>
      <c r="O42" s="4">
        <f t="shared" si="13"/>
        <v>1</v>
      </c>
      <c r="P42" s="4">
        <f t="shared" si="14"/>
        <v>1</v>
      </c>
      <c r="Q42" s="4">
        <f t="shared" si="15"/>
        <v>1</v>
      </c>
      <c r="R42" s="4">
        <f t="shared" si="16"/>
        <v>-1</v>
      </c>
      <c r="S42" s="4">
        <f t="shared" si="17"/>
        <v>-1</v>
      </c>
      <c r="T42" s="4">
        <f t="shared" si="18"/>
        <v>-1</v>
      </c>
      <c r="U42" s="4">
        <f t="shared" si="19"/>
        <v>1</v>
      </c>
      <c r="V42" s="4">
        <f t="shared" si="20"/>
        <v>1</v>
      </c>
      <c r="W42" s="4">
        <f t="shared" si="21"/>
        <v>-1</v>
      </c>
      <c r="X42" s="4">
        <f t="shared" si="22"/>
        <v>1</v>
      </c>
      <c r="Y42" s="4">
        <f t="shared" si="23"/>
        <v>1</v>
      </c>
      <c r="Z42" s="4">
        <f t="shared" si="24"/>
        <v>1</v>
      </c>
      <c r="AA42" s="4">
        <f t="shared" si="25"/>
        <v>-1</v>
      </c>
      <c r="AB42" s="4">
        <f t="shared" si="26"/>
        <v>1</v>
      </c>
      <c r="AC42" s="4">
        <f t="shared" si="27"/>
        <v>1</v>
      </c>
      <c r="AD42" s="4">
        <f t="shared" si="28"/>
        <v>-1</v>
      </c>
      <c r="AE42" s="4">
        <f t="shared" si="29"/>
        <v>1</v>
      </c>
      <c r="AF42" s="4">
        <f t="shared" si="30"/>
        <v>1</v>
      </c>
      <c r="AG42" s="4">
        <f t="shared" si="31"/>
        <v>-1</v>
      </c>
      <c r="AH42" s="4">
        <f t="shared" si="32"/>
        <v>1</v>
      </c>
      <c r="AI42" s="4">
        <f t="shared" si="33"/>
        <v>1</v>
      </c>
      <c r="AJ42" s="4">
        <f t="shared" si="34"/>
        <v>1</v>
      </c>
      <c r="AK42" s="4">
        <f t="shared" si="35"/>
        <v>-1</v>
      </c>
      <c r="AL42" s="4">
        <f t="shared" si="36"/>
        <v>1</v>
      </c>
      <c r="AM42" s="4">
        <f t="shared" si="37"/>
        <v>-1</v>
      </c>
      <c r="AN42" s="4">
        <f t="shared" si="38"/>
        <v>-1</v>
      </c>
      <c r="AO42" s="4">
        <f t="shared" si="39"/>
        <v>1</v>
      </c>
      <c r="AP42" s="4">
        <f>+IFS($B42-$B$42&gt;0,1,$B42-$B$42=0,0,$B42-$B$42&lt;0,-1)</f>
        <v>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8.71"/>
  </cols>
  <sheetData>
    <row r="1">
      <c r="A1" s="1" t="s">
        <v>0</v>
      </c>
      <c r="B1" s="2" t="s">
        <v>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</row>
    <row r="2">
      <c r="A2" s="4">
        <v>1980.0</v>
      </c>
      <c r="B2" s="5">
        <v>1082.4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</row>
    <row r="3">
      <c r="A3" s="4">
        <v>1981.0</v>
      </c>
      <c r="B3" s="2">
        <v>718.9</v>
      </c>
      <c r="C3" s="4">
        <f t="shared" ref="C3:C42" si="1">+IFS($B3-$B$3&gt;0,1,$B3-$B$3=0,0,$B3-$B$3&lt;0,-1)</f>
        <v>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>
      <c r="A4" s="4">
        <v>1982.0</v>
      </c>
      <c r="B4" s="2">
        <v>379.1</v>
      </c>
      <c r="C4" s="4">
        <f t="shared" si="1"/>
        <v>-1</v>
      </c>
      <c r="D4" s="4">
        <f t="shared" ref="D4:D42" si="2">+IFS($B4-$B$4&gt;0,1,$B4-$B$4=0,0,$B4-$B$4&lt;0,-1)</f>
        <v>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</row>
    <row r="5">
      <c r="A5" s="4">
        <v>1983.0</v>
      </c>
      <c r="B5" s="2">
        <v>850.4</v>
      </c>
      <c r="C5" s="4">
        <f t="shared" si="1"/>
        <v>1</v>
      </c>
      <c r="D5" s="4">
        <f t="shared" si="2"/>
        <v>1</v>
      </c>
      <c r="E5" s="4">
        <f t="shared" ref="E5:E42" si="3">+IFS($B5-$B$5&gt;0,1,$B5-$B$5=0,0,$B5-$B$5&lt;0,-1)</f>
        <v>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</row>
    <row r="6">
      <c r="A6" s="4">
        <v>1984.0</v>
      </c>
      <c r="B6" s="2">
        <v>644.3</v>
      </c>
      <c r="C6" s="4">
        <f t="shared" si="1"/>
        <v>-1</v>
      </c>
      <c r="D6" s="4">
        <f t="shared" si="2"/>
        <v>1</v>
      </c>
      <c r="E6" s="4">
        <f t="shared" si="3"/>
        <v>-1</v>
      </c>
      <c r="F6" s="4">
        <f t="shared" ref="F6:F42" si="4">+IFS($B6-$B$6&gt;0,1,$B6-$B$6=0,0,$B6-$B$6&lt;0,-1)</f>
        <v>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</row>
    <row r="7">
      <c r="A7" s="4">
        <v>1985.0</v>
      </c>
      <c r="B7" s="2">
        <v>916.1</v>
      </c>
      <c r="C7" s="4">
        <f t="shared" si="1"/>
        <v>1</v>
      </c>
      <c r="D7" s="4">
        <f t="shared" si="2"/>
        <v>1</v>
      </c>
      <c r="E7" s="4">
        <f t="shared" si="3"/>
        <v>1</v>
      </c>
      <c r="F7" s="4">
        <f t="shared" si="4"/>
        <v>1</v>
      </c>
      <c r="G7" s="4">
        <f t="shared" ref="G7:G42" si="5">+IFS($B7-$B$7&gt;0,1,$B7-$B$7=0,0,$B7-$B$7&lt;0,-1)</f>
        <v>0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</row>
    <row r="8">
      <c r="A8" s="4">
        <v>1986.0</v>
      </c>
      <c r="B8" s="2">
        <v>488.4</v>
      </c>
      <c r="C8" s="4">
        <f t="shared" si="1"/>
        <v>-1</v>
      </c>
      <c r="D8" s="4">
        <f t="shared" si="2"/>
        <v>1</v>
      </c>
      <c r="E8" s="4">
        <f t="shared" si="3"/>
        <v>-1</v>
      </c>
      <c r="F8" s="4">
        <f t="shared" si="4"/>
        <v>-1</v>
      </c>
      <c r="G8" s="4">
        <f t="shared" si="5"/>
        <v>-1</v>
      </c>
      <c r="H8" s="4">
        <f t="shared" ref="H8:H42" si="6">+IFS($B8-$B$8&gt;0,1,$B8-$B$8=0,0,$B8-$B$8&lt;0,-1)</f>
        <v>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</row>
    <row r="9">
      <c r="A9" s="4">
        <v>1987.0</v>
      </c>
      <c r="B9" s="2">
        <v>215.7</v>
      </c>
      <c r="C9" s="4">
        <f t="shared" si="1"/>
        <v>-1</v>
      </c>
      <c r="D9" s="4">
        <f t="shared" si="2"/>
        <v>-1</v>
      </c>
      <c r="E9" s="4">
        <f t="shared" si="3"/>
        <v>-1</v>
      </c>
      <c r="F9" s="4">
        <f t="shared" si="4"/>
        <v>-1</v>
      </c>
      <c r="G9" s="4">
        <f t="shared" si="5"/>
        <v>-1</v>
      </c>
      <c r="H9" s="4">
        <f t="shared" si="6"/>
        <v>-1</v>
      </c>
      <c r="I9" s="4">
        <f t="shared" ref="I9:I42" si="7">+IFS($B9-$B$9&gt;0,1,$B9-$B$9=0,0,$B9-$B$9&lt;0,-1)</f>
        <v>0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</row>
    <row r="10">
      <c r="A10" s="4">
        <v>1988.0</v>
      </c>
      <c r="B10" s="2">
        <v>754.9</v>
      </c>
      <c r="C10" s="4">
        <f t="shared" si="1"/>
        <v>1</v>
      </c>
      <c r="D10" s="4">
        <f t="shared" si="2"/>
        <v>1</v>
      </c>
      <c r="E10" s="4">
        <f t="shared" si="3"/>
        <v>-1</v>
      </c>
      <c r="F10" s="4">
        <f t="shared" si="4"/>
        <v>1</v>
      </c>
      <c r="G10" s="4">
        <f t="shared" si="5"/>
        <v>-1</v>
      </c>
      <c r="H10" s="4">
        <f t="shared" si="6"/>
        <v>1</v>
      </c>
      <c r="I10" s="4">
        <f t="shared" si="7"/>
        <v>1</v>
      </c>
      <c r="J10" s="4">
        <f t="shared" ref="J10:J42" si="8">+IFS($B10-$B$10&gt;0,1,$B10-$B$10=0,0,$B10-$B$10&lt;0,-1)</f>
        <v>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</row>
    <row r="11">
      <c r="A11" s="4">
        <v>1989.0</v>
      </c>
      <c r="B11" s="2">
        <v>502.2</v>
      </c>
      <c r="C11" s="4">
        <f t="shared" si="1"/>
        <v>-1</v>
      </c>
      <c r="D11" s="4">
        <f t="shared" si="2"/>
        <v>1</v>
      </c>
      <c r="E11" s="4">
        <f t="shared" si="3"/>
        <v>-1</v>
      </c>
      <c r="F11" s="4">
        <f t="shared" si="4"/>
        <v>-1</v>
      </c>
      <c r="G11" s="4">
        <f t="shared" si="5"/>
        <v>-1</v>
      </c>
      <c r="H11" s="4">
        <f t="shared" si="6"/>
        <v>1</v>
      </c>
      <c r="I11" s="4">
        <f t="shared" si="7"/>
        <v>1</v>
      </c>
      <c r="J11" s="4">
        <f t="shared" si="8"/>
        <v>-1</v>
      </c>
      <c r="K11" s="4">
        <f t="shared" ref="K11:K42" si="9">+IFS($B11-$B$11&gt;0,1,$B11-$B$11=0,0,$B11-$B$11&lt;0,-1)</f>
        <v>0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</row>
    <row r="12">
      <c r="A12" s="4">
        <v>1990.0</v>
      </c>
      <c r="B12" s="2">
        <v>585.5</v>
      </c>
      <c r="C12" s="4">
        <f t="shared" si="1"/>
        <v>-1</v>
      </c>
      <c r="D12" s="4">
        <f t="shared" si="2"/>
        <v>1</v>
      </c>
      <c r="E12" s="4">
        <f t="shared" si="3"/>
        <v>-1</v>
      </c>
      <c r="F12" s="4">
        <f t="shared" si="4"/>
        <v>-1</v>
      </c>
      <c r="G12" s="4">
        <f t="shared" si="5"/>
        <v>-1</v>
      </c>
      <c r="H12" s="4">
        <f t="shared" si="6"/>
        <v>1</v>
      </c>
      <c r="I12" s="4">
        <f t="shared" si="7"/>
        <v>1</v>
      </c>
      <c r="J12" s="4">
        <f t="shared" si="8"/>
        <v>-1</v>
      </c>
      <c r="K12" s="4">
        <f t="shared" si="9"/>
        <v>1</v>
      </c>
      <c r="L12" s="4">
        <f t="shared" ref="L12:L42" si="10">+IFS($B12-$B$12&gt;0,1,$B12-$B$12=0,0,$B12-$B$12&lt;0,-1)</f>
        <v>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</row>
    <row r="13">
      <c r="A13" s="4">
        <v>1991.0</v>
      </c>
      <c r="B13" s="2">
        <v>610.1</v>
      </c>
      <c r="C13" s="4">
        <f t="shared" si="1"/>
        <v>-1</v>
      </c>
      <c r="D13" s="4">
        <f t="shared" si="2"/>
        <v>1</v>
      </c>
      <c r="E13" s="4">
        <f t="shared" si="3"/>
        <v>-1</v>
      </c>
      <c r="F13" s="4">
        <f t="shared" si="4"/>
        <v>-1</v>
      </c>
      <c r="G13" s="4">
        <f t="shared" si="5"/>
        <v>-1</v>
      </c>
      <c r="H13" s="4">
        <f t="shared" si="6"/>
        <v>1</v>
      </c>
      <c r="I13" s="4">
        <f t="shared" si="7"/>
        <v>1</v>
      </c>
      <c r="J13" s="4">
        <f t="shared" si="8"/>
        <v>-1</v>
      </c>
      <c r="K13" s="4">
        <f t="shared" si="9"/>
        <v>1</v>
      </c>
      <c r="L13" s="4">
        <f t="shared" si="10"/>
        <v>1</v>
      </c>
      <c r="M13" s="4">
        <f t="shared" ref="M13:M42" si="11">+IFS($B13-$B$12&gt;0,1,$B13-$B$12=0,0,$B13-$B$12&lt;0,-1)</f>
        <v>1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</row>
    <row r="14">
      <c r="A14" s="4">
        <v>1992.0</v>
      </c>
      <c r="B14" s="2">
        <v>1168.0</v>
      </c>
      <c r="C14" s="4">
        <f t="shared" si="1"/>
        <v>1</v>
      </c>
      <c r="D14" s="4">
        <f t="shared" si="2"/>
        <v>1</v>
      </c>
      <c r="E14" s="4">
        <f t="shared" si="3"/>
        <v>1</v>
      </c>
      <c r="F14" s="4">
        <f t="shared" si="4"/>
        <v>1</v>
      </c>
      <c r="G14" s="4">
        <f t="shared" si="5"/>
        <v>1</v>
      </c>
      <c r="H14" s="4">
        <f t="shared" si="6"/>
        <v>1</v>
      </c>
      <c r="I14" s="4">
        <f t="shared" si="7"/>
        <v>1</v>
      </c>
      <c r="J14" s="4">
        <f t="shared" si="8"/>
        <v>1</v>
      </c>
      <c r="K14" s="4">
        <f t="shared" si="9"/>
        <v>1</v>
      </c>
      <c r="L14" s="4">
        <f t="shared" si="10"/>
        <v>1</v>
      </c>
      <c r="M14" s="4">
        <f t="shared" si="11"/>
        <v>1</v>
      </c>
      <c r="N14" s="4">
        <f t="shared" ref="N14:N42" si="12">+IFS($B14-$B$14&gt;0,1,$B14-$B$14=0,0,$B14-$B$14&lt;0,-1)</f>
        <v>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</row>
    <row r="15">
      <c r="A15" s="4">
        <v>1993.0</v>
      </c>
      <c r="B15" s="2">
        <v>1418.0</v>
      </c>
      <c r="C15" s="4">
        <f t="shared" si="1"/>
        <v>1</v>
      </c>
      <c r="D15" s="4">
        <f t="shared" si="2"/>
        <v>1</v>
      </c>
      <c r="E15" s="4">
        <f t="shared" si="3"/>
        <v>1</v>
      </c>
      <c r="F15" s="4">
        <f t="shared" si="4"/>
        <v>1</v>
      </c>
      <c r="G15" s="4">
        <f t="shared" si="5"/>
        <v>1</v>
      </c>
      <c r="H15" s="4">
        <f t="shared" si="6"/>
        <v>1</v>
      </c>
      <c r="I15" s="4">
        <f t="shared" si="7"/>
        <v>1</v>
      </c>
      <c r="J15" s="4">
        <f t="shared" si="8"/>
        <v>1</v>
      </c>
      <c r="K15" s="4">
        <f t="shared" si="9"/>
        <v>1</v>
      </c>
      <c r="L15" s="4">
        <f t="shared" si="10"/>
        <v>1</v>
      </c>
      <c r="M15" s="4">
        <f t="shared" si="11"/>
        <v>1</v>
      </c>
      <c r="N15" s="4">
        <f t="shared" si="12"/>
        <v>1</v>
      </c>
      <c r="O15" s="4">
        <f t="shared" ref="O15:O42" si="13">+IFS($B15-$B$15&gt;0,1,$B15-$B$15=0,0,$B15-$B$15&lt;0,-1)</f>
        <v>0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</row>
    <row r="16">
      <c r="A16" s="4">
        <v>1994.0</v>
      </c>
      <c r="B16" s="2">
        <v>1317.0</v>
      </c>
      <c r="C16" s="4">
        <f t="shared" si="1"/>
        <v>1</v>
      </c>
      <c r="D16" s="4">
        <f t="shared" si="2"/>
        <v>1</v>
      </c>
      <c r="E16" s="4">
        <f t="shared" si="3"/>
        <v>1</v>
      </c>
      <c r="F16" s="4">
        <f t="shared" si="4"/>
        <v>1</v>
      </c>
      <c r="G16" s="4">
        <f t="shared" si="5"/>
        <v>1</v>
      </c>
      <c r="H16" s="4">
        <f t="shared" si="6"/>
        <v>1</v>
      </c>
      <c r="I16" s="4">
        <f t="shared" si="7"/>
        <v>1</v>
      </c>
      <c r="J16" s="4">
        <f t="shared" si="8"/>
        <v>1</v>
      </c>
      <c r="K16" s="4">
        <f t="shared" si="9"/>
        <v>1</v>
      </c>
      <c r="L16" s="4">
        <f t="shared" si="10"/>
        <v>1</v>
      </c>
      <c r="M16" s="4">
        <f t="shared" si="11"/>
        <v>1</v>
      </c>
      <c r="N16" s="4">
        <f t="shared" si="12"/>
        <v>1</v>
      </c>
      <c r="O16" s="4">
        <f t="shared" si="13"/>
        <v>-1</v>
      </c>
      <c r="P16" s="4">
        <f t="shared" ref="P16:P42" si="14">+IFS($B16-$B$16&gt;0,1,$B16-$B$16=0,0,$B16-$B$16&lt;0,-1)</f>
        <v>0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</row>
    <row r="17">
      <c r="A17" s="4">
        <v>1995.0</v>
      </c>
      <c r="B17" s="2">
        <v>1297.0</v>
      </c>
      <c r="C17" s="4">
        <f t="shared" si="1"/>
        <v>1</v>
      </c>
      <c r="D17" s="4">
        <f t="shared" si="2"/>
        <v>1</v>
      </c>
      <c r="E17" s="4">
        <f t="shared" si="3"/>
        <v>1</v>
      </c>
      <c r="F17" s="4">
        <f t="shared" si="4"/>
        <v>1</v>
      </c>
      <c r="G17" s="4">
        <f t="shared" si="5"/>
        <v>1</v>
      </c>
      <c r="H17" s="4">
        <f t="shared" si="6"/>
        <v>1</v>
      </c>
      <c r="I17" s="4">
        <f t="shared" si="7"/>
        <v>1</v>
      </c>
      <c r="J17" s="4">
        <f t="shared" si="8"/>
        <v>1</v>
      </c>
      <c r="K17" s="4">
        <f t="shared" si="9"/>
        <v>1</v>
      </c>
      <c r="L17" s="4">
        <f t="shared" si="10"/>
        <v>1</v>
      </c>
      <c r="M17" s="4">
        <f t="shared" si="11"/>
        <v>1</v>
      </c>
      <c r="N17" s="4">
        <f t="shared" si="12"/>
        <v>1</v>
      </c>
      <c r="O17" s="4">
        <f t="shared" si="13"/>
        <v>-1</v>
      </c>
      <c r="P17" s="4">
        <f t="shared" si="14"/>
        <v>-1</v>
      </c>
      <c r="Q17" s="4">
        <f t="shared" ref="Q17:Q42" si="15">+IFS($B17-$B$17&gt;0,1,$B17-$B$17=0,0,$B17-$B$17&lt;0,-1)</f>
        <v>0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</row>
    <row r="18">
      <c r="A18" s="4">
        <v>1996.0</v>
      </c>
      <c r="B18" s="2">
        <v>841.5</v>
      </c>
      <c r="C18" s="4">
        <f t="shared" si="1"/>
        <v>1</v>
      </c>
      <c r="D18" s="4">
        <f t="shared" si="2"/>
        <v>1</v>
      </c>
      <c r="E18" s="4">
        <f t="shared" si="3"/>
        <v>-1</v>
      </c>
      <c r="F18" s="4">
        <f t="shared" si="4"/>
        <v>1</v>
      </c>
      <c r="G18" s="4">
        <f t="shared" si="5"/>
        <v>-1</v>
      </c>
      <c r="H18" s="4">
        <f t="shared" si="6"/>
        <v>1</v>
      </c>
      <c r="I18" s="4">
        <f t="shared" si="7"/>
        <v>1</v>
      </c>
      <c r="J18" s="4">
        <f t="shared" si="8"/>
        <v>1</v>
      </c>
      <c r="K18" s="4">
        <f t="shared" si="9"/>
        <v>1</v>
      </c>
      <c r="L18" s="4">
        <f t="shared" si="10"/>
        <v>1</v>
      </c>
      <c r="M18" s="4">
        <f t="shared" si="11"/>
        <v>1</v>
      </c>
      <c r="N18" s="4">
        <f t="shared" si="12"/>
        <v>-1</v>
      </c>
      <c r="O18" s="4">
        <f t="shared" si="13"/>
        <v>-1</v>
      </c>
      <c r="P18" s="4">
        <f t="shared" si="14"/>
        <v>-1</v>
      </c>
      <c r="Q18" s="4">
        <f t="shared" si="15"/>
        <v>-1</v>
      </c>
      <c r="R18" s="4">
        <f t="shared" ref="R18:R42" si="16">+IFS($B18-$B$18&gt;0,1,$B18-$B$18=0,0,$B18-$B$18&lt;0,-1)</f>
        <v>0</v>
      </c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</row>
    <row r="19">
      <c r="A19" s="4">
        <v>1997.0</v>
      </c>
      <c r="B19" s="2">
        <v>698.0</v>
      </c>
      <c r="C19" s="4">
        <f t="shared" si="1"/>
        <v>-1</v>
      </c>
      <c r="D19" s="4">
        <f t="shared" si="2"/>
        <v>1</v>
      </c>
      <c r="E19" s="4">
        <f t="shared" si="3"/>
        <v>-1</v>
      </c>
      <c r="F19" s="4">
        <f t="shared" si="4"/>
        <v>1</v>
      </c>
      <c r="G19" s="4">
        <f t="shared" si="5"/>
        <v>-1</v>
      </c>
      <c r="H19" s="4">
        <f t="shared" si="6"/>
        <v>1</v>
      </c>
      <c r="I19" s="4">
        <f t="shared" si="7"/>
        <v>1</v>
      </c>
      <c r="J19" s="4">
        <f t="shared" si="8"/>
        <v>-1</v>
      </c>
      <c r="K19" s="4">
        <f t="shared" si="9"/>
        <v>1</v>
      </c>
      <c r="L19" s="4">
        <f t="shared" si="10"/>
        <v>1</v>
      </c>
      <c r="M19" s="4">
        <f t="shared" si="11"/>
        <v>1</v>
      </c>
      <c r="N19" s="4">
        <f t="shared" si="12"/>
        <v>-1</v>
      </c>
      <c r="O19" s="4">
        <f t="shared" si="13"/>
        <v>-1</v>
      </c>
      <c r="P19" s="4">
        <f t="shared" si="14"/>
        <v>-1</v>
      </c>
      <c r="Q19" s="4">
        <f t="shared" si="15"/>
        <v>-1</v>
      </c>
      <c r="R19" s="4">
        <f t="shared" si="16"/>
        <v>-1</v>
      </c>
      <c r="S19" s="4">
        <f t="shared" ref="S19:S42" si="17">+IFS($B19-$B$19&gt;0,1,$B19-$B$19=0,0,$B19-$B$19&lt;0,-1)</f>
        <v>0</v>
      </c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</row>
    <row r="20">
      <c r="A20" s="4">
        <v>1998.0</v>
      </c>
      <c r="B20" s="2">
        <v>942.0</v>
      </c>
      <c r="C20" s="4">
        <f t="shared" si="1"/>
        <v>1</v>
      </c>
      <c r="D20" s="4">
        <f t="shared" si="2"/>
        <v>1</v>
      </c>
      <c r="E20" s="4">
        <f t="shared" si="3"/>
        <v>1</v>
      </c>
      <c r="F20" s="4">
        <f t="shared" si="4"/>
        <v>1</v>
      </c>
      <c r="G20" s="4">
        <f t="shared" si="5"/>
        <v>1</v>
      </c>
      <c r="H20" s="4">
        <f t="shared" si="6"/>
        <v>1</v>
      </c>
      <c r="I20" s="4">
        <f t="shared" si="7"/>
        <v>1</v>
      </c>
      <c r="J20" s="4">
        <f t="shared" si="8"/>
        <v>1</v>
      </c>
      <c r="K20" s="4">
        <f t="shared" si="9"/>
        <v>1</v>
      </c>
      <c r="L20" s="4">
        <f t="shared" si="10"/>
        <v>1</v>
      </c>
      <c r="M20" s="4">
        <f t="shared" si="11"/>
        <v>1</v>
      </c>
      <c r="N20" s="4">
        <f t="shared" si="12"/>
        <v>-1</v>
      </c>
      <c r="O20" s="4">
        <f t="shared" si="13"/>
        <v>-1</v>
      </c>
      <c r="P20" s="4">
        <f t="shared" si="14"/>
        <v>-1</v>
      </c>
      <c r="Q20" s="4">
        <f t="shared" si="15"/>
        <v>-1</v>
      </c>
      <c r="R20" s="4">
        <f t="shared" si="16"/>
        <v>1</v>
      </c>
      <c r="S20" s="4">
        <f t="shared" si="17"/>
        <v>1</v>
      </c>
      <c r="T20" s="4">
        <f t="shared" ref="T20:T42" si="18">+IFS($B20-$B$20&gt;0,1,$B20-$B$20=0,0,$B20-$B$20&lt;0,-1)</f>
        <v>0</v>
      </c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</row>
    <row r="21">
      <c r="A21" s="4">
        <v>1999.0</v>
      </c>
      <c r="B21" s="2">
        <v>883.0</v>
      </c>
      <c r="C21" s="4">
        <f t="shared" si="1"/>
        <v>1</v>
      </c>
      <c r="D21" s="4">
        <f t="shared" si="2"/>
        <v>1</v>
      </c>
      <c r="E21" s="4">
        <f t="shared" si="3"/>
        <v>1</v>
      </c>
      <c r="F21" s="4">
        <f t="shared" si="4"/>
        <v>1</v>
      </c>
      <c r="G21" s="4">
        <f t="shared" si="5"/>
        <v>-1</v>
      </c>
      <c r="H21" s="4">
        <f t="shared" si="6"/>
        <v>1</v>
      </c>
      <c r="I21" s="4">
        <f t="shared" si="7"/>
        <v>1</v>
      </c>
      <c r="J21" s="4">
        <f t="shared" si="8"/>
        <v>1</v>
      </c>
      <c r="K21" s="4">
        <f t="shared" si="9"/>
        <v>1</v>
      </c>
      <c r="L21" s="4">
        <f t="shared" si="10"/>
        <v>1</v>
      </c>
      <c r="M21" s="4">
        <f t="shared" si="11"/>
        <v>1</v>
      </c>
      <c r="N21" s="4">
        <f t="shared" si="12"/>
        <v>-1</v>
      </c>
      <c r="O21" s="4">
        <f t="shared" si="13"/>
        <v>-1</v>
      </c>
      <c r="P21" s="4">
        <f t="shared" si="14"/>
        <v>-1</v>
      </c>
      <c r="Q21" s="4">
        <f t="shared" si="15"/>
        <v>-1</v>
      </c>
      <c r="R21" s="4">
        <f t="shared" si="16"/>
        <v>1</v>
      </c>
      <c r="S21" s="4">
        <f t="shared" si="17"/>
        <v>1</v>
      </c>
      <c r="T21" s="4">
        <f t="shared" si="18"/>
        <v>-1</v>
      </c>
      <c r="U21" s="4">
        <f t="shared" ref="U21:U42" si="19">+IFS($B21-$B$21&gt;0,1,$B21-$B$21=0,0,$B21-$B$21&lt;0,-1)</f>
        <v>0</v>
      </c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</row>
    <row r="22">
      <c r="A22" s="4">
        <v>2000.0</v>
      </c>
      <c r="B22" s="2">
        <v>1255.0</v>
      </c>
      <c r="C22" s="4">
        <f t="shared" si="1"/>
        <v>1</v>
      </c>
      <c r="D22" s="4">
        <f t="shared" si="2"/>
        <v>1</v>
      </c>
      <c r="E22" s="4">
        <f t="shared" si="3"/>
        <v>1</v>
      </c>
      <c r="F22" s="4">
        <f t="shared" si="4"/>
        <v>1</v>
      </c>
      <c r="G22" s="4">
        <f t="shared" si="5"/>
        <v>1</v>
      </c>
      <c r="H22" s="4">
        <f t="shared" si="6"/>
        <v>1</v>
      </c>
      <c r="I22" s="4">
        <f t="shared" si="7"/>
        <v>1</v>
      </c>
      <c r="J22" s="4">
        <f t="shared" si="8"/>
        <v>1</v>
      </c>
      <c r="K22" s="4">
        <f t="shared" si="9"/>
        <v>1</v>
      </c>
      <c r="L22" s="4">
        <f t="shared" si="10"/>
        <v>1</v>
      </c>
      <c r="M22" s="4">
        <f t="shared" si="11"/>
        <v>1</v>
      </c>
      <c r="N22" s="4">
        <f t="shared" si="12"/>
        <v>1</v>
      </c>
      <c r="O22" s="4">
        <f t="shared" si="13"/>
        <v>-1</v>
      </c>
      <c r="P22" s="4">
        <f t="shared" si="14"/>
        <v>-1</v>
      </c>
      <c r="Q22" s="4">
        <f t="shared" si="15"/>
        <v>-1</v>
      </c>
      <c r="R22" s="4">
        <f t="shared" si="16"/>
        <v>1</v>
      </c>
      <c r="S22" s="4">
        <f t="shared" si="17"/>
        <v>1</v>
      </c>
      <c r="T22" s="4">
        <f t="shared" si="18"/>
        <v>1</v>
      </c>
      <c r="U22" s="4">
        <f t="shared" si="19"/>
        <v>1</v>
      </c>
      <c r="V22" s="4">
        <f t="shared" ref="V22:V42" si="20">+IFS($B22-$B$22&gt;0,1,$B22-$B$22=0,0,$B22-$B$22&lt;0,-1)</f>
        <v>0</v>
      </c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</row>
    <row r="23">
      <c r="A23" s="4">
        <v>2001.0</v>
      </c>
      <c r="B23" s="2">
        <v>1391.0</v>
      </c>
      <c r="C23" s="4">
        <f t="shared" si="1"/>
        <v>1</v>
      </c>
      <c r="D23" s="4">
        <f t="shared" si="2"/>
        <v>1</v>
      </c>
      <c r="E23" s="4">
        <f t="shared" si="3"/>
        <v>1</v>
      </c>
      <c r="F23" s="4">
        <f t="shared" si="4"/>
        <v>1</v>
      </c>
      <c r="G23" s="4">
        <f t="shared" si="5"/>
        <v>1</v>
      </c>
      <c r="H23" s="4">
        <f t="shared" si="6"/>
        <v>1</v>
      </c>
      <c r="I23" s="4">
        <f t="shared" si="7"/>
        <v>1</v>
      </c>
      <c r="J23" s="4">
        <f t="shared" si="8"/>
        <v>1</v>
      </c>
      <c r="K23" s="4">
        <f t="shared" si="9"/>
        <v>1</v>
      </c>
      <c r="L23" s="4">
        <f t="shared" si="10"/>
        <v>1</v>
      </c>
      <c r="M23" s="4">
        <f t="shared" si="11"/>
        <v>1</v>
      </c>
      <c r="N23" s="4">
        <f t="shared" si="12"/>
        <v>1</v>
      </c>
      <c r="O23" s="4">
        <f t="shared" si="13"/>
        <v>-1</v>
      </c>
      <c r="P23" s="4">
        <f t="shared" si="14"/>
        <v>1</v>
      </c>
      <c r="Q23" s="4">
        <f t="shared" si="15"/>
        <v>1</v>
      </c>
      <c r="R23" s="4">
        <f t="shared" si="16"/>
        <v>1</v>
      </c>
      <c r="S23" s="4">
        <f t="shared" si="17"/>
        <v>1</v>
      </c>
      <c r="T23" s="4">
        <f t="shared" si="18"/>
        <v>1</v>
      </c>
      <c r="U23" s="4">
        <f t="shared" si="19"/>
        <v>1</v>
      </c>
      <c r="V23" s="4">
        <f t="shared" si="20"/>
        <v>1</v>
      </c>
      <c r="W23" s="4">
        <f t="shared" ref="W23:W42" si="21">+IFS($B23-$B$23&gt;0,1,$B23-$B$23=0,0,$B23-$B$23&lt;0,-1)</f>
        <v>0</v>
      </c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</row>
    <row r="24">
      <c r="A24" s="4">
        <v>2002.0</v>
      </c>
      <c r="B24" s="2">
        <v>18.0</v>
      </c>
      <c r="C24" s="4">
        <f t="shared" si="1"/>
        <v>-1</v>
      </c>
      <c r="D24" s="4">
        <f t="shared" si="2"/>
        <v>-1</v>
      </c>
      <c r="E24" s="4">
        <f t="shared" si="3"/>
        <v>-1</v>
      </c>
      <c r="F24" s="4">
        <f t="shared" si="4"/>
        <v>-1</v>
      </c>
      <c r="G24" s="4">
        <f t="shared" si="5"/>
        <v>-1</v>
      </c>
      <c r="H24" s="4">
        <f t="shared" si="6"/>
        <v>-1</v>
      </c>
      <c r="I24" s="4">
        <f t="shared" si="7"/>
        <v>-1</v>
      </c>
      <c r="J24" s="4">
        <f t="shared" si="8"/>
        <v>-1</v>
      </c>
      <c r="K24" s="4">
        <f t="shared" si="9"/>
        <v>-1</v>
      </c>
      <c r="L24" s="4">
        <f t="shared" si="10"/>
        <v>-1</v>
      </c>
      <c r="M24" s="4">
        <f t="shared" si="11"/>
        <v>-1</v>
      </c>
      <c r="N24" s="4">
        <f t="shared" si="12"/>
        <v>-1</v>
      </c>
      <c r="O24" s="4">
        <f t="shared" si="13"/>
        <v>-1</v>
      </c>
      <c r="P24" s="4">
        <f t="shared" si="14"/>
        <v>-1</v>
      </c>
      <c r="Q24" s="4">
        <f t="shared" si="15"/>
        <v>-1</v>
      </c>
      <c r="R24" s="4">
        <f t="shared" si="16"/>
        <v>-1</v>
      </c>
      <c r="S24" s="4">
        <f t="shared" si="17"/>
        <v>-1</v>
      </c>
      <c r="T24" s="4">
        <f t="shared" si="18"/>
        <v>-1</v>
      </c>
      <c r="U24" s="4">
        <f t="shared" si="19"/>
        <v>-1</v>
      </c>
      <c r="V24" s="4">
        <f t="shared" si="20"/>
        <v>-1</v>
      </c>
      <c r="W24" s="4">
        <f t="shared" si="21"/>
        <v>-1</v>
      </c>
      <c r="X24" s="4">
        <f t="shared" ref="X24:X42" si="22">+IFS($B24-$B$24&gt;0,1,$B24-$B$24=0,0,$B24-$B$24&lt;0,-1)</f>
        <v>0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</row>
    <row r="25">
      <c r="A25" s="4">
        <v>2003.0</v>
      </c>
      <c r="B25" s="2">
        <v>1875.0</v>
      </c>
      <c r="C25" s="4">
        <f t="shared" si="1"/>
        <v>1</v>
      </c>
      <c r="D25" s="4">
        <f t="shared" si="2"/>
        <v>1</v>
      </c>
      <c r="E25" s="4">
        <f t="shared" si="3"/>
        <v>1</v>
      </c>
      <c r="F25" s="4">
        <f t="shared" si="4"/>
        <v>1</v>
      </c>
      <c r="G25" s="4">
        <f t="shared" si="5"/>
        <v>1</v>
      </c>
      <c r="H25" s="4">
        <f t="shared" si="6"/>
        <v>1</v>
      </c>
      <c r="I25" s="4">
        <f t="shared" si="7"/>
        <v>1</v>
      </c>
      <c r="J25" s="4">
        <f t="shared" si="8"/>
        <v>1</v>
      </c>
      <c r="K25" s="4">
        <f t="shared" si="9"/>
        <v>1</v>
      </c>
      <c r="L25" s="4">
        <f t="shared" si="10"/>
        <v>1</v>
      </c>
      <c r="M25" s="4">
        <f t="shared" si="11"/>
        <v>1</v>
      </c>
      <c r="N25" s="4">
        <f t="shared" si="12"/>
        <v>1</v>
      </c>
      <c r="O25" s="4">
        <f t="shared" si="13"/>
        <v>1</v>
      </c>
      <c r="P25" s="4">
        <f t="shared" si="14"/>
        <v>1</v>
      </c>
      <c r="Q25" s="4">
        <f t="shared" si="15"/>
        <v>1</v>
      </c>
      <c r="R25" s="4">
        <f t="shared" si="16"/>
        <v>1</v>
      </c>
      <c r="S25" s="4">
        <f t="shared" si="17"/>
        <v>1</v>
      </c>
      <c r="T25" s="4">
        <f t="shared" si="18"/>
        <v>1</v>
      </c>
      <c r="U25" s="4">
        <f t="shared" si="19"/>
        <v>1</v>
      </c>
      <c r="V25" s="4">
        <f t="shared" si="20"/>
        <v>1</v>
      </c>
      <c r="W25" s="4">
        <f t="shared" si="21"/>
        <v>1</v>
      </c>
      <c r="X25" s="4">
        <f t="shared" si="22"/>
        <v>1</v>
      </c>
      <c r="Y25" s="4">
        <f t="shared" ref="Y25:Y42" si="23">+IFS($B25-$B$25&gt;0,1,$B25-$B$25=0,0,$B25-$B$25&lt;0,-1)</f>
        <v>0</v>
      </c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</row>
    <row r="26">
      <c r="A26" s="4">
        <v>2004.0</v>
      </c>
      <c r="B26" s="2">
        <v>397.0</v>
      </c>
      <c r="C26" s="4">
        <f t="shared" si="1"/>
        <v>-1</v>
      </c>
      <c r="D26" s="4">
        <f t="shared" si="2"/>
        <v>1</v>
      </c>
      <c r="E26" s="4">
        <f t="shared" si="3"/>
        <v>-1</v>
      </c>
      <c r="F26" s="4">
        <f t="shared" si="4"/>
        <v>-1</v>
      </c>
      <c r="G26" s="4">
        <f t="shared" si="5"/>
        <v>-1</v>
      </c>
      <c r="H26" s="4">
        <f t="shared" si="6"/>
        <v>-1</v>
      </c>
      <c r="I26" s="4">
        <f t="shared" si="7"/>
        <v>1</v>
      </c>
      <c r="J26" s="4">
        <f t="shared" si="8"/>
        <v>-1</v>
      </c>
      <c r="K26" s="4">
        <f t="shared" si="9"/>
        <v>-1</v>
      </c>
      <c r="L26" s="4">
        <f t="shared" si="10"/>
        <v>-1</v>
      </c>
      <c r="M26" s="4">
        <f t="shared" si="11"/>
        <v>-1</v>
      </c>
      <c r="N26" s="4">
        <f t="shared" si="12"/>
        <v>-1</v>
      </c>
      <c r="O26" s="4">
        <f t="shared" si="13"/>
        <v>-1</v>
      </c>
      <c r="P26" s="4">
        <f t="shared" si="14"/>
        <v>-1</v>
      </c>
      <c r="Q26" s="4">
        <f t="shared" si="15"/>
        <v>-1</v>
      </c>
      <c r="R26" s="4">
        <f t="shared" si="16"/>
        <v>-1</v>
      </c>
      <c r="S26" s="4">
        <f t="shared" si="17"/>
        <v>-1</v>
      </c>
      <c r="T26" s="4">
        <f t="shared" si="18"/>
        <v>-1</v>
      </c>
      <c r="U26" s="4">
        <f t="shared" si="19"/>
        <v>-1</v>
      </c>
      <c r="V26" s="4">
        <f t="shared" si="20"/>
        <v>-1</v>
      </c>
      <c r="W26" s="4">
        <f t="shared" si="21"/>
        <v>-1</v>
      </c>
      <c r="X26" s="4">
        <f t="shared" si="22"/>
        <v>1</v>
      </c>
      <c r="Y26" s="4">
        <f t="shared" si="23"/>
        <v>-1</v>
      </c>
      <c r="Z26" s="4">
        <f t="shared" ref="Z26:Z42" si="24">+IFS($B26-$B$26&gt;0,1,$B26-$B$26=0,0,$B26-$B$26&lt;0,-1)</f>
        <v>0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</row>
    <row r="27">
      <c r="A27" s="4">
        <v>2005.0</v>
      </c>
      <c r="B27" s="2">
        <v>0.0</v>
      </c>
      <c r="C27" s="4">
        <f t="shared" si="1"/>
        <v>-1</v>
      </c>
      <c r="D27" s="4">
        <f t="shared" si="2"/>
        <v>-1</v>
      </c>
      <c r="E27" s="4">
        <f t="shared" si="3"/>
        <v>-1</v>
      </c>
      <c r="F27" s="4">
        <f t="shared" si="4"/>
        <v>-1</v>
      </c>
      <c r="G27" s="4">
        <f t="shared" si="5"/>
        <v>-1</v>
      </c>
      <c r="H27" s="4">
        <f t="shared" si="6"/>
        <v>-1</v>
      </c>
      <c r="I27" s="4">
        <f t="shared" si="7"/>
        <v>-1</v>
      </c>
      <c r="J27" s="4">
        <f t="shared" si="8"/>
        <v>-1</v>
      </c>
      <c r="K27" s="4">
        <f t="shared" si="9"/>
        <v>-1</v>
      </c>
      <c r="L27" s="4">
        <f t="shared" si="10"/>
        <v>-1</v>
      </c>
      <c r="M27" s="4">
        <f t="shared" si="11"/>
        <v>-1</v>
      </c>
      <c r="N27" s="4">
        <f t="shared" si="12"/>
        <v>-1</v>
      </c>
      <c r="O27" s="4">
        <f t="shared" si="13"/>
        <v>-1</v>
      </c>
      <c r="P27" s="4">
        <f t="shared" si="14"/>
        <v>-1</v>
      </c>
      <c r="Q27" s="4">
        <f t="shared" si="15"/>
        <v>-1</v>
      </c>
      <c r="R27" s="4">
        <f t="shared" si="16"/>
        <v>-1</v>
      </c>
      <c r="S27" s="4">
        <f t="shared" si="17"/>
        <v>-1</v>
      </c>
      <c r="T27" s="4">
        <f t="shared" si="18"/>
        <v>-1</v>
      </c>
      <c r="U27" s="4">
        <f t="shared" si="19"/>
        <v>-1</v>
      </c>
      <c r="V27" s="4">
        <f t="shared" si="20"/>
        <v>-1</v>
      </c>
      <c r="W27" s="4">
        <f t="shared" si="21"/>
        <v>-1</v>
      </c>
      <c r="X27" s="4">
        <f t="shared" si="22"/>
        <v>-1</v>
      </c>
      <c r="Y27" s="4">
        <f t="shared" si="23"/>
        <v>-1</v>
      </c>
      <c r="Z27" s="4">
        <f t="shared" si="24"/>
        <v>-1</v>
      </c>
      <c r="AA27" s="4">
        <f t="shared" ref="AA27:AA42" si="25">+IFS($B27-$B$27&gt;0,1,$B27-$B$27=0,0,$B27-$B$27&lt;0,-1)</f>
        <v>0</v>
      </c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</row>
    <row r="28">
      <c r="A28" s="4">
        <v>2006.0</v>
      </c>
      <c r="B28" s="2">
        <v>1268.0</v>
      </c>
      <c r="C28" s="4">
        <f t="shared" si="1"/>
        <v>1</v>
      </c>
      <c r="D28" s="4">
        <f t="shared" si="2"/>
        <v>1</v>
      </c>
      <c r="E28" s="4">
        <f t="shared" si="3"/>
        <v>1</v>
      </c>
      <c r="F28" s="4">
        <f t="shared" si="4"/>
        <v>1</v>
      </c>
      <c r="G28" s="4">
        <f t="shared" si="5"/>
        <v>1</v>
      </c>
      <c r="H28" s="4">
        <f t="shared" si="6"/>
        <v>1</v>
      </c>
      <c r="I28" s="4">
        <f t="shared" si="7"/>
        <v>1</v>
      </c>
      <c r="J28" s="4">
        <f t="shared" si="8"/>
        <v>1</v>
      </c>
      <c r="K28" s="4">
        <f t="shared" si="9"/>
        <v>1</v>
      </c>
      <c r="L28" s="4">
        <f t="shared" si="10"/>
        <v>1</v>
      </c>
      <c r="M28" s="4">
        <f t="shared" si="11"/>
        <v>1</v>
      </c>
      <c r="N28" s="4">
        <f t="shared" si="12"/>
        <v>1</v>
      </c>
      <c r="O28" s="4">
        <f t="shared" si="13"/>
        <v>-1</v>
      </c>
      <c r="P28" s="4">
        <f t="shared" si="14"/>
        <v>-1</v>
      </c>
      <c r="Q28" s="4">
        <f t="shared" si="15"/>
        <v>-1</v>
      </c>
      <c r="R28" s="4">
        <f t="shared" si="16"/>
        <v>1</v>
      </c>
      <c r="S28" s="4">
        <f t="shared" si="17"/>
        <v>1</v>
      </c>
      <c r="T28" s="4">
        <f t="shared" si="18"/>
        <v>1</v>
      </c>
      <c r="U28" s="4">
        <f t="shared" si="19"/>
        <v>1</v>
      </c>
      <c r="V28" s="4">
        <f t="shared" si="20"/>
        <v>1</v>
      </c>
      <c r="W28" s="4">
        <f t="shared" si="21"/>
        <v>-1</v>
      </c>
      <c r="X28" s="4">
        <f t="shared" si="22"/>
        <v>1</v>
      </c>
      <c r="Y28" s="4">
        <f t="shared" si="23"/>
        <v>-1</v>
      </c>
      <c r="Z28" s="4">
        <f t="shared" si="24"/>
        <v>1</v>
      </c>
      <c r="AA28" s="4">
        <f t="shared" si="25"/>
        <v>1</v>
      </c>
      <c r="AB28" s="4">
        <f t="shared" ref="AB28:AB42" si="26">+IFS($B28-$B$28&gt;0,1,$B28-$B$28=0,0,$B28-$B$28&lt;0,-1)</f>
        <v>0</v>
      </c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</row>
    <row r="29">
      <c r="A29" s="4">
        <v>2007.0</v>
      </c>
      <c r="B29" s="2">
        <v>654.0</v>
      </c>
      <c r="C29" s="4">
        <f t="shared" si="1"/>
        <v>-1</v>
      </c>
      <c r="D29" s="4">
        <f t="shared" si="2"/>
        <v>1</v>
      </c>
      <c r="E29" s="4">
        <f t="shared" si="3"/>
        <v>-1</v>
      </c>
      <c r="F29" s="4">
        <f t="shared" si="4"/>
        <v>1</v>
      </c>
      <c r="G29" s="4">
        <f t="shared" si="5"/>
        <v>-1</v>
      </c>
      <c r="H29" s="4">
        <f t="shared" si="6"/>
        <v>1</v>
      </c>
      <c r="I29" s="4">
        <f t="shared" si="7"/>
        <v>1</v>
      </c>
      <c r="J29" s="4">
        <f t="shared" si="8"/>
        <v>-1</v>
      </c>
      <c r="K29" s="4">
        <f t="shared" si="9"/>
        <v>1</v>
      </c>
      <c r="L29" s="4">
        <f t="shared" si="10"/>
        <v>1</v>
      </c>
      <c r="M29" s="4">
        <f t="shared" si="11"/>
        <v>1</v>
      </c>
      <c r="N29" s="4">
        <f t="shared" si="12"/>
        <v>-1</v>
      </c>
      <c r="O29" s="4">
        <f t="shared" si="13"/>
        <v>-1</v>
      </c>
      <c r="P29" s="4">
        <f t="shared" si="14"/>
        <v>-1</v>
      </c>
      <c r="Q29" s="4">
        <f t="shared" si="15"/>
        <v>-1</v>
      </c>
      <c r="R29" s="4">
        <f t="shared" si="16"/>
        <v>-1</v>
      </c>
      <c r="S29" s="4">
        <f t="shared" si="17"/>
        <v>-1</v>
      </c>
      <c r="T29" s="4">
        <f t="shared" si="18"/>
        <v>-1</v>
      </c>
      <c r="U29" s="4">
        <f t="shared" si="19"/>
        <v>-1</v>
      </c>
      <c r="V29" s="4">
        <f t="shared" si="20"/>
        <v>-1</v>
      </c>
      <c r="W29" s="4">
        <f t="shared" si="21"/>
        <v>-1</v>
      </c>
      <c r="X29" s="4">
        <f t="shared" si="22"/>
        <v>1</v>
      </c>
      <c r="Y29" s="4">
        <f t="shared" si="23"/>
        <v>-1</v>
      </c>
      <c r="Z29" s="4">
        <f t="shared" si="24"/>
        <v>1</v>
      </c>
      <c r="AA29" s="4">
        <f t="shared" si="25"/>
        <v>1</v>
      </c>
      <c r="AB29" s="4">
        <f t="shared" si="26"/>
        <v>-1</v>
      </c>
      <c r="AC29" s="4">
        <f t="shared" ref="AC29:AC42" si="27">+IFS($B29-$B$29&gt;0,1,$B29-$B$29=0,0,$B29-$B$29&lt;0,-1)</f>
        <v>0</v>
      </c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</row>
    <row r="30">
      <c r="A30" s="4">
        <v>2008.0</v>
      </c>
      <c r="B30" s="2">
        <v>511.0</v>
      </c>
      <c r="C30" s="4">
        <f t="shared" si="1"/>
        <v>-1</v>
      </c>
      <c r="D30" s="4">
        <f t="shared" si="2"/>
        <v>1</v>
      </c>
      <c r="E30" s="4">
        <f t="shared" si="3"/>
        <v>-1</v>
      </c>
      <c r="F30" s="4">
        <f t="shared" si="4"/>
        <v>-1</v>
      </c>
      <c r="G30" s="4">
        <f t="shared" si="5"/>
        <v>-1</v>
      </c>
      <c r="H30" s="4">
        <f t="shared" si="6"/>
        <v>1</v>
      </c>
      <c r="I30" s="4">
        <f t="shared" si="7"/>
        <v>1</v>
      </c>
      <c r="J30" s="4">
        <f t="shared" si="8"/>
        <v>-1</v>
      </c>
      <c r="K30" s="4">
        <f t="shared" si="9"/>
        <v>1</v>
      </c>
      <c r="L30" s="4">
        <f t="shared" si="10"/>
        <v>-1</v>
      </c>
      <c r="M30" s="4">
        <f t="shared" si="11"/>
        <v>-1</v>
      </c>
      <c r="N30" s="4">
        <f t="shared" si="12"/>
        <v>-1</v>
      </c>
      <c r="O30" s="4">
        <f t="shared" si="13"/>
        <v>-1</v>
      </c>
      <c r="P30" s="4">
        <f t="shared" si="14"/>
        <v>-1</v>
      </c>
      <c r="Q30" s="4">
        <f t="shared" si="15"/>
        <v>-1</v>
      </c>
      <c r="R30" s="4">
        <f t="shared" si="16"/>
        <v>-1</v>
      </c>
      <c r="S30" s="4">
        <f t="shared" si="17"/>
        <v>-1</v>
      </c>
      <c r="T30" s="4">
        <f t="shared" si="18"/>
        <v>-1</v>
      </c>
      <c r="U30" s="4">
        <f t="shared" si="19"/>
        <v>-1</v>
      </c>
      <c r="V30" s="4">
        <f t="shared" si="20"/>
        <v>-1</v>
      </c>
      <c r="W30" s="4">
        <f t="shared" si="21"/>
        <v>-1</v>
      </c>
      <c r="X30" s="4">
        <f t="shared" si="22"/>
        <v>1</v>
      </c>
      <c r="Y30" s="4">
        <f t="shared" si="23"/>
        <v>-1</v>
      </c>
      <c r="Z30" s="4">
        <f t="shared" si="24"/>
        <v>1</v>
      </c>
      <c r="AA30" s="4">
        <f t="shared" si="25"/>
        <v>1</v>
      </c>
      <c r="AB30" s="4">
        <f t="shared" si="26"/>
        <v>-1</v>
      </c>
      <c r="AC30" s="4">
        <f t="shared" si="27"/>
        <v>-1</v>
      </c>
      <c r="AD30" s="4">
        <f t="shared" ref="AD30:AD42" si="28">+IFS($B30-$B$30&gt;0,1,$B30-$B$30=0,0,$B30-$B$30&lt;0,-1)</f>
        <v>0</v>
      </c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</row>
    <row r="31">
      <c r="A31" s="4">
        <v>2009.0</v>
      </c>
      <c r="B31" s="2">
        <v>569.0</v>
      </c>
      <c r="C31" s="4">
        <f t="shared" si="1"/>
        <v>-1</v>
      </c>
      <c r="D31" s="4">
        <f t="shared" si="2"/>
        <v>1</v>
      </c>
      <c r="E31" s="4">
        <f t="shared" si="3"/>
        <v>-1</v>
      </c>
      <c r="F31" s="4">
        <f t="shared" si="4"/>
        <v>-1</v>
      </c>
      <c r="G31" s="4">
        <f t="shared" si="5"/>
        <v>-1</v>
      </c>
      <c r="H31" s="4">
        <f t="shared" si="6"/>
        <v>1</v>
      </c>
      <c r="I31" s="4">
        <f t="shared" si="7"/>
        <v>1</v>
      </c>
      <c r="J31" s="4">
        <f t="shared" si="8"/>
        <v>-1</v>
      </c>
      <c r="K31" s="4">
        <f t="shared" si="9"/>
        <v>1</v>
      </c>
      <c r="L31" s="4">
        <f t="shared" si="10"/>
        <v>-1</v>
      </c>
      <c r="M31" s="4">
        <f t="shared" si="11"/>
        <v>-1</v>
      </c>
      <c r="N31" s="4">
        <f t="shared" si="12"/>
        <v>-1</v>
      </c>
      <c r="O31" s="4">
        <f t="shared" si="13"/>
        <v>-1</v>
      </c>
      <c r="P31" s="4">
        <f t="shared" si="14"/>
        <v>-1</v>
      </c>
      <c r="Q31" s="4">
        <f t="shared" si="15"/>
        <v>-1</v>
      </c>
      <c r="R31" s="4">
        <f t="shared" si="16"/>
        <v>-1</v>
      </c>
      <c r="S31" s="4">
        <f t="shared" si="17"/>
        <v>-1</v>
      </c>
      <c r="T31" s="4">
        <f t="shared" si="18"/>
        <v>-1</v>
      </c>
      <c r="U31" s="4">
        <f t="shared" si="19"/>
        <v>-1</v>
      </c>
      <c r="V31" s="4">
        <f t="shared" si="20"/>
        <v>-1</v>
      </c>
      <c r="W31" s="4">
        <f t="shared" si="21"/>
        <v>-1</v>
      </c>
      <c r="X31" s="4">
        <f t="shared" si="22"/>
        <v>1</v>
      </c>
      <c r="Y31" s="4">
        <f t="shared" si="23"/>
        <v>-1</v>
      </c>
      <c r="Z31" s="4">
        <f t="shared" si="24"/>
        <v>1</v>
      </c>
      <c r="AA31" s="4">
        <f t="shared" si="25"/>
        <v>1</v>
      </c>
      <c r="AB31" s="4">
        <f t="shared" si="26"/>
        <v>-1</v>
      </c>
      <c r="AC31" s="4">
        <f t="shared" si="27"/>
        <v>-1</v>
      </c>
      <c r="AD31" s="4">
        <f t="shared" si="28"/>
        <v>1</v>
      </c>
      <c r="AE31" s="4">
        <f t="shared" ref="AE31:AE42" si="29">+IFS($B31-$B$31&gt;0,1,$B31-$B$31=0,0,$B31-$B$31&lt;0,-1)</f>
        <v>0</v>
      </c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</row>
    <row r="32">
      <c r="A32" s="4">
        <v>2010.0</v>
      </c>
      <c r="B32" s="2">
        <v>1044.0</v>
      </c>
      <c r="C32" s="4">
        <f t="shared" si="1"/>
        <v>1</v>
      </c>
      <c r="D32" s="4">
        <f t="shared" si="2"/>
        <v>1</v>
      </c>
      <c r="E32" s="4">
        <f t="shared" si="3"/>
        <v>1</v>
      </c>
      <c r="F32" s="4">
        <f t="shared" si="4"/>
        <v>1</v>
      </c>
      <c r="G32" s="4">
        <f t="shared" si="5"/>
        <v>1</v>
      </c>
      <c r="H32" s="4">
        <f t="shared" si="6"/>
        <v>1</v>
      </c>
      <c r="I32" s="4">
        <f t="shared" si="7"/>
        <v>1</v>
      </c>
      <c r="J32" s="4">
        <f t="shared" si="8"/>
        <v>1</v>
      </c>
      <c r="K32" s="4">
        <f t="shared" si="9"/>
        <v>1</v>
      </c>
      <c r="L32" s="4">
        <f t="shared" si="10"/>
        <v>1</v>
      </c>
      <c r="M32" s="4">
        <f t="shared" si="11"/>
        <v>1</v>
      </c>
      <c r="N32" s="4">
        <f t="shared" si="12"/>
        <v>-1</v>
      </c>
      <c r="O32" s="4">
        <f t="shared" si="13"/>
        <v>-1</v>
      </c>
      <c r="P32" s="4">
        <f t="shared" si="14"/>
        <v>-1</v>
      </c>
      <c r="Q32" s="4">
        <f t="shared" si="15"/>
        <v>-1</v>
      </c>
      <c r="R32" s="4">
        <f t="shared" si="16"/>
        <v>1</v>
      </c>
      <c r="S32" s="4">
        <f t="shared" si="17"/>
        <v>1</v>
      </c>
      <c r="T32" s="4">
        <f t="shared" si="18"/>
        <v>1</v>
      </c>
      <c r="U32" s="4">
        <f t="shared" si="19"/>
        <v>1</v>
      </c>
      <c r="V32" s="4">
        <f t="shared" si="20"/>
        <v>-1</v>
      </c>
      <c r="W32" s="4">
        <f t="shared" si="21"/>
        <v>-1</v>
      </c>
      <c r="X32" s="4">
        <f t="shared" si="22"/>
        <v>1</v>
      </c>
      <c r="Y32" s="4">
        <f t="shared" si="23"/>
        <v>-1</v>
      </c>
      <c r="Z32" s="4">
        <f t="shared" si="24"/>
        <v>1</v>
      </c>
      <c r="AA32" s="4">
        <f t="shared" si="25"/>
        <v>1</v>
      </c>
      <c r="AB32" s="4">
        <f t="shared" si="26"/>
        <v>-1</v>
      </c>
      <c r="AC32" s="4">
        <f t="shared" si="27"/>
        <v>1</v>
      </c>
      <c r="AD32" s="4">
        <f t="shared" si="28"/>
        <v>1</v>
      </c>
      <c r="AE32" s="4">
        <f t="shared" si="29"/>
        <v>1</v>
      </c>
      <c r="AF32" s="4">
        <f t="shared" ref="AF32:AF42" si="30">+IFS($B32-$B$32&gt;0,1,$B32-$B$32=0,0,$B32-$B$32&lt;0,-1)</f>
        <v>0</v>
      </c>
      <c r="AG32" s="3"/>
      <c r="AH32" s="3"/>
      <c r="AI32" s="3"/>
      <c r="AJ32" s="3"/>
      <c r="AK32" s="3"/>
      <c r="AL32" s="3"/>
      <c r="AM32" s="3"/>
      <c r="AN32" s="3"/>
      <c r="AO32" s="3"/>
      <c r="AP32" s="3"/>
    </row>
    <row r="33">
      <c r="A33" s="4">
        <v>2011.0</v>
      </c>
      <c r="B33" s="2">
        <v>856.0</v>
      </c>
      <c r="C33" s="4">
        <f t="shared" si="1"/>
        <v>1</v>
      </c>
      <c r="D33" s="4">
        <f t="shared" si="2"/>
        <v>1</v>
      </c>
      <c r="E33" s="4">
        <f t="shared" si="3"/>
        <v>1</v>
      </c>
      <c r="F33" s="4">
        <f t="shared" si="4"/>
        <v>1</v>
      </c>
      <c r="G33" s="4">
        <f t="shared" si="5"/>
        <v>-1</v>
      </c>
      <c r="H33" s="4">
        <f t="shared" si="6"/>
        <v>1</v>
      </c>
      <c r="I33" s="4">
        <f t="shared" si="7"/>
        <v>1</v>
      </c>
      <c r="J33" s="4">
        <f t="shared" si="8"/>
        <v>1</v>
      </c>
      <c r="K33" s="4">
        <f t="shared" si="9"/>
        <v>1</v>
      </c>
      <c r="L33" s="4">
        <f t="shared" si="10"/>
        <v>1</v>
      </c>
      <c r="M33" s="4">
        <f t="shared" si="11"/>
        <v>1</v>
      </c>
      <c r="N33" s="4">
        <f t="shared" si="12"/>
        <v>-1</v>
      </c>
      <c r="O33" s="4">
        <f t="shared" si="13"/>
        <v>-1</v>
      </c>
      <c r="P33" s="4">
        <f t="shared" si="14"/>
        <v>-1</v>
      </c>
      <c r="Q33" s="4">
        <f t="shared" si="15"/>
        <v>-1</v>
      </c>
      <c r="R33" s="4">
        <f t="shared" si="16"/>
        <v>1</v>
      </c>
      <c r="S33" s="4">
        <f t="shared" si="17"/>
        <v>1</v>
      </c>
      <c r="T33" s="4">
        <f t="shared" si="18"/>
        <v>-1</v>
      </c>
      <c r="U33" s="4">
        <f t="shared" si="19"/>
        <v>-1</v>
      </c>
      <c r="V33" s="4">
        <f t="shared" si="20"/>
        <v>-1</v>
      </c>
      <c r="W33" s="4">
        <f t="shared" si="21"/>
        <v>-1</v>
      </c>
      <c r="X33" s="4">
        <f t="shared" si="22"/>
        <v>1</v>
      </c>
      <c r="Y33" s="4">
        <f t="shared" si="23"/>
        <v>-1</v>
      </c>
      <c r="Z33" s="4">
        <f t="shared" si="24"/>
        <v>1</v>
      </c>
      <c r="AA33" s="4">
        <f t="shared" si="25"/>
        <v>1</v>
      </c>
      <c r="AB33" s="4">
        <f t="shared" si="26"/>
        <v>-1</v>
      </c>
      <c r="AC33" s="4">
        <f t="shared" si="27"/>
        <v>1</v>
      </c>
      <c r="AD33" s="4">
        <f t="shared" si="28"/>
        <v>1</v>
      </c>
      <c r="AE33" s="4">
        <f t="shared" si="29"/>
        <v>1</v>
      </c>
      <c r="AF33" s="4">
        <f t="shared" si="30"/>
        <v>-1</v>
      </c>
      <c r="AG33" s="4">
        <f t="shared" ref="AG33:AG42" si="31">+IFS($B33-$B$33&gt;0,1,$B33-$B$33=0,0,$B33-$B$33&lt;0,-1)</f>
        <v>0</v>
      </c>
      <c r="AH33" s="3"/>
      <c r="AI33" s="3"/>
      <c r="AJ33" s="3"/>
      <c r="AK33" s="3"/>
      <c r="AL33" s="3"/>
      <c r="AM33" s="3"/>
      <c r="AN33" s="3"/>
      <c r="AO33" s="3"/>
      <c r="AP33" s="3"/>
    </row>
    <row r="34">
      <c r="A34" s="4">
        <v>2012.0</v>
      </c>
      <c r="B34" s="2">
        <v>613.0</v>
      </c>
      <c r="C34" s="4">
        <f t="shared" si="1"/>
        <v>-1</v>
      </c>
      <c r="D34" s="4">
        <f t="shared" si="2"/>
        <v>1</v>
      </c>
      <c r="E34" s="4">
        <f t="shared" si="3"/>
        <v>-1</v>
      </c>
      <c r="F34" s="4">
        <f t="shared" si="4"/>
        <v>-1</v>
      </c>
      <c r="G34" s="4">
        <f t="shared" si="5"/>
        <v>-1</v>
      </c>
      <c r="H34" s="4">
        <f t="shared" si="6"/>
        <v>1</v>
      </c>
      <c r="I34" s="4">
        <f t="shared" si="7"/>
        <v>1</v>
      </c>
      <c r="J34" s="4">
        <f t="shared" si="8"/>
        <v>-1</v>
      </c>
      <c r="K34" s="4">
        <f t="shared" si="9"/>
        <v>1</v>
      </c>
      <c r="L34" s="4">
        <f t="shared" si="10"/>
        <v>1</v>
      </c>
      <c r="M34" s="4">
        <f t="shared" si="11"/>
        <v>1</v>
      </c>
      <c r="N34" s="4">
        <f t="shared" si="12"/>
        <v>-1</v>
      </c>
      <c r="O34" s="4">
        <f t="shared" si="13"/>
        <v>-1</v>
      </c>
      <c r="P34" s="4">
        <f t="shared" si="14"/>
        <v>-1</v>
      </c>
      <c r="Q34" s="4">
        <f t="shared" si="15"/>
        <v>-1</v>
      </c>
      <c r="R34" s="4">
        <f t="shared" si="16"/>
        <v>-1</v>
      </c>
      <c r="S34" s="4">
        <f t="shared" si="17"/>
        <v>-1</v>
      </c>
      <c r="T34" s="4">
        <f t="shared" si="18"/>
        <v>-1</v>
      </c>
      <c r="U34" s="4">
        <f t="shared" si="19"/>
        <v>-1</v>
      </c>
      <c r="V34" s="4">
        <f t="shared" si="20"/>
        <v>-1</v>
      </c>
      <c r="W34" s="4">
        <f t="shared" si="21"/>
        <v>-1</v>
      </c>
      <c r="X34" s="4">
        <f t="shared" si="22"/>
        <v>1</v>
      </c>
      <c r="Y34" s="4">
        <f t="shared" si="23"/>
        <v>-1</v>
      </c>
      <c r="Z34" s="4">
        <f t="shared" si="24"/>
        <v>1</v>
      </c>
      <c r="AA34" s="4">
        <f t="shared" si="25"/>
        <v>1</v>
      </c>
      <c r="AB34" s="4">
        <f t="shared" si="26"/>
        <v>-1</v>
      </c>
      <c r="AC34" s="4">
        <f t="shared" si="27"/>
        <v>-1</v>
      </c>
      <c r="AD34" s="4">
        <f t="shared" si="28"/>
        <v>1</v>
      </c>
      <c r="AE34" s="4">
        <f t="shared" si="29"/>
        <v>1</v>
      </c>
      <c r="AF34" s="4">
        <f t="shared" si="30"/>
        <v>-1</v>
      </c>
      <c r="AG34" s="4">
        <f t="shared" si="31"/>
        <v>-1</v>
      </c>
      <c r="AH34" s="4">
        <f t="shared" ref="AH34:AH42" si="32">+IFS($B34-$B$34&gt;0,1,$B34-$B$34=0,0,$B34-$B$34&lt;0,-1)</f>
        <v>0</v>
      </c>
      <c r="AI34" s="3"/>
      <c r="AJ34" s="3"/>
      <c r="AK34" s="3"/>
      <c r="AL34" s="3"/>
      <c r="AM34" s="3"/>
      <c r="AN34" s="3"/>
      <c r="AO34" s="3"/>
      <c r="AP34" s="3"/>
    </row>
    <row r="35">
      <c r="A35" s="4">
        <v>2013.0</v>
      </c>
      <c r="B35" s="2">
        <v>1387.0</v>
      </c>
      <c r="C35" s="4">
        <f t="shared" si="1"/>
        <v>1</v>
      </c>
      <c r="D35" s="4">
        <f t="shared" si="2"/>
        <v>1</v>
      </c>
      <c r="E35" s="4">
        <f t="shared" si="3"/>
        <v>1</v>
      </c>
      <c r="F35" s="4">
        <f t="shared" si="4"/>
        <v>1</v>
      </c>
      <c r="G35" s="4">
        <f t="shared" si="5"/>
        <v>1</v>
      </c>
      <c r="H35" s="4">
        <f t="shared" si="6"/>
        <v>1</v>
      </c>
      <c r="I35" s="4">
        <f t="shared" si="7"/>
        <v>1</v>
      </c>
      <c r="J35" s="4">
        <f t="shared" si="8"/>
        <v>1</v>
      </c>
      <c r="K35" s="4">
        <f t="shared" si="9"/>
        <v>1</v>
      </c>
      <c r="L35" s="4">
        <f t="shared" si="10"/>
        <v>1</v>
      </c>
      <c r="M35" s="4">
        <f t="shared" si="11"/>
        <v>1</v>
      </c>
      <c r="N35" s="4">
        <f t="shared" si="12"/>
        <v>1</v>
      </c>
      <c r="O35" s="4">
        <f t="shared" si="13"/>
        <v>-1</v>
      </c>
      <c r="P35" s="4">
        <f t="shared" si="14"/>
        <v>1</v>
      </c>
      <c r="Q35" s="4">
        <f t="shared" si="15"/>
        <v>1</v>
      </c>
      <c r="R35" s="4">
        <f t="shared" si="16"/>
        <v>1</v>
      </c>
      <c r="S35" s="4">
        <f t="shared" si="17"/>
        <v>1</v>
      </c>
      <c r="T35" s="4">
        <f t="shared" si="18"/>
        <v>1</v>
      </c>
      <c r="U35" s="4">
        <f t="shared" si="19"/>
        <v>1</v>
      </c>
      <c r="V35" s="4">
        <f t="shared" si="20"/>
        <v>1</v>
      </c>
      <c r="W35" s="4">
        <f t="shared" si="21"/>
        <v>-1</v>
      </c>
      <c r="X35" s="4">
        <f t="shared" si="22"/>
        <v>1</v>
      </c>
      <c r="Y35" s="4">
        <f t="shared" si="23"/>
        <v>-1</v>
      </c>
      <c r="Z35" s="4">
        <f t="shared" si="24"/>
        <v>1</v>
      </c>
      <c r="AA35" s="4">
        <f t="shared" si="25"/>
        <v>1</v>
      </c>
      <c r="AB35" s="4">
        <f t="shared" si="26"/>
        <v>1</v>
      </c>
      <c r="AC35" s="4">
        <f t="shared" si="27"/>
        <v>1</v>
      </c>
      <c r="AD35" s="4">
        <f t="shared" si="28"/>
        <v>1</v>
      </c>
      <c r="AE35" s="4">
        <f t="shared" si="29"/>
        <v>1</v>
      </c>
      <c r="AF35" s="4">
        <f t="shared" si="30"/>
        <v>1</v>
      </c>
      <c r="AG35" s="4">
        <f t="shared" si="31"/>
        <v>1</v>
      </c>
      <c r="AH35" s="4">
        <f t="shared" si="32"/>
        <v>1</v>
      </c>
      <c r="AI35" s="4">
        <f t="shared" ref="AI35:AI42" si="33">+IFS($B35-$B$35&gt;0,1,$B35-$B$35=0,0,$B35-$B$35&lt;0,-1)</f>
        <v>0</v>
      </c>
      <c r="AJ35" s="3"/>
      <c r="AK35" s="3"/>
      <c r="AL35" s="3"/>
      <c r="AM35" s="3"/>
      <c r="AN35" s="3"/>
      <c r="AO35" s="3"/>
      <c r="AP35" s="3"/>
    </row>
    <row r="36">
      <c r="A36" s="4">
        <v>2014.0</v>
      </c>
      <c r="B36" s="2">
        <v>1101.0</v>
      </c>
      <c r="C36" s="4">
        <f t="shared" si="1"/>
        <v>1</v>
      </c>
      <c r="D36" s="4">
        <f t="shared" si="2"/>
        <v>1</v>
      </c>
      <c r="E36" s="4">
        <f t="shared" si="3"/>
        <v>1</v>
      </c>
      <c r="F36" s="4">
        <f t="shared" si="4"/>
        <v>1</v>
      </c>
      <c r="G36" s="4">
        <f t="shared" si="5"/>
        <v>1</v>
      </c>
      <c r="H36" s="4">
        <f t="shared" si="6"/>
        <v>1</v>
      </c>
      <c r="I36" s="4">
        <f t="shared" si="7"/>
        <v>1</v>
      </c>
      <c r="J36" s="4">
        <f t="shared" si="8"/>
        <v>1</v>
      </c>
      <c r="K36" s="4">
        <f t="shared" si="9"/>
        <v>1</v>
      </c>
      <c r="L36" s="4">
        <f t="shared" si="10"/>
        <v>1</v>
      </c>
      <c r="M36" s="4">
        <f t="shared" si="11"/>
        <v>1</v>
      </c>
      <c r="N36" s="4">
        <f t="shared" si="12"/>
        <v>-1</v>
      </c>
      <c r="O36" s="4">
        <f t="shared" si="13"/>
        <v>-1</v>
      </c>
      <c r="P36" s="4">
        <f t="shared" si="14"/>
        <v>-1</v>
      </c>
      <c r="Q36" s="4">
        <f t="shared" si="15"/>
        <v>-1</v>
      </c>
      <c r="R36" s="4">
        <f t="shared" si="16"/>
        <v>1</v>
      </c>
      <c r="S36" s="4">
        <f t="shared" si="17"/>
        <v>1</v>
      </c>
      <c r="T36" s="4">
        <f t="shared" si="18"/>
        <v>1</v>
      </c>
      <c r="U36" s="4">
        <f t="shared" si="19"/>
        <v>1</v>
      </c>
      <c r="V36" s="4">
        <f t="shared" si="20"/>
        <v>-1</v>
      </c>
      <c r="W36" s="4">
        <f t="shared" si="21"/>
        <v>-1</v>
      </c>
      <c r="X36" s="4">
        <f t="shared" si="22"/>
        <v>1</v>
      </c>
      <c r="Y36" s="4">
        <f t="shared" si="23"/>
        <v>-1</v>
      </c>
      <c r="Z36" s="4">
        <f t="shared" si="24"/>
        <v>1</v>
      </c>
      <c r="AA36" s="4">
        <f t="shared" si="25"/>
        <v>1</v>
      </c>
      <c r="AB36" s="4">
        <f t="shared" si="26"/>
        <v>-1</v>
      </c>
      <c r="AC36" s="4">
        <f t="shared" si="27"/>
        <v>1</v>
      </c>
      <c r="AD36" s="4">
        <f t="shared" si="28"/>
        <v>1</v>
      </c>
      <c r="AE36" s="4">
        <f t="shared" si="29"/>
        <v>1</v>
      </c>
      <c r="AF36" s="4">
        <f t="shared" si="30"/>
        <v>1</v>
      </c>
      <c r="AG36" s="4">
        <f t="shared" si="31"/>
        <v>1</v>
      </c>
      <c r="AH36" s="4">
        <f t="shared" si="32"/>
        <v>1</v>
      </c>
      <c r="AI36" s="4">
        <f t="shared" si="33"/>
        <v>-1</v>
      </c>
      <c r="AJ36" s="4">
        <f t="shared" ref="AJ36:AJ42" si="34">+IFS($B36-$B$36&gt;0,1,$B36-$B$36=0,0,$B36-$B$36&lt;0,-1)</f>
        <v>0</v>
      </c>
      <c r="AK36" s="3"/>
      <c r="AL36" s="3"/>
      <c r="AM36" s="3"/>
      <c r="AN36" s="3"/>
      <c r="AO36" s="3"/>
      <c r="AP36" s="3"/>
    </row>
    <row r="37">
      <c r="A37" s="4">
        <v>2015.0</v>
      </c>
      <c r="B37" s="2">
        <v>1007.0</v>
      </c>
      <c r="C37" s="4">
        <f t="shared" si="1"/>
        <v>1</v>
      </c>
      <c r="D37" s="4">
        <f t="shared" si="2"/>
        <v>1</v>
      </c>
      <c r="E37" s="4">
        <f t="shared" si="3"/>
        <v>1</v>
      </c>
      <c r="F37" s="4">
        <f t="shared" si="4"/>
        <v>1</v>
      </c>
      <c r="G37" s="4">
        <f t="shared" si="5"/>
        <v>1</v>
      </c>
      <c r="H37" s="4">
        <f t="shared" si="6"/>
        <v>1</v>
      </c>
      <c r="I37" s="4">
        <f t="shared" si="7"/>
        <v>1</v>
      </c>
      <c r="J37" s="4">
        <f t="shared" si="8"/>
        <v>1</v>
      </c>
      <c r="K37" s="4">
        <f t="shared" si="9"/>
        <v>1</v>
      </c>
      <c r="L37" s="4">
        <f t="shared" si="10"/>
        <v>1</v>
      </c>
      <c r="M37" s="4">
        <f t="shared" si="11"/>
        <v>1</v>
      </c>
      <c r="N37" s="4">
        <f t="shared" si="12"/>
        <v>-1</v>
      </c>
      <c r="O37" s="4">
        <f t="shared" si="13"/>
        <v>-1</v>
      </c>
      <c r="P37" s="4">
        <f t="shared" si="14"/>
        <v>-1</v>
      </c>
      <c r="Q37" s="4">
        <f t="shared" si="15"/>
        <v>-1</v>
      </c>
      <c r="R37" s="4">
        <f t="shared" si="16"/>
        <v>1</v>
      </c>
      <c r="S37" s="4">
        <f t="shared" si="17"/>
        <v>1</v>
      </c>
      <c r="T37" s="4">
        <f t="shared" si="18"/>
        <v>1</v>
      </c>
      <c r="U37" s="4">
        <f t="shared" si="19"/>
        <v>1</v>
      </c>
      <c r="V37" s="4">
        <f t="shared" si="20"/>
        <v>-1</v>
      </c>
      <c r="W37" s="4">
        <f t="shared" si="21"/>
        <v>-1</v>
      </c>
      <c r="X37" s="4">
        <f t="shared" si="22"/>
        <v>1</v>
      </c>
      <c r="Y37" s="4">
        <f t="shared" si="23"/>
        <v>-1</v>
      </c>
      <c r="Z37" s="4">
        <f t="shared" si="24"/>
        <v>1</v>
      </c>
      <c r="AA37" s="4">
        <f t="shared" si="25"/>
        <v>1</v>
      </c>
      <c r="AB37" s="4">
        <f t="shared" si="26"/>
        <v>-1</v>
      </c>
      <c r="AC37" s="4">
        <f t="shared" si="27"/>
        <v>1</v>
      </c>
      <c r="AD37" s="4">
        <f t="shared" si="28"/>
        <v>1</v>
      </c>
      <c r="AE37" s="4">
        <f t="shared" si="29"/>
        <v>1</v>
      </c>
      <c r="AF37" s="4">
        <f t="shared" si="30"/>
        <v>-1</v>
      </c>
      <c r="AG37" s="4">
        <f t="shared" si="31"/>
        <v>1</v>
      </c>
      <c r="AH37" s="4">
        <f t="shared" si="32"/>
        <v>1</v>
      </c>
      <c r="AI37" s="4">
        <f t="shared" si="33"/>
        <v>-1</v>
      </c>
      <c r="AJ37" s="4">
        <f t="shared" si="34"/>
        <v>-1</v>
      </c>
      <c r="AK37" s="4">
        <f t="shared" ref="AK37:AK42" si="35">+IFS($B37-$B$37&gt;0,1,$B37-$B$37=0,0,$B37-$B$37&lt;0,-1)</f>
        <v>0</v>
      </c>
      <c r="AL37" s="3"/>
      <c r="AM37" s="3"/>
      <c r="AN37" s="3"/>
      <c r="AO37" s="3"/>
      <c r="AP37" s="3"/>
    </row>
    <row r="38">
      <c r="A38" s="4">
        <v>2016.0</v>
      </c>
      <c r="B38" s="2">
        <v>2106.0</v>
      </c>
      <c r="C38" s="4">
        <f t="shared" si="1"/>
        <v>1</v>
      </c>
      <c r="D38" s="4">
        <f t="shared" si="2"/>
        <v>1</v>
      </c>
      <c r="E38" s="4">
        <f t="shared" si="3"/>
        <v>1</v>
      </c>
      <c r="F38" s="4">
        <f t="shared" si="4"/>
        <v>1</v>
      </c>
      <c r="G38" s="4">
        <f t="shared" si="5"/>
        <v>1</v>
      </c>
      <c r="H38" s="4">
        <f t="shared" si="6"/>
        <v>1</v>
      </c>
      <c r="I38" s="4">
        <f t="shared" si="7"/>
        <v>1</v>
      </c>
      <c r="J38" s="4">
        <f t="shared" si="8"/>
        <v>1</v>
      </c>
      <c r="K38" s="4">
        <f t="shared" si="9"/>
        <v>1</v>
      </c>
      <c r="L38" s="4">
        <f t="shared" si="10"/>
        <v>1</v>
      </c>
      <c r="M38" s="4">
        <f t="shared" si="11"/>
        <v>1</v>
      </c>
      <c r="N38" s="4">
        <f t="shared" si="12"/>
        <v>1</v>
      </c>
      <c r="O38" s="4">
        <f t="shared" si="13"/>
        <v>1</v>
      </c>
      <c r="P38" s="4">
        <f t="shared" si="14"/>
        <v>1</v>
      </c>
      <c r="Q38" s="4">
        <f t="shared" si="15"/>
        <v>1</v>
      </c>
      <c r="R38" s="4">
        <f t="shared" si="16"/>
        <v>1</v>
      </c>
      <c r="S38" s="4">
        <f t="shared" si="17"/>
        <v>1</v>
      </c>
      <c r="T38" s="4">
        <f t="shared" si="18"/>
        <v>1</v>
      </c>
      <c r="U38" s="4">
        <f t="shared" si="19"/>
        <v>1</v>
      </c>
      <c r="V38" s="4">
        <f t="shared" si="20"/>
        <v>1</v>
      </c>
      <c r="W38" s="4">
        <f t="shared" si="21"/>
        <v>1</v>
      </c>
      <c r="X38" s="4">
        <f t="shared" si="22"/>
        <v>1</v>
      </c>
      <c r="Y38" s="4">
        <f t="shared" si="23"/>
        <v>1</v>
      </c>
      <c r="Z38" s="4">
        <f t="shared" si="24"/>
        <v>1</v>
      </c>
      <c r="AA38" s="4">
        <f t="shared" si="25"/>
        <v>1</v>
      </c>
      <c r="AB38" s="4">
        <f t="shared" si="26"/>
        <v>1</v>
      </c>
      <c r="AC38" s="4">
        <f t="shared" si="27"/>
        <v>1</v>
      </c>
      <c r="AD38" s="4">
        <f t="shared" si="28"/>
        <v>1</v>
      </c>
      <c r="AE38" s="4">
        <f t="shared" si="29"/>
        <v>1</v>
      </c>
      <c r="AF38" s="4">
        <f t="shared" si="30"/>
        <v>1</v>
      </c>
      <c r="AG38" s="4">
        <f t="shared" si="31"/>
        <v>1</v>
      </c>
      <c r="AH38" s="4">
        <f t="shared" si="32"/>
        <v>1</v>
      </c>
      <c r="AI38" s="4">
        <f t="shared" si="33"/>
        <v>1</v>
      </c>
      <c r="AJ38" s="4">
        <f t="shared" si="34"/>
        <v>1</v>
      </c>
      <c r="AK38" s="4">
        <f t="shared" si="35"/>
        <v>1</v>
      </c>
      <c r="AL38" s="4">
        <f t="shared" ref="AL38:AL42" si="36">+IFS($B38-$B$38&gt;0,1,$B38-$B$38=0,0,$B38-$B$38&lt;0,-1)</f>
        <v>0</v>
      </c>
      <c r="AM38" s="3"/>
      <c r="AN38" s="3"/>
      <c r="AO38" s="3"/>
      <c r="AP38" s="3"/>
    </row>
    <row r="39">
      <c r="A39" s="4">
        <v>2017.0</v>
      </c>
      <c r="B39" s="2">
        <v>829.0</v>
      </c>
      <c r="C39" s="4">
        <f t="shared" si="1"/>
        <v>1</v>
      </c>
      <c r="D39" s="4">
        <f t="shared" si="2"/>
        <v>1</v>
      </c>
      <c r="E39" s="4">
        <f t="shared" si="3"/>
        <v>-1</v>
      </c>
      <c r="F39" s="4">
        <f t="shared" si="4"/>
        <v>1</v>
      </c>
      <c r="G39" s="4">
        <f t="shared" si="5"/>
        <v>-1</v>
      </c>
      <c r="H39" s="4">
        <f t="shared" si="6"/>
        <v>1</v>
      </c>
      <c r="I39" s="4">
        <f t="shared" si="7"/>
        <v>1</v>
      </c>
      <c r="J39" s="4">
        <f t="shared" si="8"/>
        <v>1</v>
      </c>
      <c r="K39" s="4">
        <f t="shared" si="9"/>
        <v>1</v>
      </c>
      <c r="L39" s="4">
        <f t="shared" si="10"/>
        <v>1</v>
      </c>
      <c r="M39" s="4">
        <f t="shared" si="11"/>
        <v>1</v>
      </c>
      <c r="N39" s="4">
        <f t="shared" si="12"/>
        <v>-1</v>
      </c>
      <c r="O39" s="4">
        <f t="shared" si="13"/>
        <v>-1</v>
      </c>
      <c r="P39" s="4">
        <f t="shared" si="14"/>
        <v>-1</v>
      </c>
      <c r="Q39" s="4">
        <f t="shared" si="15"/>
        <v>-1</v>
      </c>
      <c r="R39" s="4">
        <f t="shared" si="16"/>
        <v>-1</v>
      </c>
      <c r="S39" s="4">
        <f t="shared" si="17"/>
        <v>1</v>
      </c>
      <c r="T39" s="4">
        <f t="shared" si="18"/>
        <v>-1</v>
      </c>
      <c r="U39" s="4">
        <f t="shared" si="19"/>
        <v>-1</v>
      </c>
      <c r="V39" s="4">
        <f t="shared" si="20"/>
        <v>-1</v>
      </c>
      <c r="W39" s="4">
        <f t="shared" si="21"/>
        <v>-1</v>
      </c>
      <c r="X39" s="4">
        <f t="shared" si="22"/>
        <v>1</v>
      </c>
      <c r="Y39" s="4">
        <f t="shared" si="23"/>
        <v>-1</v>
      </c>
      <c r="Z39" s="4">
        <f t="shared" si="24"/>
        <v>1</v>
      </c>
      <c r="AA39" s="4">
        <f t="shared" si="25"/>
        <v>1</v>
      </c>
      <c r="AB39" s="4">
        <f t="shared" si="26"/>
        <v>-1</v>
      </c>
      <c r="AC39" s="4">
        <f t="shared" si="27"/>
        <v>1</v>
      </c>
      <c r="AD39" s="4">
        <f t="shared" si="28"/>
        <v>1</v>
      </c>
      <c r="AE39" s="4">
        <f t="shared" si="29"/>
        <v>1</v>
      </c>
      <c r="AF39" s="4">
        <f t="shared" si="30"/>
        <v>-1</v>
      </c>
      <c r="AG39" s="4">
        <f t="shared" si="31"/>
        <v>-1</v>
      </c>
      <c r="AH39" s="4">
        <f t="shared" si="32"/>
        <v>1</v>
      </c>
      <c r="AI39" s="4">
        <f t="shared" si="33"/>
        <v>-1</v>
      </c>
      <c r="AJ39" s="4">
        <f t="shared" si="34"/>
        <v>-1</v>
      </c>
      <c r="AK39" s="4">
        <f t="shared" si="35"/>
        <v>-1</v>
      </c>
      <c r="AL39" s="4">
        <f t="shared" si="36"/>
        <v>-1</v>
      </c>
      <c r="AM39" s="4">
        <f t="shared" ref="AM39:AM42" si="37">+IFS($B39-$B$39&gt;0,1,$B39-$B$39=0,0,$B39-$B$39&lt;0,-1)</f>
        <v>0</v>
      </c>
      <c r="AN39" s="3"/>
      <c r="AO39" s="3"/>
      <c r="AP39" s="3"/>
    </row>
    <row r="40">
      <c r="A40" s="4">
        <v>2018.0</v>
      </c>
      <c r="B40" s="2">
        <v>1355.0</v>
      </c>
      <c r="C40" s="4">
        <f t="shared" si="1"/>
        <v>1</v>
      </c>
      <c r="D40" s="4">
        <f t="shared" si="2"/>
        <v>1</v>
      </c>
      <c r="E40" s="4">
        <f t="shared" si="3"/>
        <v>1</v>
      </c>
      <c r="F40" s="4">
        <f t="shared" si="4"/>
        <v>1</v>
      </c>
      <c r="G40" s="4">
        <f t="shared" si="5"/>
        <v>1</v>
      </c>
      <c r="H40" s="4">
        <f t="shared" si="6"/>
        <v>1</v>
      </c>
      <c r="I40" s="4">
        <f t="shared" si="7"/>
        <v>1</v>
      </c>
      <c r="J40" s="4">
        <f t="shared" si="8"/>
        <v>1</v>
      </c>
      <c r="K40" s="4">
        <f t="shared" si="9"/>
        <v>1</v>
      </c>
      <c r="L40" s="4">
        <f t="shared" si="10"/>
        <v>1</v>
      </c>
      <c r="M40" s="4">
        <f t="shared" si="11"/>
        <v>1</v>
      </c>
      <c r="N40" s="4">
        <f t="shared" si="12"/>
        <v>1</v>
      </c>
      <c r="O40" s="4">
        <f t="shared" si="13"/>
        <v>-1</v>
      </c>
      <c r="P40" s="4">
        <f t="shared" si="14"/>
        <v>1</v>
      </c>
      <c r="Q40" s="4">
        <f t="shared" si="15"/>
        <v>1</v>
      </c>
      <c r="R40" s="4">
        <f t="shared" si="16"/>
        <v>1</v>
      </c>
      <c r="S40" s="4">
        <f t="shared" si="17"/>
        <v>1</v>
      </c>
      <c r="T40" s="4">
        <f t="shared" si="18"/>
        <v>1</v>
      </c>
      <c r="U40" s="4">
        <f t="shared" si="19"/>
        <v>1</v>
      </c>
      <c r="V40" s="4">
        <f t="shared" si="20"/>
        <v>1</v>
      </c>
      <c r="W40" s="4">
        <f t="shared" si="21"/>
        <v>-1</v>
      </c>
      <c r="X40" s="4">
        <f t="shared" si="22"/>
        <v>1</v>
      </c>
      <c r="Y40" s="4">
        <f t="shared" si="23"/>
        <v>-1</v>
      </c>
      <c r="Z40" s="4">
        <f t="shared" si="24"/>
        <v>1</v>
      </c>
      <c r="AA40" s="4">
        <f t="shared" si="25"/>
        <v>1</v>
      </c>
      <c r="AB40" s="4">
        <f t="shared" si="26"/>
        <v>1</v>
      </c>
      <c r="AC40" s="4">
        <f t="shared" si="27"/>
        <v>1</v>
      </c>
      <c r="AD40" s="4">
        <f t="shared" si="28"/>
        <v>1</v>
      </c>
      <c r="AE40" s="4">
        <f t="shared" si="29"/>
        <v>1</v>
      </c>
      <c r="AF40" s="4">
        <f t="shared" si="30"/>
        <v>1</v>
      </c>
      <c r="AG40" s="4">
        <f t="shared" si="31"/>
        <v>1</v>
      </c>
      <c r="AH40" s="4">
        <f t="shared" si="32"/>
        <v>1</v>
      </c>
      <c r="AI40" s="4">
        <f t="shared" si="33"/>
        <v>-1</v>
      </c>
      <c r="AJ40" s="4">
        <f t="shared" si="34"/>
        <v>1</v>
      </c>
      <c r="AK40" s="4">
        <f t="shared" si="35"/>
        <v>1</v>
      </c>
      <c r="AL40" s="4">
        <f t="shared" si="36"/>
        <v>-1</v>
      </c>
      <c r="AM40" s="4">
        <f t="shared" si="37"/>
        <v>1</v>
      </c>
      <c r="AN40" s="4">
        <f t="shared" ref="AN40:AN42" si="38">+IFS($B40-$B$40&gt;0,1,$B40-$B$40=0,0,$B40-$B$40&lt;0,-1)</f>
        <v>0</v>
      </c>
      <c r="AO40" s="3"/>
      <c r="AP40" s="3"/>
    </row>
    <row r="41">
      <c r="A41" s="4">
        <v>2019.0</v>
      </c>
      <c r="B41" s="2">
        <v>2945.0</v>
      </c>
      <c r="C41" s="4">
        <f t="shared" si="1"/>
        <v>1</v>
      </c>
      <c r="D41" s="4">
        <f t="shared" si="2"/>
        <v>1</v>
      </c>
      <c r="E41" s="4">
        <f t="shared" si="3"/>
        <v>1</v>
      </c>
      <c r="F41" s="4">
        <f t="shared" si="4"/>
        <v>1</v>
      </c>
      <c r="G41" s="4">
        <f t="shared" si="5"/>
        <v>1</v>
      </c>
      <c r="H41" s="4">
        <f t="shared" si="6"/>
        <v>1</v>
      </c>
      <c r="I41" s="4">
        <f t="shared" si="7"/>
        <v>1</v>
      </c>
      <c r="J41" s="4">
        <f t="shared" si="8"/>
        <v>1</v>
      </c>
      <c r="K41" s="4">
        <f t="shared" si="9"/>
        <v>1</v>
      </c>
      <c r="L41" s="4">
        <f t="shared" si="10"/>
        <v>1</v>
      </c>
      <c r="M41" s="4">
        <f t="shared" si="11"/>
        <v>1</v>
      </c>
      <c r="N41" s="4">
        <f t="shared" si="12"/>
        <v>1</v>
      </c>
      <c r="O41" s="4">
        <f t="shared" si="13"/>
        <v>1</v>
      </c>
      <c r="P41" s="4">
        <f t="shared" si="14"/>
        <v>1</v>
      </c>
      <c r="Q41" s="4">
        <f t="shared" si="15"/>
        <v>1</v>
      </c>
      <c r="R41" s="4">
        <f t="shared" si="16"/>
        <v>1</v>
      </c>
      <c r="S41" s="4">
        <f t="shared" si="17"/>
        <v>1</v>
      </c>
      <c r="T41" s="4">
        <f t="shared" si="18"/>
        <v>1</v>
      </c>
      <c r="U41" s="4">
        <f t="shared" si="19"/>
        <v>1</v>
      </c>
      <c r="V41" s="4">
        <f t="shared" si="20"/>
        <v>1</v>
      </c>
      <c r="W41" s="4">
        <f t="shared" si="21"/>
        <v>1</v>
      </c>
      <c r="X41" s="4">
        <f t="shared" si="22"/>
        <v>1</v>
      </c>
      <c r="Y41" s="4">
        <f t="shared" si="23"/>
        <v>1</v>
      </c>
      <c r="Z41" s="4">
        <f t="shared" si="24"/>
        <v>1</v>
      </c>
      <c r="AA41" s="4">
        <f t="shared" si="25"/>
        <v>1</v>
      </c>
      <c r="AB41" s="4">
        <f t="shared" si="26"/>
        <v>1</v>
      </c>
      <c r="AC41" s="4">
        <f t="shared" si="27"/>
        <v>1</v>
      </c>
      <c r="AD41" s="4">
        <f t="shared" si="28"/>
        <v>1</v>
      </c>
      <c r="AE41" s="4">
        <f t="shared" si="29"/>
        <v>1</v>
      </c>
      <c r="AF41" s="4">
        <f t="shared" si="30"/>
        <v>1</v>
      </c>
      <c r="AG41" s="4">
        <f t="shared" si="31"/>
        <v>1</v>
      </c>
      <c r="AH41" s="4">
        <f t="shared" si="32"/>
        <v>1</v>
      </c>
      <c r="AI41" s="4">
        <f t="shared" si="33"/>
        <v>1</v>
      </c>
      <c r="AJ41" s="4">
        <f t="shared" si="34"/>
        <v>1</v>
      </c>
      <c r="AK41" s="4">
        <f t="shared" si="35"/>
        <v>1</v>
      </c>
      <c r="AL41" s="4">
        <f t="shared" si="36"/>
        <v>1</v>
      </c>
      <c r="AM41" s="4">
        <f t="shared" si="37"/>
        <v>1</v>
      </c>
      <c r="AN41" s="4">
        <f t="shared" si="38"/>
        <v>1</v>
      </c>
      <c r="AO41" s="4">
        <f t="shared" ref="AO41:AO42" si="39">+IFS($B41-$B$41&gt;0,1,$B41-$B$41=0,0,$B41-$B$41&lt;0,-1)</f>
        <v>0</v>
      </c>
      <c r="AP41" s="3"/>
    </row>
    <row r="42">
      <c r="A42" s="4">
        <v>2020.0</v>
      </c>
      <c r="B42" s="2">
        <v>755.0</v>
      </c>
      <c r="C42" s="4">
        <f t="shared" si="1"/>
        <v>1</v>
      </c>
      <c r="D42" s="4">
        <f t="shared" si="2"/>
        <v>1</v>
      </c>
      <c r="E42" s="4">
        <f t="shared" si="3"/>
        <v>-1</v>
      </c>
      <c r="F42" s="4">
        <f t="shared" si="4"/>
        <v>1</v>
      </c>
      <c r="G42" s="4">
        <f t="shared" si="5"/>
        <v>-1</v>
      </c>
      <c r="H42" s="4">
        <f t="shared" si="6"/>
        <v>1</v>
      </c>
      <c r="I42" s="4">
        <f t="shared" si="7"/>
        <v>1</v>
      </c>
      <c r="J42" s="4">
        <f t="shared" si="8"/>
        <v>1</v>
      </c>
      <c r="K42" s="4">
        <f t="shared" si="9"/>
        <v>1</v>
      </c>
      <c r="L42" s="4">
        <f t="shared" si="10"/>
        <v>1</v>
      </c>
      <c r="M42" s="4">
        <f t="shared" si="11"/>
        <v>1</v>
      </c>
      <c r="N42" s="4">
        <f t="shared" si="12"/>
        <v>-1</v>
      </c>
      <c r="O42" s="4">
        <f t="shared" si="13"/>
        <v>-1</v>
      </c>
      <c r="P42" s="4">
        <f t="shared" si="14"/>
        <v>-1</v>
      </c>
      <c r="Q42" s="4">
        <f t="shared" si="15"/>
        <v>-1</v>
      </c>
      <c r="R42" s="4">
        <f t="shared" si="16"/>
        <v>-1</v>
      </c>
      <c r="S42" s="4">
        <f t="shared" si="17"/>
        <v>1</v>
      </c>
      <c r="T42" s="4">
        <f t="shared" si="18"/>
        <v>-1</v>
      </c>
      <c r="U42" s="4">
        <f t="shared" si="19"/>
        <v>-1</v>
      </c>
      <c r="V42" s="4">
        <f t="shared" si="20"/>
        <v>-1</v>
      </c>
      <c r="W42" s="4">
        <f t="shared" si="21"/>
        <v>-1</v>
      </c>
      <c r="X42" s="4">
        <f t="shared" si="22"/>
        <v>1</v>
      </c>
      <c r="Y42" s="4">
        <f t="shared" si="23"/>
        <v>-1</v>
      </c>
      <c r="Z42" s="4">
        <f t="shared" si="24"/>
        <v>1</v>
      </c>
      <c r="AA42" s="4">
        <f t="shared" si="25"/>
        <v>1</v>
      </c>
      <c r="AB42" s="4">
        <f t="shared" si="26"/>
        <v>-1</v>
      </c>
      <c r="AC42" s="4">
        <f t="shared" si="27"/>
        <v>1</v>
      </c>
      <c r="AD42" s="4">
        <f t="shared" si="28"/>
        <v>1</v>
      </c>
      <c r="AE42" s="4">
        <f t="shared" si="29"/>
        <v>1</v>
      </c>
      <c r="AF42" s="4">
        <f t="shared" si="30"/>
        <v>-1</v>
      </c>
      <c r="AG42" s="4">
        <f t="shared" si="31"/>
        <v>-1</v>
      </c>
      <c r="AH42" s="4">
        <f t="shared" si="32"/>
        <v>1</v>
      </c>
      <c r="AI42" s="4">
        <f t="shared" si="33"/>
        <v>-1</v>
      </c>
      <c r="AJ42" s="4">
        <f t="shared" si="34"/>
        <v>-1</v>
      </c>
      <c r="AK42" s="4">
        <f t="shared" si="35"/>
        <v>-1</v>
      </c>
      <c r="AL42" s="4">
        <f t="shared" si="36"/>
        <v>-1</v>
      </c>
      <c r="AM42" s="4">
        <f t="shared" si="37"/>
        <v>-1</v>
      </c>
      <c r="AN42" s="4">
        <f t="shared" si="38"/>
        <v>-1</v>
      </c>
      <c r="AO42" s="4">
        <f t="shared" si="39"/>
        <v>-1</v>
      </c>
      <c r="AP42" s="4">
        <f>+IFS($B42-$B$42&gt;0,1,$B42-$B$42=0,0,$B42-$B$42&lt;0,-1)</f>
        <v>0</v>
      </c>
    </row>
  </sheetData>
  <drawing r:id="rId1"/>
</worksheet>
</file>