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OOP\Downloads\TRENDS_JHODHPUR\"/>
    </mc:Choice>
  </mc:AlternateContent>
  <bookViews>
    <workbookView xWindow="0" yWindow="0" windowWidth="204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<sst xmlns="http://schemas.openxmlformats.org/spreadsheetml/2006/main" count="18" uniqueCount="18">
  <si>
    <t>year</t>
  </si>
  <si>
    <t>yearly</t>
  </si>
  <si>
    <t>Winter</t>
  </si>
  <si>
    <t>Summer</t>
  </si>
  <si>
    <t>monsoon</t>
  </si>
  <si>
    <t>Postmonsoon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</si>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</sst>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/>
    <xf numFmtId="0" fontId="1" fillId="2" borderId="0" xfId="0" applyFont="1" applyFill="1"/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R51"/>
    </sheetView>
  </sheetViews>
  <sheetFormatPr defaultColWidth="14.42578125" defaultRowHeight="15" x14ac:dyDescent="0.25"/>
  <cols>
    <col min="1" max="16384" width="14.42578125" style="3"/>
  </cols>
  <sheetData>
    <row r="1" spans="1:26" ht="15" customHeight="1" x14ac:dyDescent="0.3">
      <c r="A1" s="5" t="s">
        <v>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2"/>
      <c r="T1" s="2"/>
      <c r="U1" s="2"/>
      <c r="V1" s="2"/>
      <c r="W1" s="2"/>
      <c r="X1" s="2"/>
      <c r="Y1" s="2"/>
      <c r="Z1" s="2"/>
    </row>
    <row r="2" spans="1:26" ht="15" customHeight="1" x14ac:dyDescent="0.3">
      <c r="A2" s="5">
        <v>1975</v>
      </c>
      <c r="B2" s="4">
        <v>0</v>
      </c>
      <c r="C2" s="4">
        <v>0.30859999999999999</v>
      </c>
      <c r="D2" s="4">
        <v>0</v>
      </c>
      <c r="E2" s="4">
        <v>0</v>
      </c>
      <c r="F2" s="4">
        <v>3.1886000000000001</v>
      </c>
      <c r="G2" s="4">
        <v>122.4413</v>
      </c>
      <c r="H2" s="4">
        <v>175.04679999999999</v>
      </c>
      <c r="I2" s="4">
        <v>135.65780000000001</v>
      </c>
      <c r="J2" s="4">
        <v>190.3366</v>
      </c>
      <c r="K2" s="4">
        <v>57.497399999999999</v>
      </c>
      <c r="L2" s="4">
        <v>0</v>
      </c>
      <c r="M2" s="4">
        <v>0</v>
      </c>
      <c r="N2" s="4">
        <f t="shared" ref="N2:N51" si="0">SUM(B2:M2)</f>
        <v>684.47709999999995</v>
      </c>
      <c r="O2" s="4">
        <f t="shared" ref="O2:O51" si="1">SUM(B2,C2)</f>
        <v>0.30859999999999999</v>
      </c>
      <c r="P2" s="4">
        <f t="shared" ref="P2:P51" si="2">SUM(D2,E2,F2)</f>
        <v>3.1886000000000001</v>
      </c>
      <c r="Q2" s="4">
        <f t="shared" ref="Q2:Q51" si="3">SUM(G2,H2,I2,J2)</f>
        <v>623.48249999999996</v>
      </c>
      <c r="R2" s="4">
        <f t="shared" ref="R2:R51" si="4">SUM(K2,L2,M2)</f>
        <v>57.497399999999999</v>
      </c>
      <c r="S2" s="2"/>
      <c r="T2" s="2"/>
      <c r="U2" s="2"/>
      <c r="V2" s="2"/>
      <c r="W2" s="2"/>
      <c r="X2" s="2"/>
      <c r="Y2" s="2"/>
      <c r="Z2" s="2"/>
    </row>
    <row r="3" spans="1:26" ht="15" customHeight="1" x14ac:dyDescent="0.3">
      <c r="A3" s="5">
        <v>1976</v>
      </c>
      <c r="B3" s="4">
        <v>0</v>
      </c>
      <c r="C3" s="4">
        <v>10.941700000000001</v>
      </c>
      <c r="D3" s="4">
        <v>0</v>
      </c>
      <c r="E3" s="4">
        <v>4.4984000000000002</v>
      </c>
      <c r="F3" s="4">
        <v>0</v>
      </c>
      <c r="G3" s="4">
        <v>5.3143000000000002</v>
      </c>
      <c r="H3" s="4">
        <v>90.376099999999994</v>
      </c>
      <c r="I3" s="4">
        <v>215.28270000000001</v>
      </c>
      <c r="J3" s="4">
        <v>189.0506</v>
      </c>
      <c r="K3" s="4">
        <v>0</v>
      </c>
      <c r="L3" s="6">
        <v>37.0824</v>
      </c>
      <c r="M3" s="4">
        <v>0</v>
      </c>
      <c r="N3" s="4">
        <f t="shared" si="0"/>
        <v>552.5462</v>
      </c>
      <c r="O3" s="4">
        <f t="shared" si="1"/>
        <v>10.941700000000001</v>
      </c>
      <c r="P3" s="4">
        <f t="shared" si="2"/>
        <v>4.4984000000000002</v>
      </c>
      <c r="Q3" s="4">
        <f t="shared" si="3"/>
        <v>500.02369999999996</v>
      </c>
      <c r="R3" s="4">
        <f t="shared" si="4"/>
        <v>37.0824</v>
      </c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5">
        <v>1977</v>
      </c>
      <c r="B4" s="4">
        <v>0</v>
      </c>
      <c r="C4" s="4">
        <v>1.3371</v>
      </c>
      <c r="D4" s="4">
        <v>0</v>
      </c>
      <c r="E4" s="4">
        <v>6.6673999999999998</v>
      </c>
      <c r="F4" s="6">
        <v>2.3936000000000002</v>
      </c>
      <c r="G4" s="6">
        <v>121.94759999999999</v>
      </c>
      <c r="H4" s="6">
        <v>144.39019999999999</v>
      </c>
      <c r="I4" s="6">
        <v>66.177800000000005</v>
      </c>
      <c r="J4" s="6">
        <v>24.367999999999999</v>
      </c>
      <c r="K4" s="6">
        <v>0</v>
      </c>
      <c r="L4" s="6">
        <v>0</v>
      </c>
      <c r="M4" s="6">
        <v>0</v>
      </c>
      <c r="N4" s="4">
        <f t="shared" si="0"/>
        <v>367.2817</v>
      </c>
      <c r="O4" s="4">
        <f t="shared" si="1"/>
        <v>1.3371</v>
      </c>
      <c r="P4" s="4">
        <f t="shared" si="2"/>
        <v>9.0609999999999999</v>
      </c>
      <c r="Q4" s="4">
        <f t="shared" si="3"/>
        <v>356.8836</v>
      </c>
      <c r="R4" s="4">
        <f t="shared" si="4"/>
        <v>0</v>
      </c>
      <c r="S4" s="2"/>
      <c r="T4" s="2"/>
      <c r="U4" s="2"/>
      <c r="V4" s="2"/>
      <c r="W4" s="2"/>
      <c r="X4" s="2"/>
      <c r="Y4" s="2"/>
      <c r="Z4" s="2"/>
    </row>
    <row r="5" spans="1:26" ht="15" customHeight="1" x14ac:dyDescent="0.3">
      <c r="A5" s="5">
        <v>1978</v>
      </c>
      <c r="B5" s="4">
        <v>0</v>
      </c>
      <c r="C5" s="6">
        <v>11.0153</v>
      </c>
      <c r="D5" s="4">
        <v>0</v>
      </c>
      <c r="E5" s="6">
        <v>8.3103999999999996</v>
      </c>
      <c r="F5" s="4">
        <v>0</v>
      </c>
      <c r="G5" s="6">
        <v>43.811300000000003</v>
      </c>
      <c r="H5" s="6">
        <v>202.42359999999999</v>
      </c>
      <c r="I5" s="6">
        <v>140.70509999999999</v>
      </c>
      <c r="J5" s="6">
        <v>17.403500000000001</v>
      </c>
      <c r="K5" s="6">
        <v>0</v>
      </c>
      <c r="L5" s="6">
        <v>12.184799999999999</v>
      </c>
      <c r="M5" s="6">
        <v>0</v>
      </c>
      <c r="N5" s="4">
        <f t="shared" si="0"/>
        <v>435.85400000000004</v>
      </c>
      <c r="O5" s="4">
        <f t="shared" si="1"/>
        <v>11.0153</v>
      </c>
      <c r="P5" s="4">
        <f t="shared" si="2"/>
        <v>8.3103999999999996</v>
      </c>
      <c r="Q5" s="4">
        <f t="shared" si="3"/>
        <v>404.34349999999995</v>
      </c>
      <c r="R5" s="4">
        <f t="shared" si="4"/>
        <v>12.184799999999999</v>
      </c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5">
        <v>1979</v>
      </c>
      <c r="B6" s="4">
        <v>0</v>
      </c>
      <c r="C6" s="6">
        <v>20.767900000000001</v>
      </c>
      <c r="D6" s="4">
        <v>0</v>
      </c>
      <c r="E6" s="4">
        <v>0</v>
      </c>
      <c r="F6" s="4">
        <v>26.416</v>
      </c>
      <c r="G6" s="6">
        <v>51.607300000000002</v>
      </c>
      <c r="H6" s="6">
        <v>289.26940000000002</v>
      </c>
      <c r="I6" s="6">
        <v>184.94</v>
      </c>
      <c r="J6" s="6">
        <v>4.0682</v>
      </c>
      <c r="K6" s="6">
        <v>14.593999999999999</v>
      </c>
      <c r="L6" s="6">
        <v>1.7014</v>
      </c>
      <c r="M6" s="6">
        <v>0</v>
      </c>
      <c r="N6" s="4">
        <f t="shared" si="0"/>
        <v>593.36420000000021</v>
      </c>
      <c r="O6" s="4">
        <f t="shared" si="1"/>
        <v>20.767900000000001</v>
      </c>
      <c r="P6" s="4">
        <f t="shared" si="2"/>
        <v>26.416</v>
      </c>
      <c r="Q6" s="4">
        <f t="shared" si="3"/>
        <v>529.88490000000013</v>
      </c>
      <c r="R6" s="4">
        <f t="shared" si="4"/>
        <v>16.295400000000001</v>
      </c>
      <c r="S6" s="2"/>
      <c r="T6" s="2"/>
      <c r="U6" s="2"/>
      <c r="V6" s="2"/>
      <c r="W6" s="2"/>
      <c r="X6" s="2"/>
      <c r="Y6" s="2"/>
      <c r="Z6" s="2"/>
    </row>
    <row r="7" spans="1:26" ht="15" customHeight="1" x14ac:dyDescent="0.3">
      <c r="A7" s="5">
        <v>1980</v>
      </c>
      <c r="B7" s="4">
        <v>1.1693</v>
      </c>
      <c r="C7" s="4">
        <v>0.54610000000000003</v>
      </c>
      <c r="D7" s="4">
        <v>0</v>
      </c>
      <c r="E7" s="4">
        <v>0</v>
      </c>
      <c r="F7" s="6">
        <v>6.4264999999999999</v>
      </c>
      <c r="G7" s="6">
        <v>62.910400000000003</v>
      </c>
      <c r="H7" s="6">
        <v>122.3754</v>
      </c>
      <c r="I7" s="6">
        <v>3.0112000000000001</v>
      </c>
      <c r="J7" s="6">
        <v>30.692699999999999</v>
      </c>
      <c r="K7" s="6">
        <v>0</v>
      </c>
      <c r="L7" s="6">
        <v>0</v>
      </c>
      <c r="M7" s="6">
        <v>17.779</v>
      </c>
      <c r="N7" s="4">
        <f t="shared" si="0"/>
        <v>244.91060000000002</v>
      </c>
      <c r="O7" s="4">
        <f t="shared" si="1"/>
        <v>1.7154</v>
      </c>
      <c r="P7" s="4">
        <f t="shared" si="2"/>
        <v>6.4264999999999999</v>
      </c>
      <c r="Q7" s="4">
        <f t="shared" si="3"/>
        <v>218.9897</v>
      </c>
      <c r="R7" s="4">
        <f t="shared" si="4"/>
        <v>17.779</v>
      </c>
      <c r="S7" s="2"/>
      <c r="T7" s="2"/>
      <c r="U7" s="2"/>
      <c r="V7" s="2"/>
      <c r="W7" s="2"/>
      <c r="X7" s="2"/>
      <c r="Y7" s="2"/>
      <c r="Z7" s="2"/>
    </row>
    <row r="8" spans="1:26" ht="15" customHeight="1" x14ac:dyDescent="0.3">
      <c r="A8" s="5">
        <v>1981</v>
      </c>
      <c r="B8" s="6">
        <v>4.5069999999999997</v>
      </c>
      <c r="C8" s="4">
        <v>0</v>
      </c>
      <c r="D8" s="6">
        <v>8.6008999999999993</v>
      </c>
      <c r="E8" s="4">
        <v>0.29909999999999998</v>
      </c>
      <c r="F8" s="6">
        <v>3.4578000000000002</v>
      </c>
      <c r="G8" s="6">
        <v>4.0262000000000002</v>
      </c>
      <c r="H8" s="6">
        <v>55.6599</v>
      </c>
      <c r="I8" s="6">
        <v>55.256399999999999</v>
      </c>
      <c r="J8" s="6">
        <v>91.423000000000002</v>
      </c>
      <c r="K8" s="6">
        <v>0.79769999999999996</v>
      </c>
      <c r="L8" s="6">
        <v>41.390099999999997</v>
      </c>
      <c r="M8" s="6">
        <v>0</v>
      </c>
      <c r="N8" s="4">
        <f t="shared" si="0"/>
        <v>265.41809999999998</v>
      </c>
      <c r="O8" s="4">
        <f t="shared" si="1"/>
        <v>4.5069999999999997</v>
      </c>
      <c r="P8" s="4">
        <f t="shared" si="2"/>
        <v>12.357799999999999</v>
      </c>
      <c r="Q8" s="4">
        <f t="shared" si="3"/>
        <v>206.3655</v>
      </c>
      <c r="R8" s="4">
        <f t="shared" si="4"/>
        <v>42.187799999999996</v>
      </c>
      <c r="S8" s="2"/>
      <c r="T8" s="2"/>
      <c r="U8" s="2"/>
      <c r="V8" s="2"/>
      <c r="W8" s="2"/>
      <c r="X8" s="2"/>
      <c r="Y8" s="2"/>
      <c r="Z8" s="2"/>
    </row>
    <row r="9" spans="1:26" ht="15" customHeight="1" x14ac:dyDescent="0.3">
      <c r="A9" s="5">
        <v>1982</v>
      </c>
      <c r="B9" s="6">
        <v>11.2408</v>
      </c>
      <c r="C9" s="4">
        <v>0</v>
      </c>
      <c r="D9" s="6">
        <v>7.6337000000000002</v>
      </c>
      <c r="E9" s="6">
        <v>111.0091</v>
      </c>
      <c r="F9" s="6">
        <v>83.967299999999994</v>
      </c>
      <c r="G9" s="6">
        <v>7.5578000000000003</v>
      </c>
      <c r="H9" s="6">
        <v>154.04140000000001</v>
      </c>
      <c r="I9" s="6">
        <v>83.566199999999995</v>
      </c>
      <c r="J9" s="6">
        <v>0</v>
      </c>
      <c r="K9" s="6">
        <v>44.220700000000001</v>
      </c>
      <c r="L9" s="6">
        <v>0.21099999999999999</v>
      </c>
      <c r="M9" s="6">
        <v>0.82820000000000005</v>
      </c>
      <c r="N9" s="4">
        <f t="shared" si="0"/>
        <v>504.27620000000002</v>
      </c>
      <c r="O9" s="4">
        <f t="shared" si="1"/>
        <v>11.2408</v>
      </c>
      <c r="P9" s="4">
        <f t="shared" si="2"/>
        <v>202.61009999999999</v>
      </c>
      <c r="Q9" s="4">
        <f t="shared" si="3"/>
        <v>245.16539999999998</v>
      </c>
      <c r="R9" s="4">
        <f t="shared" si="4"/>
        <v>45.259900000000002</v>
      </c>
      <c r="S9" s="2"/>
      <c r="T9" s="2"/>
      <c r="U9" s="2"/>
      <c r="V9" s="2"/>
      <c r="W9" s="2"/>
      <c r="X9" s="2"/>
      <c r="Y9" s="2"/>
      <c r="Z9" s="2"/>
    </row>
    <row r="10" spans="1:26" ht="15" customHeight="1" x14ac:dyDescent="0.3">
      <c r="A10" s="5">
        <v>1983</v>
      </c>
      <c r="B10" s="4">
        <v>1.1964999999999999</v>
      </c>
      <c r="C10" s="4">
        <v>0.59819999999999995</v>
      </c>
      <c r="D10" s="4">
        <v>0</v>
      </c>
      <c r="E10" s="6">
        <v>30.722200000000001</v>
      </c>
      <c r="F10" s="6">
        <v>32.914099999999998</v>
      </c>
      <c r="G10" s="6">
        <v>34.552199999999999</v>
      </c>
      <c r="H10" s="6">
        <v>290.55340000000001</v>
      </c>
      <c r="I10" s="6">
        <v>64.787099999999995</v>
      </c>
      <c r="J10" s="6">
        <v>14.681100000000001</v>
      </c>
      <c r="K10" s="6">
        <v>15.5044</v>
      </c>
      <c r="L10" s="6">
        <v>0</v>
      </c>
      <c r="M10" s="6">
        <v>0</v>
      </c>
      <c r="N10" s="4">
        <f t="shared" si="0"/>
        <v>485.50920000000002</v>
      </c>
      <c r="O10" s="4">
        <f t="shared" si="1"/>
        <v>1.7946999999999997</v>
      </c>
      <c r="P10" s="4">
        <f t="shared" si="2"/>
        <v>63.636299999999999</v>
      </c>
      <c r="Q10" s="4">
        <f t="shared" si="3"/>
        <v>404.57380000000001</v>
      </c>
      <c r="R10" s="4">
        <f t="shared" si="4"/>
        <v>15.5044</v>
      </c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3">
      <c r="A11" s="5">
        <v>1984</v>
      </c>
      <c r="B11" s="4">
        <v>0</v>
      </c>
      <c r="C11" s="4">
        <v>0</v>
      </c>
      <c r="D11" s="4">
        <v>0</v>
      </c>
      <c r="E11" s="4">
        <v>0.69979999999999998</v>
      </c>
      <c r="F11" s="6">
        <v>0</v>
      </c>
      <c r="G11" s="6">
        <v>2.2806999999999999</v>
      </c>
      <c r="H11" s="6">
        <v>54.008200000000002</v>
      </c>
      <c r="I11" s="6">
        <v>94.173400000000001</v>
      </c>
      <c r="J11" s="6">
        <v>106.38890000000001</v>
      </c>
      <c r="K11" s="6">
        <v>0</v>
      </c>
      <c r="L11" s="6">
        <v>0</v>
      </c>
      <c r="M11" s="6">
        <v>0</v>
      </c>
      <c r="N11" s="4">
        <f t="shared" si="0"/>
        <v>257.55100000000004</v>
      </c>
      <c r="O11" s="4">
        <f t="shared" si="1"/>
        <v>0</v>
      </c>
      <c r="P11" s="4">
        <f t="shared" si="2"/>
        <v>0.69979999999999998</v>
      </c>
      <c r="Q11" s="4">
        <f t="shared" si="3"/>
        <v>256.85120000000001</v>
      </c>
      <c r="R11" s="4">
        <f t="shared" si="4"/>
        <v>0</v>
      </c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3">
      <c r="A12" s="5">
        <v>1985</v>
      </c>
      <c r="B12" s="4">
        <v>0</v>
      </c>
      <c r="C12" s="4">
        <v>0</v>
      </c>
      <c r="D12" s="6">
        <v>0</v>
      </c>
      <c r="E12" s="6">
        <v>15.8155</v>
      </c>
      <c r="F12" s="6">
        <v>72.545900000000003</v>
      </c>
      <c r="G12" s="6">
        <v>0.15459999999999999</v>
      </c>
      <c r="H12" s="6">
        <v>52.976799999999997</v>
      </c>
      <c r="I12" s="6">
        <v>53.594700000000003</v>
      </c>
      <c r="J12" s="6">
        <v>7.6829999999999998</v>
      </c>
      <c r="K12" s="6">
        <v>9.3888999999999996</v>
      </c>
      <c r="L12" s="6">
        <v>0</v>
      </c>
      <c r="M12" s="6">
        <v>0.28079999999999999</v>
      </c>
      <c r="N12" s="4">
        <f t="shared" si="0"/>
        <v>212.44019999999998</v>
      </c>
      <c r="O12" s="4">
        <f t="shared" si="1"/>
        <v>0</v>
      </c>
      <c r="P12" s="4">
        <f t="shared" si="2"/>
        <v>88.361400000000003</v>
      </c>
      <c r="Q12" s="4">
        <f t="shared" si="3"/>
        <v>114.4091</v>
      </c>
      <c r="R12" s="4">
        <f t="shared" si="4"/>
        <v>9.6696999999999989</v>
      </c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">
      <c r="A13" s="5">
        <v>1986</v>
      </c>
      <c r="B13" s="4">
        <v>0</v>
      </c>
      <c r="C13" s="4">
        <v>5.1460999999999997</v>
      </c>
      <c r="D13" s="6">
        <v>0</v>
      </c>
      <c r="E13" s="6">
        <v>0</v>
      </c>
      <c r="F13" s="6">
        <v>45.927</v>
      </c>
      <c r="G13" s="6">
        <v>0.4985</v>
      </c>
      <c r="H13" s="6">
        <v>127.2433</v>
      </c>
      <c r="I13" s="6">
        <v>48.0867</v>
      </c>
      <c r="J13" s="6">
        <v>0</v>
      </c>
      <c r="K13" s="6">
        <v>1.3958999999999999</v>
      </c>
      <c r="L13" s="6">
        <v>0</v>
      </c>
      <c r="M13" s="6">
        <v>0</v>
      </c>
      <c r="N13" s="4">
        <f t="shared" si="0"/>
        <v>228.29750000000001</v>
      </c>
      <c r="O13" s="4">
        <f t="shared" si="1"/>
        <v>5.1460999999999997</v>
      </c>
      <c r="P13" s="4">
        <f t="shared" si="2"/>
        <v>45.927</v>
      </c>
      <c r="Q13" s="4">
        <f t="shared" si="3"/>
        <v>175.82850000000002</v>
      </c>
      <c r="R13" s="4">
        <f t="shared" si="4"/>
        <v>1.3958999999999999</v>
      </c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">
      <c r="A14" s="5">
        <v>1987</v>
      </c>
      <c r="B14" s="6">
        <v>8.8874999999999993</v>
      </c>
      <c r="C14" s="4">
        <v>0.24929999999999999</v>
      </c>
      <c r="D14" s="6">
        <v>5.798</v>
      </c>
      <c r="E14" s="6">
        <v>0</v>
      </c>
      <c r="F14" s="6">
        <v>26.1006</v>
      </c>
      <c r="G14" s="6">
        <v>38.183</v>
      </c>
      <c r="H14" s="6">
        <v>32.991900000000001</v>
      </c>
      <c r="I14" s="6">
        <v>23.326000000000001</v>
      </c>
      <c r="J14" s="6">
        <v>1.3127</v>
      </c>
      <c r="K14" s="6">
        <v>0</v>
      </c>
      <c r="L14" s="6">
        <v>0</v>
      </c>
      <c r="M14" s="4">
        <v>7.1626000000000003</v>
      </c>
      <c r="N14" s="4">
        <f t="shared" si="0"/>
        <v>144.01160000000002</v>
      </c>
      <c r="O14" s="4">
        <f t="shared" si="1"/>
        <v>9.1367999999999991</v>
      </c>
      <c r="P14" s="4">
        <f t="shared" si="2"/>
        <v>31.898600000000002</v>
      </c>
      <c r="Q14" s="4">
        <f t="shared" si="3"/>
        <v>95.813600000000008</v>
      </c>
      <c r="R14" s="4">
        <f t="shared" si="4"/>
        <v>7.1626000000000003</v>
      </c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5">
        <v>1988</v>
      </c>
      <c r="B15" s="4">
        <v>4.7535999999999996</v>
      </c>
      <c r="C15" s="4">
        <v>0</v>
      </c>
      <c r="D15" s="6">
        <v>0</v>
      </c>
      <c r="E15" s="6">
        <v>1.0581</v>
      </c>
      <c r="F15" s="6">
        <v>0</v>
      </c>
      <c r="G15" s="6">
        <v>24.437100000000001</v>
      </c>
      <c r="H15" s="6">
        <v>154.37719999999999</v>
      </c>
      <c r="I15" s="6">
        <v>104.7354</v>
      </c>
      <c r="J15" s="6">
        <v>58.902000000000001</v>
      </c>
      <c r="K15" s="6">
        <v>0</v>
      </c>
      <c r="L15" s="6">
        <v>0</v>
      </c>
      <c r="M15" s="6">
        <v>0</v>
      </c>
      <c r="N15" s="4">
        <f t="shared" si="0"/>
        <v>348.26339999999999</v>
      </c>
      <c r="O15" s="4">
        <f t="shared" si="1"/>
        <v>4.7535999999999996</v>
      </c>
      <c r="P15" s="4">
        <f t="shared" si="2"/>
        <v>1.0581</v>
      </c>
      <c r="Q15" s="4">
        <f t="shared" si="3"/>
        <v>342.45170000000002</v>
      </c>
      <c r="R15" s="4">
        <f t="shared" si="4"/>
        <v>0</v>
      </c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3">
      <c r="A16" s="5">
        <v>1989</v>
      </c>
      <c r="B16" s="4">
        <v>3.0667</v>
      </c>
      <c r="C16" s="6">
        <v>0</v>
      </c>
      <c r="D16" s="6">
        <v>4.8312999999999997</v>
      </c>
      <c r="E16" s="6">
        <v>0</v>
      </c>
      <c r="F16" s="6">
        <v>0</v>
      </c>
      <c r="G16" s="6">
        <v>11.4686</v>
      </c>
      <c r="H16" s="6">
        <v>84.354399999999998</v>
      </c>
      <c r="I16" s="6">
        <v>178.31880000000001</v>
      </c>
      <c r="J16" s="6">
        <v>20.133299999999998</v>
      </c>
      <c r="K16" s="6">
        <v>0</v>
      </c>
      <c r="L16" s="6">
        <v>0</v>
      </c>
      <c r="M16" s="6">
        <v>0</v>
      </c>
      <c r="N16" s="4">
        <f t="shared" si="0"/>
        <v>302.17310000000003</v>
      </c>
      <c r="O16" s="4">
        <f t="shared" si="1"/>
        <v>3.0667</v>
      </c>
      <c r="P16" s="4">
        <f t="shared" si="2"/>
        <v>4.8312999999999997</v>
      </c>
      <c r="Q16" s="4">
        <f t="shared" si="3"/>
        <v>294.27510000000001</v>
      </c>
      <c r="R16" s="4">
        <f t="shared" si="4"/>
        <v>0</v>
      </c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3">
      <c r="A17" s="5">
        <v>1990</v>
      </c>
      <c r="B17" s="4">
        <v>0</v>
      </c>
      <c r="C17" s="6">
        <v>25.978000000000002</v>
      </c>
      <c r="D17" s="6">
        <v>0</v>
      </c>
      <c r="E17" s="6">
        <v>0</v>
      </c>
      <c r="F17" s="6">
        <v>24.377600000000001</v>
      </c>
      <c r="G17" s="6">
        <v>1.839</v>
      </c>
      <c r="H17" s="6">
        <v>480.52</v>
      </c>
      <c r="I17" s="6">
        <v>197.0583</v>
      </c>
      <c r="J17" s="6">
        <v>94.742099999999994</v>
      </c>
      <c r="K17" s="6">
        <v>0.13819999999999999</v>
      </c>
      <c r="L17" s="6">
        <v>0</v>
      </c>
      <c r="M17" s="6">
        <v>0.89739999999999998</v>
      </c>
      <c r="N17" s="4">
        <f t="shared" si="0"/>
        <v>825.55060000000003</v>
      </c>
      <c r="O17" s="4">
        <f t="shared" si="1"/>
        <v>25.978000000000002</v>
      </c>
      <c r="P17" s="4">
        <f t="shared" si="2"/>
        <v>24.377600000000001</v>
      </c>
      <c r="Q17" s="4">
        <f t="shared" si="3"/>
        <v>774.15940000000001</v>
      </c>
      <c r="R17" s="4">
        <f t="shared" si="4"/>
        <v>1.0356000000000001</v>
      </c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3">
      <c r="A18" s="5">
        <v>1991</v>
      </c>
      <c r="B18" s="4">
        <v>0</v>
      </c>
      <c r="C18" s="4">
        <v>0.121</v>
      </c>
      <c r="D18" s="6">
        <v>0</v>
      </c>
      <c r="E18" s="6">
        <v>17.0152</v>
      </c>
      <c r="F18" s="6">
        <v>0</v>
      </c>
      <c r="G18" s="6">
        <v>9.8513999999999999</v>
      </c>
      <c r="H18" s="6">
        <v>76.843199999999996</v>
      </c>
      <c r="I18" s="6">
        <v>81.596599999999995</v>
      </c>
      <c r="J18" s="6">
        <v>10.3742</v>
      </c>
      <c r="K18" s="6">
        <v>0</v>
      </c>
      <c r="L18" s="6">
        <v>0</v>
      </c>
      <c r="M18" s="6">
        <v>1.5749</v>
      </c>
      <c r="N18" s="4">
        <f t="shared" si="0"/>
        <v>197.37649999999999</v>
      </c>
      <c r="O18" s="4">
        <f t="shared" si="1"/>
        <v>0.121</v>
      </c>
      <c r="P18" s="4">
        <f t="shared" si="2"/>
        <v>17.0152</v>
      </c>
      <c r="Q18" s="4">
        <f t="shared" si="3"/>
        <v>178.66540000000001</v>
      </c>
      <c r="R18" s="4">
        <f t="shared" si="4"/>
        <v>1.5749</v>
      </c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3">
      <c r="A19" s="5">
        <v>1992</v>
      </c>
      <c r="B19" s="6">
        <v>24.057099999999998</v>
      </c>
      <c r="C19" s="4">
        <v>12.077500000000001</v>
      </c>
      <c r="D19" s="6">
        <v>2.6410999999999998</v>
      </c>
      <c r="E19" s="6">
        <v>0</v>
      </c>
      <c r="F19" s="6">
        <v>4.9814999999999996</v>
      </c>
      <c r="G19" s="6">
        <v>1.8721000000000001</v>
      </c>
      <c r="H19" s="6">
        <v>83.707499999999996</v>
      </c>
      <c r="I19" s="6">
        <v>139.2011</v>
      </c>
      <c r="J19" s="6">
        <v>236.5684</v>
      </c>
      <c r="K19" s="6">
        <v>0.24929999999999999</v>
      </c>
      <c r="L19" s="6">
        <v>0</v>
      </c>
      <c r="M19" s="6">
        <v>0</v>
      </c>
      <c r="N19" s="4">
        <f t="shared" si="0"/>
        <v>505.35559999999998</v>
      </c>
      <c r="O19" s="4">
        <f t="shared" si="1"/>
        <v>36.134599999999999</v>
      </c>
      <c r="P19" s="4">
        <f t="shared" si="2"/>
        <v>7.6225999999999994</v>
      </c>
      <c r="Q19" s="4">
        <f t="shared" si="3"/>
        <v>461.34910000000002</v>
      </c>
      <c r="R19" s="4">
        <f t="shared" si="4"/>
        <v>0.24929999999999999</v>
      </c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3">
      <c r="A20" s="5">
        <v>1993</v>
      </c>
      <c r="B20" s="4">
        <v>1.2483</v>
      </c>
      <c r="C20" s="4">
        <v>0</v>
      </c>
      <c r="D20" s="6">
        <v>0</v>
      </c>
      <c r="E20" s="6">
        <v>12.8589</v>
      </c>
      <c r="F20" s="6">
        <v>6.3533999999999997</v>
      </c>
      <c r="G20" s="6">
        <v>40.587899999999998</v>
      </c>
      <c r="H20" s="6">
        <v>167.54140000000001</v>
      </c>
      <c r="I20" s="6">
        <v>3.0287999999999999</v>
      </c>
      <c r="J20" s="6">
        <v>51.256300000000003</v>
      </c>
      <c r="K20" s="6">
        <v>7.1557000000000004</v>
      </c>
      <c r="L20" s="6">
        <v>0.9335</v>
      </c>
      <c r="M20" s="6">
        <v>0</v>
      </c>
      <c r="N20" s="4">
        <f t="shared" si="0"/>
        <v>290.96420000000001</v>
      </c>
      <c r="O20" s="4">
        <f t="shared" si="1"/>
        <v>1.2483</v>
      </c>
      <c r="P20" s="4">
        <f t="shared" si="2"/>
        <v>19.212299999999999</v>
      </c>
      <c r="Q20" s="4">
        <f t="shared" si="3"/>
        <v>262.4144</v>
      </c>
      <c r="R20" s="4">
        <f t="shared" si="4"/>
        <v>8.0891999999999999</v>
      </c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3">
      <c r="A21" s="5">
        <v>1994</v>
      </c>
      <c r="B21" s="6">
        <v>22.964300000000001</v>
      </c>
      <c r="C21" s="4">
        <v>0</v>
      </c>
      <c r="D21" s="6">
        <v>0</v>
      </c>
      <c r="E21" s="6">
        <v>76.328599999999994</v>
      </c>
      <c r="F21" s="6">
        <v>5.0054999999999996</v>
      </c>
      <c r="G21" s="6">
        <v>8.8020999999999994</v>
      </c>
      <c r="H21" s="6">
        <v>172.14529999999999</v>
      </c>
      <c r="I21" s="6">
        <v>182.66730000000001</v>
      </c>
      <c r="J21" s="6">
        <v>49.947800000000001</v>
      </c>
      <c r="K21" s="6">
        <v>0</v>
      </c>
      <c r="L21" s="6">
        <v>0</v>
      </c>
      <c r="M21" s="6">
        <v>0</v>
      </c>
      <c r="N21" s="4">
        <f t="shared" si="0"/>
        <v>517.86090000000002</v>
      </c>
      <c r="O21" s="4">
        <f t="shared" si="1"/>
        <v>22.964300000000001</v>
      </c>
      <c r="P21" s="4">
        <f t="shared" si="2"/>
        <v>81.334099999999992</v>
      </c>
      <c r="Q21" s="4">
        <f t="shared" si="3"/>
        <v>413.5625</v>
      </c>
      <c r="R21" s="4">
        <f t="shared" si="4"/>
        <v>0</v>
      </c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5">
        <v>1995</v>
      </c>
      <c r="B22" s="6">
        <v>2.2433999999999998</v>
      </c>
      <c r="C22" s="4">
        <v>0</v>
      </c>
      <c r="D22" s="6">
        <v>0</v>
      </c>
      <c r="E22" s="6">
        <v>0</v>
      </c>
      <c r="F22" s="6">
        <v>1.3958999999999999</v>
      </c>
      <c r="G22" s="6">
        <v>15.937900000000001</v>
      </c>
      <c r="H22" s="6">
        <v>282.44589999999999</v>
      </c>
      <c r="I22" s="6">
        <v>62.670499999999997</v>
      </c>
      <c r="J22" s="6">
        <v>3.2852999999999999</v>
      </c>
      <c r="K22" s="6">
        <v>13.3209</v>
      </c>
      <c r="L22" s="6">
        <v>0</v>
      </c>
      <c r="M22" s="6">
        <v>0</v>
      </c>
      <c r="N22" s="4">
        <f t="shared" si="0"/>
        <v>381.2998</v>
      </c>
      <c r="O22" s="4">
        <f t="shared" si="1"/>
        <v>2.2433999999999998</v>
      </c>
      <c r="P22" s="4">
        <f t="shared" si="2"/>
        <v>1.3958999999999999</v>
      </c>
      <c r="Q22" s="4">
        <f t="shared" si="3"/>
        <v>364.33960000000002</v>
      </c>
      <c r="R22" s="4">
        <f t="shared" si="4"/>
        <v>13.3209</v>
      </c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3">
      <c r="A23" s="5">
        <v>1996</v>
      </c>
      <c r="B23" s="6">
        <v>1.0286</v>
      </c>
      <c r="C23" s="4">
        <v>0.10290000000000001</v>
      </c>
      <c r="D23" s="6">
        <v>0</v>
      </c>
      <c r="E23" s="6">
        <v>2.6412</v>
      </c>
      <c r="F23" s="6">
        <v>21.496700000000001</v>
      </c>
      <c r="G23" s="6">
        <v>101.37690000000001</v>
      </c>
      <c r="H23" s="6">
        <v>66.272599999999997</v>
      </c>
      <c r="I23" s="6">
        <v>116.0496</v>
      </c>
      <c r="J23" s="6">
        <v>5.8933999999999997</v>
      </c>
      <c r="K23" s="6">
        <v>0</v>
      </c>
      <c r="L23" s="6">
        <v>0</v>
      </c>
      <c r="M23" s="6">
        <v>0</v>
      </c>
      <c r="N23" s="4">
        <f t="shared" si="0"/>
        <v>314.86189999999999</v>
      </c>
      <c r="O23" s="4">
        <f t="shared" si="1"/>
        <v>1.1315</v>
      </c>
      <c r="P23" s="4">
        <f t="shared" si="2"/>
        <v>24.137900000000002</v>
      </c>
      <c r="Q23" s="4">
        <f t="shared" si="3"/>
        <v>289.59249999999997</v>
      </c>
      <c r="R23" s="4">
        <f t="shared" si="4"/>
        <v>0</v>
      </c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5">
        <v>1997</v>
      </c>
      <c r="B24" s="6">
        <v>0</v>
      </c>
      <c r="C24" s="4">
        <v>0</v>
      </c>
      <c r="D24" s="6">
        <v>0</v>
      </c>
      <c r="E24" s="6">
        <v>0</v>
      </c>
      <c r="F24" s="6">
        <v>18.407499999999999</v>
      </c>
      <c r="G24" s="6">
        <v>71.397499999999994</v>
      </c>
      <c r="H24" s="6">
        <v>55.235500000000002</v>
      </c>
      <c r="I24" s="6">
        <v>286.803</v>
      </c>
      <c r="J24" s="6">
        <v>4.7381000000000002</v>
      </c>
      <c r="K24" s="6">
        <v>74.706900000000005</v>
      </c>
      <c r="L24" s="6">
        <v>0</v>
      </c>
      <c r="M24" s="6">
        <v>0</v>
      </c>
      <c r="N24" s="4">
        <f t="shared" si="0"/>
        <v>511.2885</v>
      </c>
      <c r="O24" s="4">
        <f t="shared" si="1"/>
        <v>0</v>
      </c>
      <c r="P24" s="4">
        <f t="shared" si="2"/>
        <v>18.407499999999999</v>
      </c>
      <c r="Q24" s="4">
        <f t="shared" si="3"/>
        <v>418.17409999999995</v>
      </c>
      <c r="R24" s="4">
        <f t="shared" si="4"/>
        <v>74.706900000000005</v>
      </c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5">
        <v>1998</v>
      </c>
      <c r="B25" s="6">
        <v>0</v>
      </c>
      <c r="C25" s="4">
        <v>0</v>
      </c>
      <c r="D25" s="6">
        <v>9.6318000000000001</v>
      </c>
      <c r="E25" s="6">
        <v>17.95</v>
      </c>
      <c r="F25" s="6">
        <v>0</v>
      </c>
      <c r="G25" s="6">
        <v>158.5703</v>
      </c>
      <c r="H25" s="6">
        <v>35.0002</v>
      </c>
      <c r="I25" s="6">
        <v>89.340699999999998</v>
      </c>
      <c r="J25" s="6">
        <v>127.52509999999999</v>
      </c>
      <c r="K25" s="6">
        <v>87.435000000000002</v>
      </c>
      <c r="L25" s="6">
        <v>0</v>
      </c>
      <c r="M25" s="6">
        <v>0</v>
      </c>
      <c r="N25" s="4">
        <f t="shared" si="0"/>
        <v>525.45310000000006</v>
      </c>
      <c r="O25" s="4">
        <f t="shared" si="1"/>
        <v>0</v>
      </c>
      <c r="P25" s="4">
        <f t="shared" si="2"/>
        <v>27.581800000000001</v>
      </c>
      <c r="Q25" s="4">
        <f t="shared" si="3"/>
        <v>410.43630000000002</v>
      </c>
      <c r="R25" s="4">
        <f t="shared" si="4"/>
        <v>87.435000000000002</v>
      </c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5">
        <v>1999</v>
      </c>
      <c r="B26" s="6">
        <v>4.3780999999999999</v>
      </c>
      <c r="C26" s="4">
        <v>15.2211</v>
      </c>
      <c r="D26" s="6">
        <v>0</v>
      </c>
      <c r="E26" s="6">
        <v>0</v>
      </c>
      <c r="F26" s="6">
        <v>10.6738</v>
      </c>
      <c r="G26" s="6">
        <v>52.528700000000001</v>
      </c>
      <c r="H26" s="6">
        <v>55.415999999999997</v>
      </c>
      <c r="I26" s="6">
        <v>165.33750000000001</v>
      </c>
      <c r="J26" s="6">
        <v>5.5202999999999998</v>
      </c>
      <c r="K26" s="6">
        <v>15.9597</v>
      </c>
      <c r="L26" s="6">
        <v>0</v>
      </c>
      <c r="M26" s="6">
        <v>0</v>
      </c>
      <c r="N26" s="4">
        <f t="shared" si="0"/>
        <v>325.03520000000003</v>
      </c>
      <c r="O26" s="4">
        <f t="shared" si="1"/>
        <v>19.5992</v>
      </c>
      <c r="P26" s="4">
        <f t="shared" si="2"/>
        <v>10.6738</v>
      </c>
      <c r="Q26" s="4">
        <f t="shared" si="3"/>
        <v>278.80250000000001</v>
      </c>
      <c r="R26" s="4">
        <f t="shared" si="4"/>
        <v>15.9597</v>
      </c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5">
        <v>2000</v>
      </c>
      <c r="B27" s="6">
        <v>0</v>
      </c>
      <c r="C27" s="4">
        <v>0</v>
      </c>
      <c r="D27" s="6">
        <v>0</v>
      </c>
      <c r="E27" s="6">
        <v>2.9113000000000002</v>
      </c>
      <c r="F27" s="6">
        <v>5.5448000000000004</v>
      </c>
      <c r="G27" s="6">
        <v>11.768800000000001</v>
      </c>
      <c r="H27" s="6">
        <v>9.7274999999999991</v>
      </c>
      <c r="I27" s="6">
        <v>32.468899999999998</v>
      </c>
      <c r="J27" s="6">
        <v>1.7462</v>
      </c>
      <c r="K27" s="6">
        <v>0</v>
      </c>
      <c r="L27" s="6">
        <v>0</v>
      </c>
      <c r="M27" s="6">
        <v>0</v>
      </c>
      <c r="N27" s="4">
        <f t="shared" si="0"/>
        <v>64.167500000000004</v>
      </c>
      <c r="O27" s="4">
        <f t="shared" si="1"/>
        <v>0</v>
      </c>
      <c r="P27" s="4">
        <f t="shared" si="2"/>
        <v>8.4561000000000011</v>
      </c>
      <c r="Q27" s="4">
        <f t="shared" si="3"/>
        <v>55.711399999999998</v>
      </c>
      <c r="R27" s="4">
        <f t="shared" si="4"/>
        <v>0</v>
      </c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5">
        <v>2001</v>
      </c>
      <c r="B28" s="6">
        <v>0</v>
      </c>
      <c r="C28" s="4">
        <v>0</v>
      </c>
      <c r="D28" s="6">
        <v>0</v>
      </c>
      <c r="E28" s="6">
        <v>5.8400999999999996</v>
      </c>
      <c r="F28" s="6">
        <v>44.925199999999997</v>
      </c>
      <c r="G28" s="6">
        <v>90.442800000000005</v>
      </c>
      <c r="H28" s="6">
        <v>249.8391</v>
      </c>
      <c r="I28" s="6">
        <v>120.93680000000001</v>
      </c>
      <c r="J28" s="6">
        <v>5.5008999999999997</v>
      </c>
      <c r="K28" s="6">
        <v>6.3936000000000002</v>
      </c>
      <c r="L28" s="6">
        <v>0</v>
      </c>
      <c r="M28" s="6">
        <v>0</v>
      </c>
      <c r="N28" s="4">
        <f t="shared" si="0"/>
        <v>523.87849999999992</v>
      </c>
      <c r="O28" s="4">
        <f t="shared" si="1"/>
        <v>0</v>
      </c>
      <c r="P28" s="4">
        <f t="shared" si="2"/>
        <v>50.765299999999996</v>
      </c>
      <c r="Q28" s="4">
        <f t="shared" si="3"/>
        <v>466.71960000000001</v>
      </c>
      <c r="R28" s="4">
        <f t="shared" si="4"/>
        <v>6.3936000000000002</v>
      </c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5">
        <v>2002</v>
      </c>
      <c r="B29" s="6">
        <v>0</v>
      </c>
      <c r="C29" s="4">
        <v>0</v>
      </c>
      <c r="D29" s="6">
        <v>0</v>
      </c>
      <c r="E29" s="6">
        <v>7.1242999999999999</v>
      </c>
      <c r="F29" s="6">
        <v>1.7636000000000001</v>
      </c>
      <c r="G29" s="6">
        <v>25.435500000000001</v>
      </c>
      <c r="H29" s="6">
        <v>0</v>
      </c>
      <c r="I29" s="6">
        <v>14.5222</v>
      </c>
      <c r="J29" s="6">
        <v>33.639299999999999</v>
      </c>
      <c r="K29" s="6">
        <v>0</v>
      </c>
      <c r="L29" s="6">
        <v>0</v>
      </c>
      <c r="M29" s="6">
        <v>4.0259999999999998</v>
      </c>
      <c r="N29" s="4">
        <f t="shared" si="0"/>
        <v>86.510899999999992</v>
      </c>
      <c r="O29" s="4">
        <f t="shared" si="1"/>
        <v>0</v>
      </c>
      <c r="P29" s="4">
        <f t="shared" si="2"/>
        <v>8.8879000000000001</v>
      </c>
      <c r="Q29" s="4">
        <f t="shared" si="3"/>
        <v>73.597000000000008</v>
      </c>
      <c r="R29" s="4">
        <f t="shared" si="4"/>
        <v>4.0259999999999998</v>
      </c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5">
        <v>2003</v>
      </c>
      <c r="B30" s="6">
        <v>0.376</v>
      </c>
      <c r="C30" s="6">
        <v>21.7727</v>
      </c>
      <c r="D30" s="6">
        <v>1.3097000000000001</v>
      </c>
      <c r="E30" s="6">
        <v>0</v>
      </c>
      <c r="F30" s="6">
        <v>0</v>
      </c>
      <c r="G30" s="6">
        <v>74.618499999999997</v>
      </c>
      <c r="H30" s="6">
        <v>232.32749999999999</v>
      </c>
      <c r="I30" s="6">
        <v>46.256300000000003</v>
      </c>
      <c r="J30" s="6">
        <v>11.9907</v>
      </c>
      <c r="K30" s="6">
        <v>0</v>
      </c>
      <c r="L30" s="6">
        <v>0</v>
      </c>
      <c r="M30" s="6">
        <v>0</v>
      </c>
      <c r="N30" s="4">
        <f t="shared" si="0"/>
        <v>388.65140000000002</v>
      </c>
      <c r="O30" s="4">
        <f t="shared" si="1"/>
        <v>22.148700000000002</v>
      </c>
      <c r="P30" s="4">
        <f t="shared" si="2"/>
        <v>1.3097000000000001</v>
      </c>
      <c r="Q30" s="4">
        <f t="shared" si="3"/>
        <v>365.19299999999998</v>
      </c>
      <c r="R30" s="4">
        <f t="shared" si="4"/>
        <v>0</v>
      </c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5">
        <v>2004</v>
      </c>
      <c r="B31" s="6">
        <v>0</v>
      </c>
      <c r="C31" s="4">
        <v>0</v>
      </c>
      <c r="D31" s="6">
        <v>0</v>
      </c>
      <c r="E31" s="6">
        <v>1.3957999999999999</v>
      </c>
      <c r="F31" s="6">
        <v>0</v>
      </c>
      <c r="G31" s="6">
        <v>51.1877</v>
      </c>
      <c r="H31" s="6">
        <v>39.270000000000003</v>
      </c>
      <c r="I31" s="6">
        <v>116.2706</v>
      </c>
      <c r="J31" s="6">
        <v>2.5777000000000001</v>
      </c>
      <c r="K31" s="6">
        <v>3.6587999999999998</v>
      </c>
      <c r="L31" s="6">
        <v>0</v>
      </c>
      <c r="M31" s="6">
        <v>0</v>
      </c>
      <c r="N31" s="4">
        <f t="shared" si="0"/>
        <v>214.36060000000001</v>
      </c>
      <c r="O31" s="4">
        <f t="shared" si="1"/>
        <v>0</v>
      </c>
      <c r="P31" s="4">
        <f t="shared" si="2"/>
        <v>1.3957999999999999</v>
      </c>
      <c r="Q31" s="4">
        <f t="shared" si="3"/>
        <v>209.30599999999998</v>
      </c>
      <c r="R31" s="4">
        <f t="shared" si="4"/>
        <v>3.6587999999999998</v>
      </c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5">
        <v>2005</v>
      </c>
      <c r="B32" s="6">
        <v>0</v>
      </c>
      <c r="C32" s="4">
        <v>6.9847999999999999</v>
      </c>
      <c r="D32" s="6">
        <v>0</v>
      </c>
      <c r="E32" s="6">
        <v>7.5012999999999996</v>
      </c>
      <c r="F32" s="6">
        <v>15.4315</v>
      </c>
      <c r="G32" s="6">
        <v>37.741500000000002</v>
      </c>
      <c r="H32" s="6">
        <v>133.37809999999999</v>
      </c>
      <c r="I32" s="6">
        <v>46.939700000000002</v>
      </c>
      <c r="J32" s="6">
        <v>53.224400000000003</v>
      </c>
      <c r="K32" s="6">
        <v>0</v>
      </c>
      <c r="L32" s="6">
        <v>0</v>
      </c>
      <c r="M32" s="6">
        <v>0</v>
      </c>
      <c r="N32" s="4">
        <f t="shared" si="0"/>
        <v>301.2013</v>
      </c>
      <c r="O32" s="4">
        <f t="shared" si="1"/>
        <v>6.9847999999999999</v>
      </c>
      <c r="P32" s="4">
        <f t="shared" si="2"/>
        <v>22.9328</v>
      </c>
      <c r="Q32" s="4">
        <f t="shared" si="3"/>
        <v>271.28370000000001</v>
      </c>
      <c r="R32" s="4">
        <f t="shared" si="4"/>
        <v>0</v>
      </c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3">
      <c r="A33" s="5">
        <v>2006</v>
      </c>
      <c r="B33" s="6">
        <v>0</v>
      </c>
      <c r="C33" s="4">
        <v>0</v>
      </c>
      <c r="D33" s="6">
        <v>0.87760000000000005</v>
      </c>
      <c r="E33" s="6">
        <v>1.6065</v>
      </c>
      <c r="F33" s="6">
        <v>0</v>
      </c>
      <c r="G33" s="6">
        <v>15.0375</v>
      </c>
      <c r="H33" s="6">
        <v>38.108199999999997</v>
      </c>
      <c r="I33" s="6">
        <v>127.7268</v>
      </c>
      <c r="J33" s="6">
        <v>6.6538000000000004</v>
      </c>
      <c r="K33" s="6">
        <v>0</v>
      </c>
      <c r="L33" s="6">
        <v>0</v>
      </c>
      <c r="M33" s="6">
        <v>1.51</v>
      </c>
      <c r="N33" s="4">
        <f t="shared" si="0"/>
        <v>191.52039999999997</v>
      </c>
      <c r="O33" s="4">
        <f t="shared" si="1"/>
        <v>0</v>
      </c>
      <c r="P33" s="4">
        <f t="shared" si="2"/>
        <v>2.4841000000000002</v>
      </c>
      <c r="Q33" s="4">
        <f t="shared" si="3"/>
        <v>187.52629999999999</v>
      </c>
      <c r="R33" s="4">
        <f t="shared" si="4"/>
        <v>1.51</v>
      </c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3">
      <c r="A34" s="5">
        <v>2007</v>
      </c>
      <c r="B34" s="6">
        <v>0</v>
      </c>
      <c r="C34" s="6">
        <v>25.107299999999999</v>
      </c>
      <c r="D34" s="6">
        <v>24.7742</v>
      </c>
      <c r="E34" s="6">
        <v>8.2376000000000005</v>
      </c>
      <c r="F34" s="6">
        <v>0</v>
      </c>
      <c r="G34" s="6">
        <v>13.6549</v>
      </c>
      <c r="H34" s="6">
        <v>65.3917</v>
      </c>
      <c r="I34" s="6">
        <v>70.134699999999995</v>
      </c>
      <c r="J34" s="6">
        <v>26.604600000000001</v>
      </c>
      <c r="K34" s="6">
        <v>0</v>
      </c>
      <c r="L34" s="6">
        <v>0</v>
      </c>
      <c r="M34" s="6">
        <v>0</v>
      </c>
      <c r="N34" s="4">
        <f t="shared" si="0"/>
        <v>233.90500000000003</v>
      </c>
      <c r="O34" s="4">
        <f t="shared" si="1"/>
        <v>25.107299999999999</v>
      </c>
      <c r="P34" s="4">
        <f t="shared" si="2"/>
        <v>33.011800000000001</v>
      </c>
      <c r="Q34" s="4">
        <f t="shared" si="3"/>
        <v>175.7859</v>
      </c>
      <c r="R34" s="4">
        <f t="shared" si="4"/>
        <v>0</v>
      </c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3">
      <c r="A35" s="5">
        <v>2008</v>
      </c>
      <c r="B35" s="6">
        <v>0</v>
      </c>
      <c r="C35" s="4">
        <v>0</v>
      </c>
      <c r="D35" s="6">
        <v>0.8337</v>
      </c>
      <c r="E35" s="6">
        <v>12.1471</v>
      </c>
      <c r="F35" s="6">
        <v>66.825299999999999</v>
      </c>
      <c r="G35" s="6">
        <v>151.4537</v>
      </c>
      <c r="H35" s="6">
        <v>51.542700000000004</v>
      </c>
      <c r="I35" s="6">
        <v>182.2818</v>
      </c>
      <c r="J35" s="6">
        <v>17.725000000000001</v>
      </c>
      <c r="K35" s="6">
        <v>0</v>
      </c>
      <c r="L35" s="6">
        <v>0</v>
      </c>
      <c r="M35" s="6">
        <v>0.95089999999999997</v>
      </c>
      <c r="N35" s="4">
        <f t="shared" si="0"/>
        <v>483.7602</v>
      </c>
      <c r="O35" s="4">
        <f t="shared" si="1"/>
        <v>0</v>
      </c>
      <c r="P35" s="4">
        <f t="shared" si="2"/>
        <v>79.806100000000001</v>
      </c>
      <c r="Q35" s="4">
        <f t="shared" si="3"/>
        <v>403.00319999999999</v>
      </c>
      <c r="R35" s="4">
        <f t="shared" si="4"/>
        <v>0.95089999999999997</v>
      </c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3">
      <c r="A36" s="5">
        <v>2009</v>
      </c>
      <c r="B36" s="6">
        <v>0</v>
      </c>
      <c r="C36" s="4">
        <v>0</v>
      </c>
      <c r="D36" s="6">
        <v>2.5396000000000001</v>
      </c>
      <c r="E36" s="6">
        <v>0</v>
      </c>
      <c r="F36" s="6">
        <v>10.126200000000001</v>
      </c>
      <c r="G36" s="6">
        <v>23.468800000000002</v>
      </c>
      <c r="H36" s="6">
        <v>116.1708</v>
      </c>
      <c r="I36" s="6">
        <v>43.2014</v>
      </c>
      <c r="J36" s="6">
        <v>2.39</v>
      </c>
      <c r="K36" s="6">
        <v>0</v>
      </c>
      <c r="L36" s="6">
        <v>0</v>
      </c>
      <c r="M36" s="6">
        <v>0</v>
      </c>
      <c r="N36" s="4">
        <f t="shared" si="0"/>
        <v>197.89680000000001</v>
      </c>
      <c r="O36" s="4">
        <f t="shared" si="1"/>
        <v>0</v>
      </c>
      <c r="P36" s="4">
        <f t="shared" si="2"/>
        <v>12.665800000000001</v>
      </c>
      <c r="Q36" s="4">
        <f t="shared" si="3"/>
        <v>185.23099999999999</v>
      </c>
      <c r="R36" s="4">
        <f t="shared" si="4"/>
        <v>0</v>
      </c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3">
      <c r="A37" s="5">
        <v>2010</v>
      </c>
      <c r="B37" s="6">
        <v>0.24210000000000001</v>
      </c>
      <c r="C37" s="4">
        <v>0</v>
      </c>
      <c r="D37" s="6">
        <v>0</v>
      </c>
      <c r="E37" s="6">
        <v>9.3749000000000002</v>
      </c>
      <c r="F37" s="6">
        <v>8.1160999999999994</v>
      </c>
      <c r="G37" s="6">
        <v>45.700499999999998</v>
      </c>
      <c r="H37" s="6">
        <v>124.2145</v>
      </c>
      <c r="I37" s="6">
        <v>105.91719999999999</v>
      </c>
      <c r="J37" s="6">
        <v>181.67949999999999</v>
      </c>
      <c r="K37" s="6">
        <v>0</v>
      </c>
      <c r="L37" s="6">
        <v>20.57</v>
      </c>
      <c r="M37" s="6">
        <v>13.6013</v>
      </c>
      <c r="N37" s="4">
        <f t="shared" si="0"/>
        <v>509.41609999999991</v>
      </c>
      <c r="O37" s="4">
        <f t="shared" si="1"/>
        <v>0.24210000000000001</v>
      </c>
      <c r="P37" s="4">
        <f t="shared" si="2"/>
        <v>17.491</v>
      </c>
      <c r="Q37" s="4">
        <f t="shared" si="3"/>
        <v>457.51170000000002</v>
      </c>
      <c r="R37" s="4">
        <f t="shared" si="4"/>
        <v>34.171300000000002</v>
      </c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3">
      <c r="A38" s="5">
        <v>2011</v>
      </c>
      <c r="B38" s="6">
        <v>0</v>
      </c>
      <c r="C38" s="6">
        <v>16.870699999999999</v>
      </c>
      <c r="D38" s="6">
        <v>0</v>
      </c>
      <c r="E38" s="6">
        <v>0</v>
      </c>
      <c r="F38" s="6">
        <v>3.3108</v>
      </c>
      <c r="G38" s="6">
        <v>0.35099999999999998</v>
      </c>
      <c r="H38" s="6">
        <v>77.933300000000003</v>
      </c>
      <c r="I38" s="6">
        <v>167.08</v>
      </c>
      <c r="J38" s="6">
        <v>72.508399999999995</v>
      </c>
      <c r="K38" s="6">
        <v>0.35099999999999998</v>
      </c>
      <c r="L38" s="6">
        <v>0</v>
      </c>
      <c r="M38" s="6">
        <v>0</v>
      </c>
      <c r="N38" s="4">
        <f t="shared" si="0"/>
        <v>338.40519999999998</v>
      </c>
      <c r="O38" s="4">
        <f t="shared" si="1"/>
        <v>16.870699999999999</v>
      </c>
      <c r="P38" s="4">
        <f t="shared" si="2"/>
        <v>3.3108</v>
      </c>
      <c r="Q38" s="4">
        <f t="shared" si="3"/>
        <v>317.87270000000001</v>
      </c>
      <c r="R38" s="4">
        <f t="shared" si="4"/>
        <v>0.35099999999999998</v>
      </c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3">
      <c r="A39" s="5">
        <v>2012</v>
      </c>
      <c r="B39" s="6">
        <v>0</v>
      </c>
      <c r="C39" s="4">
        <v>0</v>
      </c>
      <c r="D39" s="6">
        <v>0</v>
      </c>
      <c r="E39" s="6">
        <v>29.6142</v>
      </c>
      <c r="F39" s="6">
        <v>5.1950000000000003</v>
      </c>
      <c r="G39" s="6">
        <v>16.983799999999999</v>
      </c>
      <c r="H39" s="6">
        <v>23.120200000000001</v>
      </c>
      <c r="I39" s="6">
        <v>226.46960000000001</v>
      </c>
      <c r="J39" s="6">
        <v>114.98260000000001</v>
      </c>
      <c r="K39" s="6">
        <v>0.59809999999999997</v>
      </c>
      <c r="L39" s="6">
        <v>0</v>
      </c>
      <c r="M39" s="6">
        <v>0.1241</v>
      </c>
      <c r="N39" s="4">
        <f t="shared" si="0"/>
        <v>417.08760000000001</v>
      </c>
      <c r="O39" s="4">
        <f t="shared" si="1"/>
        <v>0</v>
      </c>
      <c r="P39" s="4">
        <f t="shared" si="2"/>
        <v>34.809200000000004</v>
      </c>
      <c r="Q39" s="4">
        <f t="shared" si="3"/>
        <v>381.55619999999999</v>
      </c>
      <c r="R39" s="4">
        <f t="shared" si="4"/>
        <v>0.72219999999999995</v>
      </c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3">
      <c r="A40" s="5">
        <v>2013</v>
      </c>
      <c r="B40" s="6">
        <v>20.107600000000001</v>
      </c>
      <c r="C40" s="6">
        <v>13.380699999999999</v>
      </c>
      <c r="D40" s="6">
        <v>0.35520000000000002</v>
      </c>
      <c r="E40" s="6">
        <v>0</v>
      </c>
      <c r="F40" s="6">
        <v>1.6973</v>
      </c>
      <c r="G40" s="6">
        <v>35.651699999999998</v>
      </c>
      <c r="H40" s="6">
        <v>140.06379999999999</v>
      </c>
      <c r="I40" s="6">
        <v>144.81729999999999</v>
      </c>
      <c r="J40" s="6">
        <v>154.05879999999999</v>
      </c>
      <c r="K40" s="6">
        <v>0</v>
      </c>
      <c r="L40" s="6">
        <v>0</v>
      </c>
      <c r="M40" s="6">
        <v>0</v>
      </c>
      <c r="N40" s="4">
        <f t="shared" si="0"/>
        <v>510.13239999999996</v>
      </c>
      <c r="O40" s="4">
        <f t="shared" si="1"/>
        <v>33.488300000000002</v>
      </c>
      <c r="P40" s="4">
        <f t="shared" si="2"/>
        <v>2.0525000000000002</v>
      </c>
      <c r="Q40" s="4">
        <f t="shared" si="3"/>
        <v>474.59159999999997</v>
      </c>
      <c r="R40" s="4">
        <f t="shared" si="4"/>
        <v>0</v>
      </c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3">
      <c r="A41" s="5">
        <v>2014</v>
      </c>
      <c r="B41" s="6">
        <v>0</v>
      </c>
      <c r="C41" s="4">
        <v>0</v>
      </c>
      <c r="D41" s="6">
        <v>0</v>
      </c>
      <c r="E41" s="6">
        <v>8.9600000000000009</v>
      </c>
      <c r="F41" s="6">
        <v>23.022600000000001</v>
      </c>
      <c r="G41" s="6">
        <v>5.7496999999999998</v>
      </c>
      <c r="H41" s="6">
        <v>77.756500000000003</v>
      </c>
      <c r="I41" s="6">
        <v>105.1955</v>
      </c>
      <c r="J41" s="6">
        <v>139.64680000000001</v>
      </c>
      <c r="K41" s="6">
        <v>0.29599999999999999</v>
      </c>
      <c r="L41" s="6">
        <v>0</v>
      </c>
      <c r="M41" s="6">
        <v>0</v>
      </c>
      <c r="N41" s="4">
        <f t="shared" si="0"/>
        <v>360.62709999999998</v>
      </c>
      <c r="O41" s="4">
        <f t="shared" si="1"/>
        <v>0</v>
      </c>
      <c r="P41" s="4">
        <f t="shared" si="2"/>
        <v>31.982600000000001</v>
      </c>
      <c r="Q41" s="4">
        <f t="shared" si="3"/>
        <v>328.34850000000006</v>
      </c>
      <c r="R41" s="4">
        <f t="shared" si="4"/>
        <v>0.29599999999999999</v>
      </c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3">
      <c r="A42" s="5">
        <v>2015</v>
      </c>
      <c r="B42" s="6">
        <v>0.23680000000000001</v>
      </c>
      <c r="C42" s="6">
        <v>0</v>
      </c>
      <c r="D42" s="6">
        <v>9.5698000000000008</v>
      </c>
      <c r="E42" s="6">
        <v>25.560400000000001</v>
      </c>
      <c r="F42" s="6">
        <v>11.0784</v>
      </c>
      <c r="G42" s="6">
        <v>73.426100000000005</v>
      </c>
      <c r="H42" s="6">
        <v>154.18199999999999</v>
      </c>
      <c r="I42" s="6">
        <v>70.506900000000002</v>
      </c>
      <c r="J42" s="6">
        <v>15.6922</v>
      </c>
      <c r="K42" s="6">
        <v>0</v>
      </c>
      <c r="L42" s="6">
        <v>0</v>
      </c>
      <c r="M42" s="6">
        <v>0</v>
      </c>
      <c r="N42" s="4">
        <f t="shared" si="0"/>
        <v>360.25259999999997</v>
      </c>
      <c r="O42" s="4">
        <f t="shared" si="1"/>
        <v>0.23680000000000001</v>
      </c>
      <c r="P42" s="4">
        <f t="shared" si="2"/>
        <v>46.208600000000004</v>
      </c>
      <c r="Q42" s="4">
        <f t="shared" si="3"/>
        <v>313.80720000000002</v>
      </c>
      <c r="R42" s="4">
        <f t="shared" si="4"/>
        <v>0</v>
      </c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3">
      <c r="A43" s="5">
        <v>2016</v>
      </c>
      <c r="B43" s="6">
        <v>0</v>
      </c>
      <c r="C43" s="6">
        <v>3.5392999999999999</v>
      </c>
      <c r="D43" s="6">
        <v>0</v>
      </c>
      <c r="E43" s="6">
        <v>0</v>
      </c>
      <c r="F43" s="6">
        <v>0</v>
      </c>
      <c r="G43" s="6">
        <v>70.600300000000004</v>
      </c>
      <c r="H43" s="6">
        <v>82.592200000000005</v>
      </c>
      <c r="I43" s="6">
        <v>337.92270000000002</v>
      </c>
      <c r="J43" s="6">
        <v>14.9132</v>
      </c>
      <c r="K43" s="6">
        <v>17.142199999999999</v>
      </c>
      <c r="L43" s="6">
        <v>0</v>
      </c>
      <c r="M43" s="6">
        <v>0</v>
      </c>
      <c r="N43" s="4">
        <f t="shared" si="0"/>
        <v>526.70990000000006</v>
      </c>
      <c r="O43" s="4">
        <f t="shared" si="1"/>
        <v>3.5392999999999999</v>
      </c>
      <c r="P43" s="4">
        <f t="shared" si="2"/>
        <v>0</v>
      </c>
      <c r="Q43" s="4">
        <f t="shared" si="3"/>
        <v>506.02840000000003</v>
      </c>
      <c r="R43" s="4">
        <f t="shared" si="4"/>
        <v>17.142199999999999</v>
      </c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3">
      <c r="A44" s="5">
        <v>2017</v>
      </c>
      <c r="B44" s="6">
        <v>17.602699999999999</v>
      </c>
      <c r="C44" s="6">
        <v>0</v>
      </c>
      <c r="D44" s="6">
        <v>24.267499999999998</v>
      </c>
      <c r="E44" s="6">
        <v>1.1840999999999999</v>
      </c>
      <c r="F44" s="6">
        <v>67.805800000000005</v>
      </c>
      <c r="G44" s="6">
        <v>97.380700000000004</v>
      </c>
      <c r="H44" s="6">
        <v>251.57140000000001</v>
      </c>
      <c r="I44" s="6">
        <v>34.509399999999999</v>
      </c>
      <c r="J44" s="6">
        <v>32.191099999999999</v>
      </c>
      <c r="K44" s="6">
        <v>0</v>
      </c>
      <c r="L44" s="6">
        <v>0</v>
      </c>
      <c r="M44" s="6">
        <v>1.3025</v>
      </c>
      <c r="N44" s="4">
        <f t="shared" si="0"/>
        <v>527.8152</v>
      </c>
      <c r="O44" s="4">
        <f t="shared" si="1"/>
        <v>17.602699999999999</v>
      </c>
      <c r="P44" s="4">
        <f t="shared" si="2"/>
        <v>93.257400000000004</v>
      </c>
      <c r="Q44" s="4">
        <f t="shared" si="3"/>
        <v>415.65260000000001</v>
      </c>
      <c r="R44" s="4">
        <f t="shared" si="4"/>
        <v>1.3025</v>
      </c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3">
      <c r="A45" s="5">
        <v>2018</v>
      </c>
      <c r="B45" s="6">
        <v>0</v>
      </c>
      <c r="C45" s="6">
        <v>0</v>
      </c>
      <c r="D45" s="6">
        <v>0</v>
      </c>
      <c r="E45" s="6">
        <v>0.76970000000000005</v>
      </c>
      <c r="F45" s="6">
        <v>2.1709000000000001</v>
      </c>
      <c r="G45" s="6">
        <v>58.014600000000002</v>
      </c>
      <c r="H45" s="6">
        <v>125.4067</v>
      </c>
      <c r="I45" s="6">
        <v>84.129800000000003</v>
      </c>
      <c r="J45" s="6">
        <v>9.5435999999999996</v>
      </c>
      <c r="K45" s="6">
        <v>0</v>
      </c>
      <c r="L45" s="6">
        <v>0</v>
      </c>
      <c r="M45" s="6">
        <v>0</v>
      </c>
      <c r="N45" s="4">
        <f t="shared" si="0"/>
        <v>280.03530000000001</v>
      </c>
      <c r="O45" s="4">
        <f t="shared" si="1"/>
        <v>0</v>
      </c>
      <c r="P45" s="4">
        <f t="shared" si="2"/>
        <v>2.9405999999999999</v>
      </c>
      <c r="Q45" s="4">
        <f t="shared" si="3"/>
        <v>277.09470000000005</v>
      </c>
      <c r="R45" s="4">
        <f t="shared" si="4"/>
        <v>0</v>
      </c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3">
      <c r="A46" s="5">
        <v>2019</v>
      </c>
      <c r="B46" s="6">
        <v>0.89139999999999997</v>
      </c>
      <c r="C46" s="6">
        <v>0</v>
      </c>
      <c r="D46" s="6">
        <v>0</v>
      </c>
      <c r="E46" s="6">
        <v>0.36840000000000001</v>
      </c>
      <c r="F46" s="6">
        <v>15.0756</v>
      </c>
      <c r="G46" s="6">
        <v>42.050800000000002</v>
      </c>
      <c r="H46" s="6">
        <v>206.13890000000001</v>
      </c>
      <c r="I46" s="6">
        <v>249.0044</v>
      </c>
      <c r="J46" s="6">
        <v>55.384</v>
      </c>
      <c r="K46" s="6">
        <v>3.3891</v>
      </c>
      <c r="L46" s="6">
        <v>1.478</v>
      </c>
      <c r="M46" s="6">
        <v>0.35520000000000002</v>
      </c>
      <c r="N46" s="4">
        <f t="shared" si="0"/>
        <v>574.1357999999999</v>
      </c>
      <c r="O46" s="4">
        <f t="shared" si="1"/>
        <v>0.89139999999999997</v>
      </c>
      <c r="P46" s="4">
        <f t="shared" si="2"/>
        <v>15.443999999999999</v>
      </c>
      <c r="Q46" s="4">
        <f t="shared" si="3"/>
        <v>552.57810000000006</v>
      </c>
      <c r="R46" s="4">
        <f t="shared" si="4"/>
        <v>5.2222999999999997</v>
      </c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3">
      <c r="A47" s="5">
        <v>2020</v>
      </c>
      <c r="B47" s="6">
        <v>1.3157000000000001</v>
      </c>
      <c r="C47" s="6">
        <v>0</v>
      </c>
      <c r="D47" s="6">
        <v>19.421700000000001</v>
      </c>
      <c r="E47" s="6">
        <v>11.7691</v>
      </c>
      <c r="F47" s="6">
        <v>22.216100000000001</v>
      </c>
      <c r="G47" s="6">
        <v>18.6158</v>
      </c>
      <c r="H47" s="6">
        <v>101.6412</v>
      </c>
      <c r="I47" s="6">
        <v>118.50190000000001</v>
      </c>
      <c r="J47" s="6">
        <v>108.9614</v>
      </c>
      <c r="K47" s="6">
        <v>27.544699999999999</v>
      </c>
      <c r="L47" s="6">
        <v>0</v>
      </c>
      <c r="M47" s="6">
        <v>0.23680000000000001</v>
      </c>
      <c r="N47" s="4">
        <f t="shared" si="0"/>
        <v>430.2244</v>
      </c>
      <c r="O47" s="4">
        <f t="shared" si="1"/>
        <v>1.3157000000000001</v>
      </c>
      <c r="P47" s="4">
        <f t="shared" si="2"/>
        <v>53.406900000000007</v>
      </c>
      <c r="Q47" s="4">
        <f t="shared" si="3"/>
        <v>347.72030000000001</v>
      </c>
      <c r="R47" s="4">
        <f t="shared" si="4"/>
        <v>27.781499999999998</v>
      </c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3">
      <c r="A48" s="5">
        <v>2021</v>
      </c>
      <c r="B48" s="6">
        <v>0</v>
      </c>
      <c r="C48" s="6">
        <v>0</v>
      </c>
      <c r="D48" s="6">
        <v>0</v>
      </c>
      <c r="E48" s="6">
        <v>0</v>
      </c>
      <c r="F48" s="6">
        <v>49.335799999999999</v>
      </c>
      <c r="G48" s="6">
        <v>23.259599999999999</v>
      </c>
      <c r="H48" s="6">
        <v>41.320399999999999</v>
      </c>
      <c r="I48" s="6">
        <v>23.114100000000001</v>
      </c>
      <c r="J48" s="6">
        <v>77.269300000000001</v>
      </c>
      <c r="K48" s="6">
        <v>1.1435</v>
      </c>
      <c r="L48" s="6">
        <v>0</v>
      </c>
      <c r="M48" s="6">
        <v>0.23680000000000001</v>
      </c>
      <c r="N48" s="4">
        <f t="shared" si="0"/>
        <v>215.67949999999996</v>
      </c>
      <c r="O48" s="4">
        <f t="shared" si="1"/>
        <v>0</v>
      </c>
      <c r="P48" s="4">
        <f t="shared" si="2"/>
        <v>49.335799999999999</v>
      </c>
      <c r="Q48" s="4">
        <f t="shared" si="3"/>
        <v>164.96339999999998</v>
      </c>
      <c r="R48" s="4">
        <f t="shared" si="4"/>
        <v>1.3803000000000001</v>
      </c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3">
      <c r="A49" s="5">
        <v>2022</v>
      </c>
      <c r="B49" s="6">
        <v>18.554500000000001</v>
      </c>
      <c r="C49" s="6">
        <v>0</v>
      </c>
      <c r="D49" s="6">
        <v>0.23680000000000001</v>
      </c>
      <c r="E49" s="6">
        <v>0</v>
      </c>
      <c r="F49" s="6">
        <v>0</v>
      </c>
      <c r="G49" s="6">
        <v>12.7378</v>
      </c>
      <c r="H49" s="6">
        <v>369.90089999999998</v>
      </c>
      <c r="I49" s="6">
        <v>190.99440000000001</v>
      </c>
      <c r="J49" s="6">
        <v>3.6562000000000001</v>
      </c>
      <c r="K49" s="6">
        <v>0</v>
      </c>
      <c r="L49" s="6">
        <v>0</v>
      </c>
      <c r="M49" s="6">
        <v>0</v>
      </c>
      <c r="N49" s="4">
        <f t="shared" si="0"/>
        <v>596.0806</v>
      </c>
      <c r="O49" s="4">
        <f t="shared" si="1"/>
        <v>18.554500000000001</v>
      </c>
      <c r="P49" s="4">
        <f t="shared" si="2"/>
        <v>0.23680000000000001</v>
      </c>
      <c r="Q49" s="4">
        <f t="shared" si="3"/>
        <v>577.28930000000003</v>
      </c>
      <c r="R49" s="4">
        <f t="shared" si="4"/>
        <v>0</v>
      </c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3">
      <c r="A50" s="5">
        <v>2023</v>
      </c>
      <c r="B50" s="6">
        <v>5.4359999999999999</v>
      </c>
      <c r="C50" s="6">
        <v>0</v>
      </c>
      <c r="D50" s="6">
        <v>5.6757</v>
      </c>
      <c r="E50" s="6">
        <v>19.0549</v>
      </c>
      <c r="F50" s="6">
        <v>83.847700000000003</v>
      </c>
      <c r="G50" s="6">
        <v>215.47550000000001</v>
      </c>
      <c r="H50" s="6">
        <v>171.08029999999999</v>
      </c>
      <c r="I50" s="6">
        <v>14.900700000000001</v>
      </c>
      <c r="J50" s="6">
        <v>69.437399999999997</v>
      </c>
      <c r="K50" s="6">
        <v>11.065300000000001</v>
      </c>
      <c r="L50" s="6">
        <v>15.078099999999999</v>
      </c>
      <c r="M50" s="6">
        <v>0</v>
      </c>
      <c r="N50" s="4">
        <f t="shared" si="0"/>
        <v>611.05160000000001</v>
      </c>
      <c r="O50" s="4">
        <f t="shared" si="1"/>
        <v>5.4359999999999999</v>
      </c>
      <c r="P50" s="4">
        <f t="shared" si="2"/>
        <v>108.5783</v>
      </c>
      <c r="Q50" s="4">
        <f t="shared" si="3"/>
        <v>470.89390000000003</v>
      </c>
      <c r="R50" s="4">
        <f t="shared" si="4"/>
        <v>26.1434</v>
      </c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3">
      <c r="A51" s="5">
        <v>2024</v>
      </c>
      <c r="B51" s="6">
        <v>0</v>
      </c>
      <c r="C51" s="6">
        <v>8.1437000000000008</v>
      </c>
      <c r="D51" s="6">
        <v>0.96009999999999995</v>
      </c>
      <c r="E51" s="6">
        <v>3.3685</v>
      </c>
      <c r="F51" s="6">
        <v>2.1907000000000001</v>
      </c>
      <c r="G51" s="6">
        <v>65.348399999999998</v>
      </c>
      <c r="H51" s="6">
        <v>69.479799999999997</v>
      </c>
      <c r="I51" s="6">
        <v>279.70359999999999</v>
      </c>
      <c r="J51" s="6">
        <v>117.8772</v>
      </c>
      <c r="K51" s="6">
        <v>17.602900000000002</v>
      </c>
      <c r="L51" s="6">
        <v>0</v>
      </c>
      <c r="M51" s="6">
        <v>0</v>
      </c>
      <c r="N51" s="4">
        <f t="shared" si="0"/>
        <v>564.67489999999998</v>
      </c>
      <c r="O51" s="4">
        <f t="shared" si="1"/>
        <v>8.1437000000000008</v>
      </c>
      <c r="P51" s="4">
        <f t="shared" si="2"/>
        <v>6.5192999999999994</v>
      </c>
      <c r="Q51" s="4">
        <f t="shared" si="3"/>
        <v>532.40899999999999</v>
      </c>
      <c r="R51" s="4">
        <f t="shared" si="4"/>
        <v>17.602900000000002</v>
      </c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ANOOP</cp:lastModifiedBy>
  <dcterms:created xsi:type="dcterms:W3CDTF">2025-04-10T05:37:17Z</dcterms:created>
  <dcterms:modified xsi:type="dcterms:W3CDTF">2025-04-10T05:40:27Z</dcterms:modified>
</cp:coreProperties>
</file>