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7.xml" ContentType="application/vnd.openxmlformats-officedocument.drawing+xml"/>
  <Override PartName="/xl/tables/table6.xml" ContentType="application/vnd.openxmlformats-officedocument.spreadsheetml.table+xml"/>
  <Override PartName="/xl/drawings/drawing8.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9.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0.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deepa\OneDrive\Documents\Data Science\class assginment\Excel In-class Exercise\"/>
    </mc:Choice>
  </mc:AlternateContent>
  <xr:revisionPtr revIDLastSave="0" documentId="13_ncr:1_{CB55E994-EB4E-42DE-9C6E-AB5480D49485}" xr6:coauthVersionLast="47" xr6:coauthVersionMax="47" xr10:uidLastSave="{00000000-0000-0000-0000-000000000000}"/>
  <bookViews>
    <workbookView xWindow="-108" yWindow="-108" windowWidth="23256" windowHeight="12456" firstSheet="1" activeTab="4" xr2:uid="{00000000-000D-0000-FFFF-FFFF00000000}"/>
  </bookViews>
  <sheets>
    <sheet name="1. Add" sheetId="1" r:id="rId1"/>
    <sheet name="2. Fill" sheetId="2" r:id="rId2"/>
    <sheet name="3. Split" sheetId="3" r:id="rId3"/>
    <sheet name="4. Transpose" sheetId="4" r:id="rId4"/>
    <sheet name="5. Sort &amp; filter" sheetId="5" r:id="rId5"/>
    <sheet name="6. Tables" sheetId="6" r:id="rId6"/>
    <sheet name="7. Drop-downs" sheetId="7" r:id="rId7"/>
    <sheet name="8. Analyze" sheetId="8" r:id="rId8"/>
    <sheet name="9. Charts" sheetId="9" r:id="rId9"/>
    <sheet name="10. PivotTables" sheetId="10" r:id="rId10"/>
    <sheet name="Excel Shortcut Keys" sheetId="11" r:id="rId11"/>
  </sheets>
  <definedNames>
    <definedName name="_xlnm._FilterDatabase" localSheetId="4"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18" r:id="rId12"/>
    <pivotCache cacheId="19" r:id="rId13"/>
  </pivotCaches>
  <extLst>
    <ext uri="GoogleSheetsCustomDataVersion1">
      <go:sheetsCustomData xmlns:go="http://customooxmlschemas.google.com/" r:id="rId15" roundtripDataSignature="AMtx7mhTeOP5FjxFwNlr7Sg+mmd13uueVQ=="/>
    </ext>
  </extLst>
</workbook>
</file>

<file path=xl/calcChain.xml><?xml version="1.0" encoding="utf-8"?>
<calcChain xmlns="http://schemas.openxmlformats.org/spreadsheetml/2006/main">
  <c r="E42" i="6" l="1"/>
  <c r="F42" i="6"/>
  <c r="G42" i="6"/>
  <c r="H42" i="6"/>
  <c r="E62" i="6"/>
  <c r="H34" i="6"/>
  <c r="H35" i="6"/>
  <c r="H36" i="6"/>
  <c r="H37" i="6"/>
  <c r="H38" i="6"/>
  <c r="H39" i="6"/>
  <c r="H40" i="6"/>
  <c r="H41" i="6"/>
  <c r="C40" i="4" a="1"/>
  <c r="C40" i="4" s="1"/>
  <c r="D15" i="2"/>
  <c r="F15" i="2"/>
  <c r="E5" i="2"/>
  <c r="G5" i="2" s="1"/>
  <c r="E6" i="2"/>
  <c r="G6" i="2" s="1"/>
  <c r="E7" i="2"/>
  <c r="G7" i="2" s="1"/>
  <c r="G16" i="1"/>
  <c r="D8" i="1"/>
  <c r="D16" i="1"/>
  <c r="G8" i="1"/>
  <c r="C40" i="10"/>
  <c r="C39" i="10"/>
  <c r="C38" i="10"/>
  <c r="C37" i="10"/>
  <c r="C36" i="10"/>
  <c r="C35" i="10"/>
  <c r="C9" i="10"/>
  <c r="C8" i="10"/>
  <c r="C7" i="10"/>
  <c r="C6" i="10"/>
  <c r="C5" i="10"/>
  <c r="C4" i="10"/>
  <c r="D73" i="9"/>
  <c r="D72" i="9"/>
  <c r="D71" i="9"/>
  <c r="D70" i="9"/>
  <c r="D69" i="9"/>
  <c r="D68" i="9"/>
  <c r="C11" i="9"/>
  <c r="C10" i="9"/>
  <c r="C9" i="9"/>
  <c r="C8" i="9"/>
  <c r="C7" i="9"/>
  <c r="C6" i="9"/>
  <c r="C55" i="5"/>
  <c r="C54" i="5"/>
  <c r="C53" i="5"/>
  <c r="C52" i="5"/>
  <c r="C51" i="5"/>
  <c r="C50" i="5"/>
  <c r="C32" i="5"/>
  <c r="C36" i="5"/>
  <c r="C34" i="5"/>
  <c r="C35" i="5"/>
  <c r="C37" i="5"/>
  <c r="C33" i="5"/>
  <c r="F56" i="3"/>
  <c r="H56" i="3" s="1"/>
  <c r="E56" i="3"/>
  <c r="C15" i="2"/>
  <c r="E14" i="2"/>
  <c r="G14" i="2" s="1"/>
  <c r="E13" i="2"/>
  <c r="G13" i="2" s="1"/>
  <c r="E12" i="2"/>
  <c r="G12" i="2" s="1"/>
  <c r="E11" i="2"/>
  <c r="E15" i="2" s="1"/>
  <c r="E4" i="2"/>
  <c r="G4" i="2" s="1"/>
  <c r="G78" i="1"/>
  <c r="D78" i="1"/>
  <c r="E54" i="1"/>
  <c r="D42" i="1"/>
  <c r="G11" i="2" l="1"/>
  <c r="G15" i="2" s="1"/>
  <c r="G56" i="3"/>
  <c r="D45" i="4"/>
  <c r="D43" i="4"/>
  <c r="D41" i="4"/>
  <c r="C45" i="4"/>
  <c r="C43" i="4"/>
  <c r="C41" i="4"/>
  <c r="D40" i="4"/>
  <c r="D44" i="4"/>
  <c r="D42" i="4"/>
  <c r="C44" i="4"/>
  <c r="C42" i="4"/>
</calcChain>
</file>

<file path=xl/sharedStrings.xml><?xml version="1.0" encoding="utf-8"?>
<sst xmlns="http://schemas.openxmlformats.org/spreadsheetml/2006/main" count="862" uniqueCount="507">
  <si>
    <t>Add numbers like a champ</t>
  </si>
  <si>
    <t>Here are some ways to add up numbers in Excel:</t>
  </si>
  <si>
    <t xml:space="preserve">Cells C3 through D7 contain data with two columns. One for Fruit, and one for Amount. </t>
  </si>
  <si>
    <t>Fruit</t>
  </si>
  <si>
    <t>Amount</t>
  </si>
  <si>
    <t>Meat</t>
  </si>
  <si>
    <t>Go to D8 by pressing CTRL+G, type D8, and then press ENTER.</t>
  </si>
  <si>
    <t>Apples</t>
  </si>
  <si>
    <t>Beef</t>
  </si>
  <si>
    <t>Type =SUM(D4:D7), then press ENTER.</t>
  </si>
  <si>
    <t>Oranges</t>
  </si>
  <si>
    <t>Chicken</t>
  </si>
  <si>
    <t xml:space="preserve">The result is 170. </t>
  </si>
  <si>
    <t>Bananas</t>
  </si>
  <si>
    <t>Pork</t>
  </si>
  <si>
    <t>Here's another way to add, using a shortcut key. Cells F3 through G7 contain data with two columns: Meat and Amount.</t>
  </si>
  <si>
    <t>Lemons</t>
  </si>
  <si>
    <t>Fish</t>
  </si>
  <si>
    <t>Go to cell G8. Press ALT+=, then press ENTER.</t>
  </si>
  <si>
    <t>The result in cell G8 is 140.</t>
  </si>
  <si>
    <t>Here's another way to add. Cells C10 through D15 have two columns of data: Item and Amount.</t>
  </si>
  <si>
    <t>Item</t>
  </si>
  <si>
    <t>Now add only the numbers over 50. Go to cell D16. Type =SUMIF(D11:D15,"&gt;50"), then press Enter. The result is 100.</t>
  </si>
  <si>
    <t>Bread</t>
  </si>
  <si>
    <t>EXTRA CREDIT: Cells F10 through G15 contain data with two columns: Item and Amount. Go to cell G16. Try adding another SUMIF formula here. Add amounts in column G, cells G11 to G15 but add amounts that are less than 100. The result should be 160.</t>
  </si>
  <si>
    <t>Donuts</t>
  </si>
  <si>
    <t>Dive down for more detail: Go to A27. Or, to proceed to the next step, press CTRL+PAGE DOWN.</t>
  </si>
  <si>
    <t>Cookies</t>
  </si>
  <si>
    <t>Cakes</t>
  </si>
  <si>
    <t>Pies</t>
  </si>
  <si>
    <t xml:space="preserve">More about the SUM function </t>
  </si>
  <si>
    <t>In some of the above tips, we taught you how to use the SUM function. Here are more details about it.</t>
  </si>
  <si>
    <t xml:space="preserve">Cells C37 through D41 contain data with two columns: Fruit and Amount. </t>
  </si>
  <si>
    <t>The formula in cell D42: =SUM(D38:D41).</t>
  </si>
  <si>
    <t>If the SUM function in cell D42 could talk, it would say this: Sum up the values in cells D38, D39, D40, and D41.</t>
  </si>
  <si>
    <t>Here's another way it can be used:</t>
  </si>
  <si>
    <t xml:space="preserve">Cells C47 through D48 contain data with two columns: Item and Amount. </t>
  </si>
  <si>
    <t xml:space="preserve">Cells F47 through G51 contain data with two columns: Item and Amount. </t>
  </si>
  <si>
    <t>Cells E53 through E54 contain data with one column: Total.</t>
  </si>
  <si>
    <t>The formula in cell E54: =SUM(D48, G48:G51,100).</t>
  </si>
  <si>
    <t>If the formula in cell E54 could talk, it would say: Sum the following: the value in cell D48, the values in cells G48, G49, G50, and G51, and 100.</t>
  </si>
  <si>
    <t>The formula in cell E54 uses the following:</t>
  </si>
  <si>
    <t xml:space="preserve">• A single cell reference, which is the "address" or "name" of a cell. D48 is the single cell reference in the formula above. </t>
  </si>
  <si>
    <t xml:space="preserve">• A range of cells, which is a series of cells starting at one cell and ending at another. G48:G51 is the range of cells in the formula. </t>
  </si>
  <si>
    <t xml:space="preserve">• A constant, which is the number 100. </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</si>
  <si>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</si>
  <si>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Go to cell A66 for the next instruction.</t>
  </si>
  <si>
    <t>Table</t>
  </si>
  <si>
    <t>Cars</t>
  </si>
  <si>
    <t>Trucks</t>
  </si>
  <si>
    <t>Bikes</t>
  </si>
  <si>
    <t>Skates</t>
  </si>
  <si>
    <t>Total:</t>
  </si>
  <si>
    <t xml:space="preserve">More about the SUMIF function </t>
  </si>
  <si>
    <t xml:space="preserve">We also showed you the SUMIF function at the top of this sheet in cells A10 and A11. The SUMIF function sums up totals based on a criterion. </t>
  </si>
  <si>
    <t xml:space="preserve">Cells C72 through D77 contain data with two columns: Item and Amount. </t>
  </si>
  <si>
    <t>The formula in cell D78: =SUMIF(D73:D77,"&gt;50").</t>
  </si>
  <si>
    <t>If the SUMIF function could talk, it would say this: Sum up some values based on this criterion, look through these cells D73 through D77, and if the value is greater than 50 sum it up.</t>
  </si>
  <si>
    <t>NOTE: If you find you are making a lot of SUMIF formulas, you might find that a PivotTable is a better solution. See the PivotTable worksheet for more information.</t>
  </si>
  <si>
    <t xml:space="preserve">Cells F72 through G77 contain data with two columns: Item and Amount. </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</si>
  <si>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</si>
  <si>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A86 to go to the next instruction.</t>
  </si>
  <si>
    <t>More information on the web</t>
  </si>
  <si>
    <t>All about the SUM function</t>
  </si>
  <si>
    <t>All about the SUMIF function</t>
  </si>
  <si>
    <t>Use Excel as your calculator</t>
  </si>
  <si>
    <t>Free Excel training online</t>
  </si>
  <si>
    <t>Go back to top by pressing CTRL+HOME. To proceed to the next step, press CTRL+PAGE DOWN.</t>
  </si>
  <si>
    <t>Save time by filling cells automatically</t>
  </si>
  <si>
    <t>Here’s how to use the fill feature in Excel:</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</si>
  <si>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</si>
  <si>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This:</t>
  </si>
  <si>
    <t>Plus this:</t>
  </si>
  <si>
    <t>Equals:</t>
  </si>
  <si>
    <t xml:space="preserve">Go to cell E4. Press CTRL+G, type E4, then press Enter. </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</si>
  <si>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</si>
  <si>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</si>
  <si>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</si>
  <si>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</si>
  <si>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</si>
  <si>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</si>
  <si>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</si>
  <si>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 xml:space="preserve">Cells C33 to cell F37 contain four columns: Department, Category, Product, and Count. </t>
  </si>
  <si>
    <t>Go to cell C34. Select C34, C35, C36, C37 and press CTRL+D. The value in C34 is filled down into the selected cells.</t>
  </si>
  <si>
    <t>Go to cell A64 for the next instruction.</t>
  </si>
  <si>
    <t>Dept.</t>
  </si>
  <si>
    <t>Category</t>
  </si>
  <si>
    <t>Product</t>
  </si>
  <si>
    <t>Count</t>
  </si>
  <si>
    <t>Produce</t>
  </si>
  <si>
    <t>Apple</t>
  </si>
  <si>
    <t>Orange</t>
  </si>
  <si>
    <t>Banana</t>
  </si>
  <si>
    <t>Pears</t>
  </si>
  <si>
    <t>Jan</t>
  </si>
  <si>
    <t>Week 1</t>
  </si>
  <si>
    <t>Qrtr 1</t>
  </si>
  <si>
    <t>Intervals</t>
  </si>
  <si>
    <t>Fill data automatically in worksheet cells</t>
  </si>
  <si>
    <t>Fill a formula down into adjacent cells</t>
  </si>
  <si>
    <t>Data stuffed into one column? Split it.</t>
  </si>
  <si>
    <t>Go to cell D5. Press CTRL+G, type D5, then press Enter. Type the first name that is in the Email column in cell C5: Nancy.</t>
  </si>
  <si>
    <t>Go to cell D6. Press CTRL+E, a shortcut for Flash Fill.</t>
  </si>
  <si>
    <t xml:space="preserve">Flash Fill detects when you type a consistent pattern, and fills the cells once the pattern is detected. </t>
  </si>
  <si>
    <t>Email</t>
  </si>
  <si>
    <t>First name</t>
  </si>
  <si>
    <t>Last name</t>
  </si>
  <si>
    <t>Try another way to Flash Fill: Go to cell E5.</t>
  </si>
  <si>
    <t>Nancy.Smith@contoso.com</t>
  </si>
  <si>
    <t>Smith</t>
  </si>
  <si>
    <t>Press ALT+H to enter the Home tab above the ribbon, then press FI to select Fill options. Arrow down to select Flash Fill from the list or press F. Now the last names are in their own column, from cells E5 through E9.</t>
  </si>
  <si>
    <t>Andy.North@fabrikam.com</t>
  </si>
  <si>
    <t>Jan.Kotas@relecloud.com</t>
  </si>
  <si>
    <t>Mariya.Jones@contoso.com</t>
  </si>
  <si>
    <t xml:space="preserve">Yvonne.McKay@fabrikam.com </t>
  </si>
  <si>
    <t>Split a column based on delimiters.</t>
  </si>
  <si>
    <t>Flash Fill is pretty handy. But if you want to split data into more than one column all at once, then it's not the best tool for the job. Try Text to Columns in this situation:</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</si>
  <si>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</si>
  <si>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</si>
  <si>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</si>
  <si>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Data</t>
  </si>
  <si>
    <t>Company name</t>
  </si>
  <si>
    <t xml:space="preserve">Convert Text to Columns Wizard - Step 3 of 3: press Tab and select only the General option. </t>
  </si>
  <si>
    <t>Nancy,Smith,Contoso Ltd.</t>
  </si>
  <si>
    <t>Finally, press tab until you enter the Destination text box. Type $D$32, then press Enter.</t>
  </si>
  <si>
    <t>Andy,North,Fabrikam Inc.</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</si>
  <si>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</si>
  <si>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Jan,Kotas,Relecloud</t>
  </si>
  <si>
    <t>Go to cell A49 for the next instruction.</t>
  </si>
  <si>
    <t>Mariya,Jones,Contoso Ltd.</t>
  </si>
  <si>
    <t>Steven,Thorpe,Relecloud</t>
  </si>
  <si>
    <t>Michael,Neipper,Fabrikam Inc.</t>
  </si>
  <si>
    <t>Robert,Zare,Relecloud</t>
  </si>
  <si>
    <t>Yvonne,McKay,Contoso Ltd.</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</si>
  <si>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</si>
  <si>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</si>
  <si>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Go to cell E56: Yvonne.  We used the LEFT function to extract characters from the left side of cell C56. And to specify the number of characters to extract, we used the FIND function. Here's how the formula "=LEFT(C56,FIND(" ",C56)-1)" works:</t>
  </si>
  <si>
    <t xml:space="preserve">The left function extracts a specified number of characters from the left side of cell C56.
</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</si>
  <si>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</si>
  <si>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</si>
  <si>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</si>
  <si>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Name inside one cell</t>
  </si>
  <si>
    <t>[Helper column]</t>
  </si>
  <si>
    <t>Middle name</t>
  </si>
  <si>
    <t xml:space="preserve">Select cell F56: Francis McKay in the [Helper column]. You’ll see that we used the RIGHT, LEN, and FIND functions to extract characters from the first space in cell C56, up until the end of the cell. </t>
  </si>
  <si>
    <t>Yvonne Francis McKay</t>
  </si>
  <si>
    <t>Here's how this formula "=RIGHT(C56,LEN(C56)-FIND(" ",C56))" works:</t>
  </si>
  <si>
    <t>The Right function extracts a specified number of characters from the right side of cell C56.</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</si>
  <si>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</si>
  <si>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</si>
  <si>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 xml:space="preserve">Select cell G56: Francis. Here we used almost the same formula as in cell A51, but instead of extracting characters from cell C56, it extracts them from cell F56. 
</t>
  </si>
  <si>
    <t xml:space="preserve">Select cell H56: McKay. This is the same formula as in step A57, but it extracts characters from F56 instead of cell C56. </t>
  </si>
  <si>
    <t>Go to cell A79 to go to the next instruction.</t>
  </si>
  <si>
    <t>Split text into different columns</t>
  </si>
  <si>
    <t xml:space="preserve">All about Get &amp; Transform </t>
  </si>
  <si>
    <t>All about the LEFT function</t>
  </si>
  <si>
    <t>All about the RIGHT function</t>
  </si>
  <si>
    <t>All about the FIND function</t>
  </si>
  <si>
    <t>All about the LEN function</t>
  </si>
  <si>
    <t>Switch data around by transposing it</t>
  </si>
  <si>
    <t>When you need to rotate columns and rows, you transpose them in Excel.</t>
  </si>
  <si>
    <t>Cells C5 to H6 contain two rows of Items and Amounts. Select cells C5 to H6.</t>
  </si>
  <si>
    <t>Now you'll copy the cells. Press CTRL+C.</t>
  </si>
  <si>
    <t>Select cell C9.</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</si>
  <si>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</si>
  <si>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</si>
  <si>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EXPERT TIP: The shortcut key for Paste Special is CTRL+ALT+V. 
</t>
  </si>
  <si>
    <t xml:space="preserve"> to proceed to the next step</t>
  </si>
  <si>
    <t>Transpose with a formula</t>
  </si>
  <si>
    <t>Sometimes you don't want to copy and paste to transpose. In this case, you can use a formula to transpose rows and columns. Here's how to do that:</t>
  </si>
  <si>
    <t xml:space="preserve">To transpose this data, you need to select some blank cells first. Since the data in cells C33 to H34 on the right has six columns and two rows, you need to select the opposite: two columns and six rows. Do this by selecting cells C40 to D45.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</si>
  <si>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</si>
  <si>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</si>
  <si>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</si>
  <si>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</si>
  <si>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</si>
  <si>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</si>
  <si>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</si>
  <si>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</si>
  <si>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</si>
  <si>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A72 for the next instruction.</t>
  </si>
  <si>
    <t>Transpose (rotate) data from rows to columns or vice versa</t>
  </si>
  <si>
    <t>All about the TRANSPOSE function</t>
  </si>
  <si>
    <t>Create an array formula</t>
  </si>
  <si>
    <t>Sort and filter with ease</t>
  </si>
  <si>
    <t>Cells C5 to G13 contain five columns: Departments, Categories, and Amounts for the months Oct, Nov, Dec.</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</si>
  <si>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</si>
  <si>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</si>
  <si>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</si>
  <si>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Department</t>
  </si>
  <si>
    <t>Oct</t>
  </si>
  <si>
    <t>Nov</t>
  </si>
  <si>
    <t>Dec</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</si>
  <si>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</si>
  <si>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</si>
  <si>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Bakery</t>
  </si>
  <si>
    <t>Desserts</t>
  </si>
  <si>
    <t>Veggies</t>
  </si>
  <si>
    <t>Deli</t>
  </si>
  <si>
    <t>Salads</t>
  </si>
  <si>
    <t>Breads</t>
  </si>
  <si>
    <t>Sandwiches</t>
  </si>
  <si>
    <t>Sort by date, or by color even</t>
  </si>
  <si>
    <t>There are many ways to sort in Excel. Here are just two more ways to sort:</t>
  </si>
  <si>
    <t>Cells C31 through F31 contain data with four columns: Expense date, Employee, Food, and Hotel.</t>
  </si>
  <si>
    <t>You want the Expense dates in order. So, select Expense date header, cell C31, then press ALT+DOWN ARROW and use the arrow keys to find Sort Oldest to Newest. Press Enter. The rows get sorted in ascending date order by the Expense date.</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</si>
  <si>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</si>
  <si>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Expense date</t>
  </si>
  <si>
    <t>Employee</t>
  </si>
  <si>
    <t>Food</t>
  </si>
  <si>
    <t>Hotel</t>
  </si>
  <si>
    <t xml:space="preserve">IMPORTANT DETAIL: You can't clear a sort order like you can a filter. So if you don't want your sort to stick, undo it by pressing CTRL+Z.
</t>
  </si>
  <si>
    <t>Jackie</t>
  </si>
  <si>
    <t>Go to cell A43 for the next instruction.</t>
  </si>
  <si>
    <t>Mark</t>
  </si>
  <si>
    <t>Dave</t>
  </si>
  <si>
    <t>Tricia</t>
  </si>
  <si>
    <t>Jeff</t>
  </si>
  <si>
    <t>Laura</t>
  </si>
  <si>
    <t>More ways to filter data</t>
  </si>
  <si>
    <t>Cells C49 through F49 contain data with four columns: Expense date, Employee, Food, and Hotel.</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</si>
  <si>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</si>
  <si>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</si>
  <si>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Go to cell A60 for the next instruction.</t>
  </si>
  <si>
    <t>Sort data in a range or table</t>
  </si>
  <si>
    <t>Filter data in a range or table</t>
  </si>
  <si>
    <t>Tables make things a lot easier</t>
  </si>
  <si>
    <t>A table gives you special features and conveniences. Here’s how to create one:</t>
  </si>
  <si>
    <t>Cells C5 through G13 contain data. Go to any cell within that region, for example, cell D8. Press CTRL+G, type D8, then press Enter.</t>
  </si>
  <si>
    <t>Press ALT+N to enter the Insert tab above the ribbon, then press T and press Enter. Or, press shortcut key combination CTRL+T, then Enter.</t>
  </si>
  <si>
    <t>Now you have a table, which is a collection of cells that has special features. For starters: A table gives you banded rows for easier reading.</t>
  </si>
  <si>
    <t xml:space="preserve">You can also create new rows easily. Go to the empty cell under cell C13: Meat. Type some text, then press Enter. A new row for the table appears. </t>
  </si>
  <si>
    <t>You can also create columns easily:  Go to any cell between H5 and H14, for example H10. Type some text, then press Enter. A new column for the table appears. Repeat the process to add a new column in column I.</t>
  </si>
  <si>
    <t>Notice how the two columns are created, formatted, and the text Jan and Feb are filled in cells H5 and I5 for you.</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</si>
  <si>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</si>
  <si>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Sandwich</t>
  </si>
  <si>
    <t>Calculated columns in tables</t>
  </si>
  <si>
    <t>One example of a convenience that tables give you: calculated columns. You type a formula once, and it gets automatically filled down for you. Here’s how it works:</t>
  </si>
  <si>
    <t>Cells C33 through H41 contain data with six columns: Department, Category, Oct, Nov, Dec, and Total.</t>
  </si>
  <si>
    <t>Go to cell H34: Total.</t>
  </si>
  <si>
    <t>Press ALT+=, then press Enter.</t>
  </si>
  <si>
    <t xml:space="preserve">The SUM formula gets automatically filled down for you so that you don’t have to do it yourself. </t>
  </si>
  <si>
    <t>Go to cell A47 for the next instruction.</t>
  </si>
  <si>
    <t>Total</t>
  </si>
  <si>
    <t>Total rows in tables</t>
  </si>
  <si>
    <t>Another convenience in tables are total rows. Instead of typing a SUM formula, Excel can make that total for you with a flip of a switch. And the same goes for the AVERAGE formula, and many others. Here’s how it works:</t>
  </si>
  <si>
    <t>Cells C54 through E61 contain data with three columns: Department, Category, and Sales.</t>
  </si>
  <si>
    <t>Go to any cell within the range above, for example cell D57.</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</si>
  <si>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</si>
  <si>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</si>
  <si>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</si>
  <si>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Sales</t>
  </si>
  <si>
    <t>But what if you wanted to know the average? Select cell E62: $24,000.</t>
  </si>
  <si>
    <t>Press ALT+DOWN ARROW, then use the arrow keys to find the Average option and press Enter. The average amount of $3,000 appears.</t>
  </si>
  <si>
    <t xml:space="preserve">GOOD TO KNOW: There's a shortcut for showing and hiding the total row. Select inside the table, then press CTRL+SHIFT+T.
</t>
  </si>
  <si>
    <t>Overview of Excel tables</t>
  </si>
  <si>
    <t>Total the data in an Excel table</t>
  </si>
  <si>
    <t>Use calculated columns in an Excel table</t>
  </si>
  <si>
    <t xml:space="preserve"> press CTRL+PAGE DOWN.</t>
  </si>
  <si>
    <t>Insert a drop-down list</t>
  </si>
  <si>
    <t xml:space="preserve">Drop-down lists make data entry easier for people. Here's how to do one: </t>
  </si>
  <si>
    <t>Cells C3 through D15 contain data with two columns: Food and Department.</t>
  </si>
  <si>
    <t>We want only three department names to be valid entries for each of the foods on the right. Those departments are Produce, Meat and Bakery.</t>
  </si>
  <si>
    <t>Go to cell D4. Press CTRL+G, type D4, then press Enter. Select all cells from D4 to D15.</t>
  </si>
  <si>
    <t>On the Data tab, select Data Validation, or press ALT+DL to open the Data Validation dialogue box. Tab to Allow and select List. Press the tab key again.</t>
  </si>
  <si>
    <t>In the Source text box, type Produce, Meat, Bakery. Make sure to put commas in between each name. Press Enter when you’re done.</t>
  </si>
  <si>
    <t>Now select cell D4, which is the cell next to Apples in C4. Press ALT+DOWN ARROW. You'll see a drop-down menu with the three items you added: Produce, Meat, and Bakery.</t>
  </si>
  <si>
    <t>Broccoli</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</si>
  <si>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</si>
  <si>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Kale</t>
  </si>
  <si>
    <t>Ham</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</si>
  <si>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</si>
  <si>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</si>
  <si>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Cells C31 through D43 contain data with two columns: Food and Department. Cells F31 through F34 contain data with one column: Department.</t>
  </si>
  <si>
    <t xml:space="preserve">From cells F31 to F34, select a cell with a department. For example, select cell F33: Meat. </t>
  </si>
  <si>
    <t>Create a table by pressing CTRL+T, then Enter.</t>
  </si>
  <si>
    <t>Now you’ll set up the data validation again. Under cell D31: Department, select all of the blank cells from D32 through D43.</t>
  </si>
  <si>
    <t>On the Data tab, select Data Validation, or press ALT+DL to open the Data Validation dialogue box. Tab to Allow and press DOWN ARROW to select List. Press the tab key again.</t>
  </si>
  <si>
    <t>In the Source text box, type =$F$32:$F$34, then press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</si>
  <si>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</si>
  <si>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</si>
  <si>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</si>
  <si>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Apply data validation to cells</t>
  </si>
  <si>
    <t>Create a drop-down list</t>
  </si>
  <si>
    <t>Analyze data quickly</t>
  </si>
  <si>
    <t>Here’s how to analyze data so that you can spot patterns and trends quickly:</t>
  </si>
  <si>
    <t>Cells C5 through G13 contain data in five columns: Department, Category, Oct, Nov, and Dec.</t>
  </si>
  <si>
    <t>Go to a cell in the table between cells C5 through G13, for example go to cell E9, then press CTRL+Q. A Quick Analysis panel appears.</t>
  </si>
  <si>
    <t>Press Tab key to enter Formatting options, then press Enter to select Data Bars.</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</si>
  <si>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</si>
  <si>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</si>
  <si>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Press Tab key to enter Formatting options, then press RIGHT ARROW to find Clear…, then press Enter.</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</si>
  <si>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</si>
  <si>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Quickly make a chart</t>
  </si>
  <si>
    <t>You can always use the Insert tab and create a chart. But here is another way to make a chart, using the Quick Analysis option. This time though, we'll use the keyboard shortcut:</t>
  </si>
  <si>
    <t>Cells C34 through G42 contain data with five columns: Department, Category, Oct, Nov, and Dec.</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</si>
  <si>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</si>
  <si>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</si>
  <si>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</si>
  <si>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A new clustered column chart appears and is selected. Use your arrow keys to move it anywhere you’d like. Within the chart each product has three columns, one for each month of sales: Oct, Nov, and Dec.</t>
  </si>
  <si>
    <t>Quickly make sparklines</t>
  </si>
  <si>
    <t>Let's say you want little trend lines to the right of this data to show how the amounts go up or down during the three months. You don't have to make 8 little line charts. You can make sparklines instead.</t>
  </si>
  <si>
    <t>Cells C54 through G62 contain data with five columns: Department, Category, Oct, Nov, and Dec.</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</si>
  <si>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</si>
  <si>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</si>
  <si>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</si>
  <si>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To clear the sparklines, select cells H55 through H62. Press ALT+JD to enter The Sparkline Tools Design tab above the ribbon. Press C to select the Clear option, then press C again to select to Clear Selected Sparklines.</t>
  </si>
  <si>
    <t>Go to cell A68 for the next instruction.</t>
  </si>
  <si>
    <t>Analyze your data instantly</t>
  </si>
  <si>
    <t>Analyze trends in data using sparklines</t>
  </si>
  <si>
    <t>Great charts recommended for you</t>
  </si>
  <si>
    <t>Cells C5 through D11 contain data with two columns: Year and Conference attendance.</t>
  </si>
  <si>
    <t>Go to any cell in the table between cells C5 and D11, for example go to cell C6. Press CTRL+G, type C6, then press Enter.</t>
  </si>
  <si>
    <t>Now press ALT+N to enter The Insert Charts tab above the ribbon. Press R to bring up Recommended Charts options.</t>
  </si>
  <si>
    <t>Several recommendations will appear. Press Tab to enter the list and use the arrow keys to find an option called Clustered Columns, then press Enter.</t>
  </si>
  <si>
    <t>Year</t>
  </si>
  <si>
    <t>Conference attendance</t>
  </si>
  <si>
    <t>A column chart appears showing total number of conference attendees per year. Use the arrow keys to move the chart anywhere you'd like.</t>
  </si>
  <si>
    <t xml:space="preserve">Now you'll add a trendline. Select the chart you just created, and press ALT+JC to enter the Chart Tools Design tab above the ribbon. </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</si>
  <si>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</si>
  <si>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</si>
  <si>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Horizontal and vertical axes</t>
  </si>
  <si>
    <t xml:space="preserve">In school you might have learned that there is an x-axis and a y-axis. Excel has these two axes as well, but it calls them something different. </t>
  </si>
  <si>
    <t>In Excel this is what they are called:</t>
  </si>
  <si>
    <t xml:space="preserve">• The x-axis along the bottom is called the horizontal axis. </t>
  </si>
  <si>
    <t xml:space="preserve">• The y-axis that runs up and down is called the vertical axis. </t>
  </si>
  <si>
    <t xml:space="preserve">Each axis can either be a value axis or a category axis. </t>
  </si>
  <si>
    <t xml:space="preserve">• A value axis represents numerical values. For example, a value axis can represent dollars, hours, duration, temperature, and so on.  The vertical axis in the chart on the right starting in cell D30 is a value axis. </t>
  </si>
  <si>
    <t xml:space="preserve">• A category axis represents things like dates, people names, product names. The horizontal axis in the chart on the right starting in cell D30 has years so this is a category axis. </t>
  </si>
  <si>
    <t>Go to cell A52 for the next instruction.</t>
  </si>
  <si>
    <t>Secondary axis</t>
  </si>
  <si>
    <t>You can also use a secondary axis in a chart. A secondary axis is an additional value axis that can show different values than the other value axis.</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</si>
  <si>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</si>
  <si>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Cells D67 through F73 contain data with three columns: Date, Conference attendance, and Food sales. Food Sales column contains data that supports the secondary axis for the chart described above.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</si>
  <si>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</si>
  <si>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Date</t>
  </si>
  <si>
    <t>Food sales</t>
  </si>
  <si>
    <t>Create a chart from start to finish</t>
  </si>
  <si>
    <t>Create a combo chart with a secondary axis</t>
  </si>
  <si>
    <t>Available chart types in Office</t>
  </si>
  <si>
    <t>Summarize data with PivotTables</t>
  </si>
  <si>
    <t>Cells C3 through F9 contain data with four columns: Date, Salesperson, Product, and Amount.</t>
  </si>
  <si>
    <t>Look through the Date, Salesperson, Product and Amount columns. Can you quickly identify which product is the most profitable? Or which salesperson is the leading seller? That’s where the PivotTable in cells E11 through F15 can help.</t>
  </si>
  <si>
    <t>Salesperson</t>
  </si>
  <si>
    <t xml:space="preserve">When we created the PivotTable, we clicked a few buttons so that the data could be summarized. Now we know which product is the most profitable. </t>
  </si>
  <si>
    <t>Anne</t>
  </si>
  <si>
    <t>Beer</t>
  </si>
  <si>
    <t xml:space="preserve">Next you’ll pivot the data so that you can find out which salesperson is the leading seller. Press CTRL+G, type E12, then press Enter. Your selection is now inside the PivotTable. </t>
  </si>
  <si>
    <t>Wine</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</si>
  <si>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</si>
  <si>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 </t>
  </si>
  <si>
    <t>Soda</t>
  </si>
  <si>
    <t>Mariya</t>
  </si>
  <si>
    <t>Row Labels</t>
  </si>
  <si>
    <t>Sum of Amount</t>
  </si>
  <si>
    <t>Grand Total</t>
  </si>
  <si>
    <t>Create a PivotTable</t>
  </si>
  <si>
    <t>Now you’ll create the PivotTable yourself so that you know how to make one when you need to summarize data.</t>
  </si>
  <si>
    <t>Cells C34 through F40 contain data with four columns: Date, Salesperson, Product, and Amount.</t>
  </si>
  <si>
    <t>Select a cell inside the table. For example go to cell E38, then press ALT+JT to enter the Design menu above the ribbon. Press V to insert a PivotTable.</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</si>
  <si>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</si>
  <si>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</si>
  <si>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</si>
  <si>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</si>
  <si>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</si>
  <si>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Go to cell A58 for the next instruction.</t>
  </si>
  <si>
    <t>Create a PivotTable to analyze worksheet data</t>
  </si>
  <si>
    <t>Use the Field List to arrange fields in a PivotTable</t>
  </si>
  <si>
    <t>Workbook shortcut keys</t>
  </si>
  <si>
    <t>Cell formatting shortcuts</t>
  </si>
  <si>
    <t>Additional cell formatting shortcuts</t>
  </si>
  <si>
    <t>Row and Column formatting shortcuts</t>
  </si>
  <si>
    <t>Pivot Table shortcuts</t>
  </si>
  <si>
    <t>Create a new workbook</t>
  </si>
  <si>
    <t>Ctrl + N</t>
  </si>
  <si>
    <t>Edit a cell</t>
  </si>
  <si>
    <t>F2</t>
  </si>
  <si>
    <t>Add a comment to a cell</t>
  </si>
  <si>
    <t>Shift + F2</t>
  </si>
  <si>
    <t>Select the entire row</t>
  </si>
  <si>
    <t>Shift + Space</t>
  </si>
  <si>
    <t>Group Pivot table items</t>
  </si>
  <si>
    <t>Alt + Shift + Right arrow</t>
  </si>
  <si>
    <t>Open an existing workbook</t>
  </si>
  <si>
    <t>Ctrl + O</t>
  </si>
  <si>
    <t>Copy and paste cells</t>
  </si>
  <si>
    <t>Ctrl + C, Ctrl + V</t>
  </si>
  <si>
    <t>Display find and replace</t>
  </si>
  <si>
    <t> Ctrl + H</t>
  </si>
  <si>
    <t>Select the entire column</t>
  </si>
  <si>
    <t>Ctrl + Space</t>
  </si>
  <si>
    <t>Ungroup Pivot table items</t>
  </si>
  <si>
    <t>Alt + Shift + Left arrow</t>
  </si>
  <si>
    <t>Save a workbook/spreadsheet</t>
  </si>
  <si>
    <t>Ctrl + S</t>
  </si>
  <si>
    <t>Bold and italicize the fon</t>
  </si>
  <si>
    <t>Ctrl B, Ctrl I</t>
  </si>
  <si>
    <t>Activate Filter</t>
  </si>
  <si>
    <t>Alt + Down Arrow</t>
  </si>
  <si>
    <t>Select the entire worksheet</t>
  </si>
  <si>
    <t>Ctrl + Shift + Space</t>
  </si>
  <si>
    <t>Hide Pivot table item</t>
  </si>
  <si>
    <t>Ctrl + -</t>
  </si>
  <si>
    <t>Close current workbook</t>
  </si>
  <si>
    <t>Ctrl + W</t>
  </si>
  <si>
    <t>Underline to the cell content</t>
  </si>
  <si>
    <t>Ctrl + U</t>
  </si>
  <si>
    <t>Insert the current date</t>
  </si>
  <si>
    <t>Ctrl + ;</t>
  </si>
  <si>
    <t>To move to the edge of the worksheet</t>
  </si>
  <si>
    <t>Ctrl + Right arrow</t>
  </si>
  <si>
    <t>Create a Pivot chart on the same worksheet</t>
  </si>
  <si>
    <t>Alt + F1</t>
  </si>
  <si>
    <t>Close Excel</t>
  </si>
  <si>
    <t>Ctrl + F4</t>
  </si>
  <si>
    <t>Center align cell contents</t>
  </si>
  <si>
    <t>Alt+H+A+ C</t>
  </si>
  <si>
    <t>Insert current time</t>
  </si>
  <si>
    <t>Ctrl + Shit + :</t>
  </si>
  <si>
    <t>To delete a column</t>
  </si>
  <si>
    <t>Alt+H+D+C</t>
  </si>
  <si>
    <t>Create a Pivot chart on a new worksheet</t>
  </si>
  <si>
    <t>F11</t>
  </si>
  <si>
    <t>To move to the next sheet</t>
  </si>
  <si>
    <t>Ctrl + PageDown</t>
  </si>
  <si>
    <t>To fill colour</t>
  </si>
  <si>
    <t> Alt + H + H</t>
  </si>
  <si>
    <t>Insert a Hyperlink</t>
  </si>
  <si>
    <t>Ctrl + k</t>
  </si>
  <si>
    <t>To delete a row</t>
  </si>
  <si>
    <t>Shift + Space, Ctrl + - (minus)</t>
  </si>
  <si>
    <t>To move to the previous sheet</t>
  </si>
  <si>
    <t>Ctrl + PageUp</t>
  </si>
  <si>
    <t>Add a border</t>
  </si>
  <si>
    <t>Alt + H + B</t>
  </si>
  <si>
    <t>To apply the currency format</t>
  </si>
  <si>
    <t>Ctrl + Shift + $</t>
  </si>
  <si>
    <t>To hide selected row</t>
  </si>
  <si>
    <t>Ctrl + 9</t>
  </si>
  <si>
    <t>Go to the Data tab</t>
  </si>
  <si>
    <t>Alt + A</t>
  </si>
  <si>
    <t>Remove outline border</t>
  </si>
  <si>
    <t>Ctrl + Shift + _</t>
  </si>
  <si>
    <t>To apply the percent format</t>
  </si>
  <si>
    <t>Ctrl + Shift + %</t>
  </si>
  <si>
    <t>To unhide selected row</t>
  </si>
  <si>
    <t>Ctrl + Shift + 9</t>
  </si>
  <si>
    <t>Go to the View tab</t>
  </si>
  <si>
    <t> Alt + W</t>
  </si>
  <si>
    <t>Add outline to the select cells</t>
  </si>
  <si>
    <t>Ctrl + Shift + &amp;</t>
  </si>
  <si>
    <t>Go to the “Tell me what you want to do” box</t>
  </si>
  <si>
    <t>Alt + Q</t>
  </si>
  <si>
    <t>To hide a selected column</t>
  </si>
  <si>
    <t>Ctrl + 0</t>
  </si>
  <si>
    <t>Go the formula tab</t>
  </si>
  <si>
    <t>Alt + M</t>
  </si>
  <si>
    <t>Move to the previous cell</t>
  </si>
  <si>
    <t>Shift + Tab</t>
  </si>
  <si>
    <t>To unhide a selected column</t>
  </si>
  <si>
    <t>Ctrl + Shift + 0</t>
  </si>
  <si>
    <t>Move to the next cell</t>
  </si>
  <si>
    <t>Tab</t>
  </si>
  <si>
    <t>Group rows or columns</t>
  </si>
  <si>
    <t>Select cells on the right</t>
  </si>
  <si>
    <t> Ctrl + Shift + Right arrow</t>
  </si>
  <si>
    <t>Ungroup rows or columns</t>
  </si>
  <si>
    <t>Select cells on the left</t>
  </si>
  <si>
    <t>Ctrl + Shift + Left Arrow</t>
  </si>
  <si>
    <t>Select the column from the selected cell to the end of the table</t>
  </si>
  <si>
    <t>Ctrl + Shift + Down Arrow</t>
  </si>
  <si>
    <t>Select the data above the selected cell</t>
  </si>
  <si>
    <t> Ctrl + Shift + Up Arrow</t>
  </si>
  <si>
    <t>Qrtr 2</t>
  </si>
  <si>
    <t>Qrtr 3</t>
  </si>
  <si>
    <t>Qrtr 4</t>
  </si>
  <si>
    <t>Week 2</t>
  </si>
  <si>
    <t>Week 3</t>
  </si>
  <si>
    <t>Week 4</t>
  </si>
  <si>
    <t>Nancy</t>
  </si>
  <si>
    <t>Andy</t>
  </si>
  <si>
    <t>Yvonne</t>
  </si>
  <si>
    <t>North</t>
  </si>
  <si>
    <t>Kotas</t>
  </si>
  <si>
    <t>Jones</t>
  </si>
  <si>
    <t>McKay</t>
  </si>
  <si>
    <t>Steven</t>
  </si>
  <si>
    <t>Michael</t>
  </si>
  <si>
    <t>Robert</t>
  </si>
  <si>
    <t>Thorpe</t>
  </si>
  <si>
    <t>Neipper</t>
  </si>
  <si>
    <t>Zare</t>
  </si>
  <si>
    <t>Contoso</t>
  </si>
  <si>
    <t>Fabrikam</t>
  </si>
  <si>
    <t>Relecloud</t>
  </si>
  <si>
    <t>Column1</t>
  </si>
  <si>
    <t>Feb</t>
  </si>
  <si>
    <t>contoso.com</t>
  </si>
  <si>
    <t>fabrikam.com</t>
  </si>
  <si>
    <t>relecloud.com</t>
  </si>
  <si>
    <t>Nancy.Smith</t>
  </si>
  <si>
    <t>Andy.North</t>
  </si>
  <si>
    <t>Jan.Kotas</t>
  </si>
  <si>
    <t>Mariya.Jones</t>
  </si>
  <si>
    <t>Yvonne.McKay</t>
  </si>
  <si>
    <t xml:space="preserve">fabrikam.com </t>
  </si>
  <si>
    <t xml:space="preserve">done using text to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</si>
</sst>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_);\(&quot;$&quot;#,##0\)"/>
    <numFmt numFmtId="165" formatCode="&quot;$&quot;#,##0_);[Red]\(&quot;$&quot;#,##0\)"/>
    <numFmt numFmtId="166" formatCode="_(&quot;$&quot;* #,##0_);_(&quot;$&quot;* \(#,##0\);_(&quot;$&quot;* &quot;-&quot;_);_(@_)"/>
  </numFmts>
  <fonts count="15">
    <font>
      <sz val="11"/>
      <color theme="1"/>
      <name val="Calibri"/>
      <scheme val="minor"/>
    </font>
    <font>
      <sz val="11"/>
      <color theme="0"/>
      <name val="Calibri"/>
    </font>
    <font>
      <sz val="26"/>
      <color rgb="FF3A3838"/>
      <name val="Calibri"/>
    </font>
    <font>
      <sz val="11"/>
      <color theme="1"/>
      <name val="Calibri"/>
    </font>
    <font>
      <sz val="12"/>
      <color rgb="FF3F3F3F"/>
      <name val="Calibri"/>
    </font>
    <font>
      <u/>
      <sz val="11"/>
      <color theme="0"/>
      <name val="Calibri"/>
    </font>
    <font>
      <b/>
      <sz val="11"/>
      <color theme="1"/>
      <name val="Calibri"/>
    </font>
    <font>
      <sz val="11"/>
      <color theme="1"/>
      <name val="Calibri"/>
      <scheme val="minor"/>
    </font>
    <font>
      <sz val="26"/>
      <color rgb="FF3A3838"/>
      <name val="Quattrocento Sans"/>
    </font>
    <font>
      <sz val="12"/>
      <color rgb="FF3F3F3F"/>
      <name val="Quattrocento Sans"/>
    </font>
    <font>
      <sz val="15"/>
      <color theme="0"/>
      <name val="Calibri"/>
    </font>
    <font>
      <sz val="11"/>
      <name val="Calibri"/>
    </font>
    <font>
      <sz val="11"/>
      <color rgb="FF000000"/>
      <name val="Calibri"/>
    </font>
    <font>
      <sz val="11"/>
      <color rgb="FF000000"/>
      <name val="Arial"/>
    </font>
    <font>
      <sz val="8"/>
      <name val="Calibri"/>
      <scheme val="minor"/>
    </font>
  </fonts>
  <fills count="11">
    <fill>
      <patternFill patternType="none"/>
    </fill>
    <fill>
      <patternFill patternType="gray125"/>
    </fill>
    <fill>
      <patternFill patternType="solid">
        <fgColor rgb="FF339966"/>
        <bgColor rgb="FF339966"/>
      </patternFill>
    </fill>
    <fill>
      <patternFill patternType="solid">
        <fgColor rgb="FFF2F2F2"/>
        <bgColor rgb="FFF2F2F2"/>
      </patternFill>
    </fill>
    <fill>
      <patternFill patternType="solid">
        <fgColor rgb="FFFFFF99"/>
        <bgColor rgb="FFFFFF99"/>
      </patternFill>
    </fill>
    <fill>
      <patternFill patternType="solid">
        <fgColor rgb="FFFFFF00"/>
        <bgColor rgb="FFFFFF00"/>
      </patternFill>
    </fill>
    <fill>
      <patternFill patternType="solid">
        <fgColor theme="5"/>
        <bgColor theme="5"/>
      </patternFill>
    </fill>
    <fill>
      <patternFill patternType="solid">
        <fgColor theme="9"/>
        <bgColor theme="9"/>
      </patternFill>
    </fill>
    <fill>
      <patternFill patternType="solid">
        <fgColor rgb="FF2E75B5"/>
        <bgColor rgb="FF2E75B5"/>
      </patternFill>
    </fill>
    <fill>
      <patternFill patternType="solid">
        <fgColor rgb="FFBF9000"/>
        <bgColor rgb="FFBF9000"/>
      </patternFill>
    </fill>
    <fill>
      <patternFill patternType="solid">
        <fgColor rgb="FF6E747A"/>
        <bgColor rgb="FF6E747A"/>
      </patternFill>
    </fill>
  </fills>
  <borders count="19">
    <border>
      <left/>
      <right/>
      <top/>
      <bottom/>
      <diagonal/>
    </border>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right/>
      <top/>
      <bottom style="thin">
        <color rgb="FF000000"/>
      </bottom>
      <diagonal/>
    </border>
    <border>
      <left style="thin">
        <color rgb="FF339966"/>
      </left>
      <right/>
      <top/>
      <bottom/>
      <diagonal/>
    </border>
    <border>
      <left/>
      <right/>
      <top style="thin">
        <color rgb="FF339966"/>
      </top>
      <bottom/>
      <diagonal/>
    </border>
    <border>
      <left/>
      <right style="thin">
        <color rgb="FF339966"/>
      </right>
      <top/>
      <bottom/>
      <diagonal/>
    </border>
    <border>
      <left style="thin">
        <color rgb="FF339966"/>
      </left>
      <right/>
      <top/>
      <bottom style="thin">
        <color rgb="FF339966"/>
      </bottom>
      <diagonal/>
    </border>
    <border>
      <left/>
      <right style="thin">
        <color rgb="FF339966"/>
      </right>
      <top/>
      <bottom style="thin">
        <color rgb="FF339966"/>
      </bottom>
      <diagonal/>
    </border>
    <border>
      <left/>
      <right/>
      <top style="thin">
        <color rgb="FF000000"/>
      </top>
      <bottom/>
      <diagonal/>
    </border>
    <border>
      <left/>
      <right/>
      <top/>
      <bottom/>
      <diagonal/>
    </border>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1">
    <xf numFmtId="0" fontId="0" fillId="0" borderId="0"/>
  </cellStyleXfs>
  <cellXfs count="5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2" borderId="1" xfId="0" applyFont="1" applyFill="1" applyBorder="1"/>
    <xf numFmtId="0" fontId="3" fillId="3" borderId="1" xfId="0" applyFont="1" applyFill="1" applyBorder="1"/>
    <xf numFmtId="0" fontId="3" fillId="0" borderId="0" xfId="0" applyFont="1" applyAlignment="1">
      <alignment horizontal="left"/>
    </xf>
    <xf numFmtId="0" fontId="4" fillId="0" borderId="0" xfId="0" applyFont="1" applyAlignment="1">
      <alignment horizontal="left"/>
    </xf>
    <xf numFmtId="0" fontId="3" fillId="4" borderId="2" xfId="0" applyFont="1" applyFill="1" applyBorder="1"/>
    <xf numFmtId="0" fontId="3" fillId="3" borderId="3" xfId="0" applyFont="1" applyFill="1" applyBorder="1"/>
    <xf numFmtId="0" fontId="5" fillId="0" borderId="0" xfId="0" applyFont="1"/>
    <xf numFmtId="0" fontId="1" fillId="0" borderId="0" xfId="0" applyFont="1" applyAlignment="1">
      <alignment wrapText="1"/>
    </xf>
    <xf numFmtId="0" fontId="3" fillId="3" borderId="4" xfId="0" applyFont="1" applyFill="1" applyBorder="1"/>
    <xf numFmtId="0" fontId="6" fillId="3" borderId="1" xfId="0" applyFont="1" applyFill="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164" fontId="3" fillId="3" borderId="1" xfId="0" applyNumberFormat="1" applyFont="1" applyFill="1" applyBorder="1"/>
    <xf numFmtId="164" fontId="3" fillId="0" borderId="0" xfId="0" applyNumberFormat="1" applyFont="1"/>
    <xf numFmtId="0" fontId="7" fillId="0" borderId="0" xfId="0" applyFont="1"/>
    <xf numFmtId="14" fontId="3" fillId="0" borderId="0" xfId="0" applyNumberFormat="1" applyFont="1"/>
    <xf numFmtId="165" fontId="3" fillId="0" borderId="0" xfId="0" applyNumberFormat="1" applyFont="1"/>
    <xf numFmtId="165" fontId="3" fillId="5" borderId="1" xfId="0" applyNumberFormat="1" applyFont="1" applyFill="1" applyBorder="1"/>
    <xf numFmtId="0" fontId="8" fillId="0" borderId="0" xfId="0" applyFont="1"/>
    <xf numFmtId="0" fontId="9" fillId="0" borderId="0" xfId="0" applyFont="1"/>
    <xf numFmtId="0" fontId="9" fillId="0" borderId="0" xfId="0" applyFont="1" applyAlignment="1">
      <alignment horizontal="left"/>
    </xf>
    <xf numFmtId="166" fontId="3" fillId="0" borderId="0" xfId="0" applyNumberFormat="1" applyFont="1" applyAlignment="1">
      <alignment horizontal="right"/>
    </xf>
    <xf numFmtId="0" fontId="12" fillId="0" borderId="0" xfId="0" applyFont="1"/>
    <xf numFmtId="0" fontId="13" fillId="0" borderId="0" xfId="0" applyFont="1"/>
    <xf numFmtId="0" fontId="3" fillId="0" borderId="1" xfId="0" applyFont="1" applyBorder="1"/>
    <xf numFmtId="0" fontId="3" fillId="3" borderId="0" xfId="0" applyFont="1" applyFill="1"/>
    <xf numFmtId="164" fontId="3" fillId="0" borderId="1" xfId="0" applyNumberFormat="1" applyFont="1" applyBorder="1"/>
    <xf numFmtId="164" fontId="3" fillId="3" borderId="0" xfId="0" applyNumberFormat="1" applyFont="1" applyFill="1"/>
    <xf numFmtId="165" fontId="3" fillId="0" borderId="1" xfId="0" applyNumberFormat="1" applyFont="1" applyBorder="1"/>
    <xf numFmtId="165" fontId="3" fillId="5" borderId="0" xfId="0" applyNumberFormat="1" applyFont="1" applyFill="1"/>
    <xf numFmtId="0" fontId="0" fillId="0" borderId="13" xfId="0" pivotButton="1" applyBorder="1"/>
    <xf numFmtId="0" fontId="0" fillId="0" borderId="15" xfId="0" applyBorder="1"/>
    <xf numFmtId="0" fontId="0" fillId="0" borderId="13" xfId="0" applyBorder="1" applyAlignment="1">
      <alignment horizontal="left"/>
    </xf>
    <xf numFmtId="0" fontId="0" fillId="0" borderId="14" xfId="0" applyBorder="1" applyAlignment="1">
      <alignment horizontal="left"/>
    </xf>
    <xf numFmtId="0" fontId="0" fillId="0" borderId="16" xfId="0" applyBorder="1"/>
    <xf numFmtId="0" fontId="0" fillId="0" borderId="18" xfId="0" applyBorder="1" applyAlignment="1">
      <alignment horizontal="left"/>
    </xf>
    <xf numFmtId="0" fontId="0" fillId="0" borderId="17" xfId="0" applyBorder="1"/>
    <xf numFmtId="164" fontId="0" fillId="0" borderId="0" xfId="0" applyNumberFormat="1"/>
    <xf numFmtId="0" fontId="10" fillId="6" borderId="11" xfId="0" applyFont="1" applyFill="1" applyBorder="1" applyAlignment="1">
      <alignment horizontal="center"/>
    </xf>
    <xf numFmtId="0" fontId="11" fillId="0" borderId="12" xfId="0" applyFont="1" applyBorder="1"/>
    <xf numFmtId="0" fontId="10" fillId="7" borderId="11" xfId="0" applyFont="1" applyFill="1" applyBorder="1" applyAlignment="1">
      <alignment horizontal="center"/>
    </xf>
    <xf numFmtId="0" fontId="10" fillId="8" borderId="11" xfId="0" applyFont="1" applyFill="1" applyBorder="1" applyAlignment="1">
      <alignment horizontal="center"/>
    </xf>
    <xf numFmtId="0" fontId="10" fillId="9" borderId="11" xfId="0" applyFont="1" applyFill="1" applyBorder="1" applyAlignment="1">
      <alignment horizontal="center"/>
    </xf>
    <xf numFmtId="0" fontId="10" fillId="10" borderId="11" xfId="0" applyFont="1" applyFill="1" applyBorder="1" applyAlignment="1">
      <alignment horizontal="center"/>
    </xf>
    <xf numFmtId="165" fontId="3" fillId="5" borderId="0" xfId="0" applyNumberFormat="1" applyFont="1" applyFill="1" applyBorder="1"/>
  </cellXfs>
  <cellStyles count="1">
    <cellStyle name="Normal" xfId="0" builtinId="0"/>
  </cellStyles>
  <dxfs count="50">
    <dxf>
      <fill>
        <patternFill patternType="solid">
          <fgColor rgb="FFFFFF00"/>
          <bgColor rgb="FFFFFF00"/>
        </patternFill>
      </fill>
    </dxf>
    <dxf>
      <fill>
        <patternFill patternType="solid">
          <fgColor rgb="FFFFFF00"/>
          <bgColor rgb="FFFFFF00"/>
        </patternFill>
      </fill>
    </dxf>
    <dxf>
      <numFmt numFmtId="164" formatCode="&quot;$&quot;#,##0_);\(&quot;$&quot;#,##0\)"/>
    </dxf>
    <dxf>
      <numFmt numFmtId="164" formatCode="&quot;$&quot;#,##0_);\(&quot;$&quot;#,##0\)"/>
    </dxf>
    <dxf>
      <numFmt numFmtId="164" formatCode="&quot;$&quot;#,##0_);\(&quot;$&quot;#,##0\)"/>
    </dxf>
    <dxf>
      <numFmt numFmtId="164" formatCode="&quot;$&quot;#,##0_);\(&quot;$&quot;#,##0\)"/>
    </dxf>
    <dxf>
      <font>
        <b val="0"/>
        <i val="0"/>
        <strike val="0"/>
        <condense val="0"/>
        <extend val="0"/>
        <outline val="0"/>
        <shadow val="0"/>
        <u val="none"/>
        <vertAlign val="baseline"/>
        <sz val="11"/>
        <color theme="1"/>
        <name val="Calibri"/>
        <scheme val="none"/>
      </font>
      <fill>
        <patternFill patternType="solid">
          <fgColor rgb="FFF2F2F2"/>
          <bgColor rgb="FFF2F2F2"/>
        </patternFill>
      </fill>
    </dxf>
    <dxf>
      <font>
        <b val="0"/>
        <i val="0"/>
        <strike val="0"/>
        <condense val="0"/>
        <extend val="0"/>
        <outline val="0"/>
        <shadow val="0"/>
        <u val="none"/>
        <vertAlign val="baseline"/>
        <sz val="11"/>
        <color theme="1"/>
        <name val="Calibri"/>
        <scheme val="none"/>
      </font>
      <fill>
        <patternFill patternType="solid">
          <fgColor rgb="FFF2F2F2"/>
          <bgColor rgb="FFF2F2F2"/>
        </patternFill>
      </fill>
    </dxf>
    <dxf>
      <font>
        <b val="0"/>
        <i val="0"/>
        <strike val="0"/>
        <condense val="0"/>
        <extend val="0"/>
        <outline val="0"/>
        <shadow val="0"/>
        <u val="none"/>
        <vertAlign val="baseline"/>
        <sz val="11"/>
        <color theme="1"/>
        <name val="Calibri"/>
        <scheme val="none"/>
      </font>
      <fill>
        <patternFill patternType="solid">
          <fgColor rgb="FFF2F2F2"/>
          <bgColor rgb="FFF2F2F2"/>
        </patternFill>
      </fill>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s>
  <tableStyles count="11">
    <tableStyle name="5. Sort &amp; filter-style" pivot="0" count="3" xr9:uid="{00000000-0011-0000-FFFF-FFFF00000000}">
      <tableStyleElement type="headerRow" dxfId="49"/>
      <tableStyleElement type="firstRowStripe" dxfId="48"/>
      <tableStyleElement type="secondRowStripe" dxfId="47"/>
    </tableStyle>
    <tableStyle name="5. Sort &amp; filter-style 2" pivot="0" count="3" xr9:uid="{00000000-0011-0000-FFFF-FFFF01000000}">
      <tableStyleElement type="headerRow" dxfId="46"/>
      <tableStyleElement type="firstRowStripe" dxfId="45"/>
      <tableStyleElement type="secondRowStripe" dxfId="44"/>
    </tableStyle>
    <tableStyle name="6. Tables-style" pivot="0" count="3" xr9:uid="{00000000-0011-0000-FFFF-FFFF02000000}">
      <tableStyleElement type="headerRow" dxfId="43"/>
      <tableStyleElement type="firstRowStripe" dxfId="42"/>
      <tableStyleElement type="secondRowStripe" dxfId="41"/>
    </tableStyle>
    <tableStyle name="6. Tables-style 2" pivot="0" count="3" xr9:uid="{00000000-0011-0000-FFFF-FFFF03000000}">
      <tableStyleElement type="headerRow" dxfId="40"/>
      <tableStyleElement type="firstRowStripe" dxfId="39"/>
      <tableStyleElement type="secondRowStripe" dxfId="38"/>
    </tableStyle>
    <tableStyle name="8. Analyze-style" pivot="0" count="3" xr9:uid="{00000000-0011-0000-FFFF-FFFF04000000}">
      <tableStyleElement type="headerRow" dxfId="37"/>
      <tableStyleElement type="firstRowStripe" dxfId="36"/>
      <tableStyleElement type="secondRowStripe" dxfId="35"/>
    </tableStyle>
    <tableStyle name="8. Analyze-style 2" pivot="0" count="3" xr9:uid="{00000000-0011-0000-FFFF-FFFF05000000}">
      <tableStyleElement type="headerRow" dxfId="34"/>
      <tableStyleElement type="firstRowStripe" dxfId="33"/>
      <tableStyleElement type="secondRowStripe" dxfId="32"/>
    </tableStyle>
    <tableStyle name="8. Analyze-style 3" pivot="0" count="3" xr9:uid="{00000000-0011-0000-FFFF-FFFF06000000}">
      <tableStyleElement type="headerRow" dxfId="31"/>
      <tableStyleElement type="firstRowStripe" dxfId="30"/>
      <tableStyleElement type="secondRowStripe" dxfId="29"/>
    </tableStyle>
    <tableStyle name="9. Charts-style" pivot="0" count="3" xr9:uid="{00000000-0011-0000-FFFF-FFFF07000000}">
      <tableStyleElement type="headerRow" dxfId="28"/>
      <tableStyleElement type="firstRowStripe" dxfId="27"/>
      <tableStyleElement type="secondRowStripe" dxfId="26"/>
    </tableStyle>
    <tableStyle name="9. Charts-style 2" pivot="0" count="3" xr9:uid="{00000000-0011-0000-FFFF-FFFF08000000}">
      <tableStyleElement type="headerRow" dxfId="25"/>
      <tableStyleElement type="firstRowStripe" dxfId="24"/>
      <tableStyleElement type="secondRowStripe" dxfId="23"/>
    </tableStyle>
    <tableStyle name="10. PivotTables-style" pivot="0" count="3" xr9:uid="{00000000-0011-0000-FFFF-FFFF09000000}">
      <tableStyleElement type="headerRow" dxfId="22"/>
      <tableStyleElement type="firstRowStripe" dxfId="21"/>
      <tableStyleElement type="secondRowStripe" dxfId="20"/>
    </tableStyle>
    <tableStyle name="10. PivotTables-style 2" pivot="0" count="3" xr9:uid="{00000000-0011-0000-FFFF-FFFF0A000000}">
      <tableStyleElement type="headerRow" dxfId="19"/>
      <tableStyleElement type="firstRowStripe" dxfId="18"/>
      <tableStyleElement type="secondRowStripe"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0949300087489071"/>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'8. Analyze'!$E$34</c:f>
              <c:strCache>
                <c:ptCount val="1"/>
                <c:pt idx="0">
                  <c:v>Oct</c:v>
                </c:pt>
              </c:strCache>
            </c:strRef>
          </c:tx>
          <c:spPr>
            <a:solidFill>
              <a:schemeClr val="accent1"/>
            </a:solidFill>
            <a:ln>
              <a:noFill/>
            </a:ln>
            <a:effectLst/>
          </c:spPr>
          <c:invertIfNegative val="0"/>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9624-46CA-8BE0-A1E887B708E1}"/>
            </c:ext>
          </c:extLst>
        </c:ser>
        <c:ser>
          <c:idx val="1"/>
          <c:order val="1"/>
          <c:tx>
            <c:strRef>
              <c:f>'8. Analyze'!$F$34</c:f>
              <c:strCache>
                <c:ptCount val="1"/>
                <c:pt idx="0">
                  <c:v>Nov</c:v>
                </c:pt>
              </c:strCache>
            </c:strRef>
          </c:tx>
          <c:spPr>
            <a:solidFill>
              <a:schemeClr val="accent2"/>
            </a:solidFill>
            <a:ln>
              <a:noFill/>
            </a:ln>
            <a:effectLst/>
          </c:spPr>
          <c:invertIfNegative val="0"/>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9624-46CA-8BE0-A1E887B708E1}"/>
            </c:ext>
          </c:extLst>
        </c:ser>
        <c:ser>
          <c:idx val="2"/>
          <c:order val="2"/>
          <c:tx>
            <c:strRef>
              <c:f>'8. Analyze'!$G$34</c:f>
              <c:strCache>
                <c:ptCount val="1"/>
                <c:pt idx="0">
                  <c:v>Dec</c:v>
                </c:pt>
              </c:strCache>
            </c:strRef>
          </c:tx>
          <c:spPr>
            <a:solidFill>
              <a:schemeClr val="accent3"/>
            </a:solidFill>
            <a:ln>
              <a:noFill/>
            </a:ln>
            <a:effectLst/>
          </c:spPr>
          <c:invertIfNegative val="0"/>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9624-46CA-8BE0-A1E887B708E1}"/>
            </c:ext>
          </c:extLst>
        </c:ser>
        <c:dLbls>
          <c:showLegendKey val="0"/>
          <c:showVal val="0"/>
          <c:showCatName val="0"/>
          <c:showSerName val="0"/>
          <c:showPercent val="0"/>
          <c:showBubbleSize val="0"/>
        </c:dLbls>
        <c:gapWidth val="219"/>
        <c:overlap val="-27"/>
        <c:axId val="450617071"/>
        <c:axId val="448356783"/>
      </c:barChart>
      <c:catAx>
        <c:axId val="45061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356783"/>
        <c:crosses val="autoZero"/>
        <c:auto val="1"/>
        <c:lblAlgn val="ctr"/>
        <c:lblOffset val="100"/>
        <c:noMultiLvlLbl val="0"/>
      </c:catAx>
      <c:valAx>
        <c:axId val="4483567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617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numRef>
              <c:f>'9. Charts'!$D$68:$D$73</c:f>
              <c:numCache>
                <c:formatCode>General</c:formatCode>
                <c:ptCount val="6"/>
                <c:pt idx="0">
                  <c:v>2018</c:v>
                </c:pt>
                <c:pt idx="1">
                  <c:v>2019</c:v>
                </c:pt>
                <c:pt idx="2">
                  <c:v>2020</c:v>
                </c:pt>
                <c:pt idx="3">
                  <c:v>2021</c:v>
                </c:pt>
                <c:pt idx="4">
                  <c:v>2022</c:v>
                </c:pt>
                <c:pt idx="5">
                  <c:v>2023</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901-474C-B3BA-FC96851A8520}"/>
            </c:ext>
          </c:extLst>
        </c:ser>
        <c:dLbls>
          <c:showLegendKey val="0"/>
          <c:showVal val="0"/>
          <c:showCatName val="0"/>
          <c:showSerName val="0"/>
          <c:showPercent val="0"/>
          <c:showBubbleSize val="0"/>
        </c:dLbls>
        <c:gapWidth val="150"/>
        <c:axId val="406551004"/>
        <c:axId val="1501760018"/>
      </c:barChart>
      <c:lineChart>
        <c:grouping val="standard"/>
        <c:varyColors val="0"/>
        <c:ser>
          <c:idx val="1"/>
          <c:order val="1"/>
          <c:spPr>
            <a:ln w="28575" cmpd="sng">
              <a:solidFill>
                <a:schemeClr val="accent2"/>
              </a:solidFill>
            </a:ln>
          </c:spPr>
          <c:marker>
            <c:symbol val="none"/>
          </c:marker>
          <c:cat>
            <c:numRef>
              <c:f>'9. Charts'!$D$68:$D$73</c:f>
              <c:numCache>
                <c:formatCode>General</c:formatCode>
                <c:ptCount val="6"/>
                <c:pt idx="0">
                  <c:v>2018</c:v>
                </c:pt>
                <c:pt idx="1">
                  <c:v>2019</c:v>
                </c:pt>
                <c:pt idx="2">
                  <c:v>2020</c:v>
                </c:pt>
                <c:pt idx="3">
                  <c:v>2021</c:v>
                </c:pt>
                <c:pt idx="4">
                  <c:v>2022</c:v>
                </c:pt>
                <c:pt idx="5">
                  <c:v>2023</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F901-474C-B3BA-FC96851A8520}"/>
            </c:ext>
          </c:extLst>
        </c:ser>
        <c:dLbls>
          <c:showLegendKey val="0"/>
          <c:showVal val="0"/>
          <c:showCatName val="0"/>
          <c:showSerName val="0"/>
          <c:showPercent val="0"/>
          <c:showBubbleSize val="0"/>
        </c:dLbls>
        <c:marker val="1"/>
        <c:smooth val="0"/>
        <c:axId val="406551004"/>
        <c:axId val="1501760018"/>
      </c:lineChart>
      <c:catAx>
        <c:axId val="406551004"/>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txPr>
          <a:bodyPr/>
          <a:lstStyle/>
          <a:p>
            <a:pPr lvl="0">
              <a:defRPr sz="1100" b="0" i="0">
                <a:solidFill>
                  <a:srgbClr val="000000"/>
                </a:solidFill>
                <a:latin typeface="+mn-lt"/>
              </a:defRPr>
            </a:pPr>
            <a:endParaRPr lang="en-US"/>
          </a:p>
        </c:txPr>
        <c:crossAx val="1501760018"/>
        <c:crosses val="autoZero"/>
        <c:auto val="1"/>
        <c:lblAlgn val="ctr"/>
        <c:lblOffset val="100"/>
        <c:noMultiLvlLbl val="1"/>
      </c:catAx>
      <c:valAx>
        <c:axId val="150176001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1100" b="0" i="0">
                <a:solidFill>
                  <a:srgbClr val="000000"/>
                </a:solidFill>
                <a:latin typeface="+mn-lt"/>
              </a:defRPr>
            </a:pPr>
            <a:endParaRPr lang="en-US"/>
          </a:p>
        </c:txPr>
        <c:crossAx val="406551004"/>
        <c:crosses val="autoZero"/>
        <c:crossBetween val="between"/>
      </c:valAx>
    </c:plotArea>
    <c:legend>
      <c:legendPos val="b"/>
      <c:overlay val="0"/>
      <c:txPr>
        <a:bodyPr/>
        <a:lstStyle/>
        <a:p>
          <a:pPr lvl="0">
            <a:defRPr sz="11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552-42DE-8120-94CC9A3F9649}"/>
            </c:ext>
          </c:extLst>
        </c:ser>
        <c:dLbls>
          <c:showLegendKey val="0"/>
          <c:showVal val="0"/>
          <c:showCatName val="0"/>
          <c:showSerName val="0"/>
          <c:showPercent val="0"/>
          <c:showBubbleSize val="0"/>
        </c:dLbls>
        <c:gapWidth val="150"/>
        <c:axId val="102357730"/>
        <c:axId val="1920298943"/>
      </c:barChart>
      <c:catAx>
        <c:axId val="10235773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1100" b="0" i="0">
                <a:solidFill>
                  <a:srgbClr val="000000"/>
                </a:solidFill>
                <a:latin typeface="+mn-lt"/>
              </a:defRPr>
            </a:pPr>
            <a:endParaRPr lang="en-US"/>
          </a:p>
        </c:txPr>
        <c:crossAx val="1920298943"/>
        <c:crosses val="autoZero"/>
        <c:auto val="1"/>
        <c:lblAlgn val="ctr"/>
        <c:lblOffset val="100"/>
        <c:noMultiLvlLbl val="1"/>
      </c:catAx>
      <c:valAx>
        <c:axId val="192029894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1100" b="0" i="0">
                <a:solidFill>
                  <a:srgbClr val="000000"/>
                </a:solidFill>
                <a:latin typeface="+mn-lt"/>
              </a:defRPr>
            </a:pPr>
            <a:endParaRPr lang="en-US"/>
          </a:p>
        </c:txPr>
        <c:crossAx val="102357730"/>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10580314960629922"/>
          <c:y val="0.14856481481481484"/>
          <c:w val="0.85219685039370074"/>
          <c:h val="0.72088764946048411"/>
        </c:manualLayout>
      </c:layout>
      <c:scatterChart>
        <c:scatterStyle val="lineMarker"/>
        <c:varyColors val="0"/>
        <c:ser>
          <c:idx val="0"/>
          <c:order val="0"/>
          <c:tx>
            <c:strRef>
              <c:f>'9. Charts'!$D$5</c:f>
              <c:strCache>
                <c:ptCount val="1"/>
                <c:pt idx="0">
                  <c:v>Conference attendance</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'9. Charts'!$C$6:$C$11</c:f>
              <c:numCache>
                <c:formatCode>General</c:formatCode>
                <c:ptCount val="6"/>
                <c:pt idx="0">
                  <c:v>2018</c:v>
                </c:pt>
                <c:pt idx="1">
                  <c:v>2019</c:v>
                </c:pt>
                <c:pt idx="2">
                  <c:v>2020</c:v>
                </c:pt>
                <c:pt idx="3">
                  <c:v>2021</c:v>
                </c:pt>
                <c:pt idx="4">
                  <c:v>2022</c:v>
                </c:pt>
                <c:pt idx="5">
                  <c:v>2023</c:v>
                </c:pt>
              </c:numCache>
            </c:numRef>
          </c:xVal>
          <c:yVal>
            <c:numRef>
              <c:f>'9. Charts'!$D$6:$D$11</c:f>
              <c:numCache>
                <c:formatCode>General</c:formatCode>
                <c:ptCount val="6"/>
                <c:pt idx="0">
                  <c:v>500</c:v>
                </c:pt>
                <c:pt idx="1">
                  <c:v>800</c:v>
                </c:pt>
                <c:pt idx="2">
                  <c:v>1000</c:v>
                </c:pt>
                <c:pt idx="3">
                  <c:v>900</c:v>
                </c:pt>
                <c:pt idx="4">
                  <c:v>1000</c:v>
                </c:pt>
                <c:pt idx="5">
                  <c:v>1200</c:v>
                </c:pt>
              </c:numCache>
            </c:numRef>
          </c:yVal>
          <c:smooth val="0"/>
          <c:extLst>
            <c:ext xmlns:c16="http://schemas.microsoft.com/office/drawing/2014/chart" uri="{C3380CC4-5D6E-409C-BE32-E72D297353CC}">
              <c16:uniqueId val="{00000000-2658-4ADD-B9DC-755468FFEEC3}"/>
            </c:ext>
          </c:extLst>
        </c:ser>
        <c:dLbls>
          <c:showLegendKey val="0"/>
          <c:showVal val="1"/>
          <c:showCatName val="0"/>
          <c:showSerName val="0"/>
          <c:showPercent val="0"/>
          <c:showBubbleSize val="0"/>
        </c:dLbls>
        <c:axId val="488277007"/>
        <c:axId val="553210623"/>
      </c:scatterChart>
      <c:valAx>
        <c:axId val="488277007"/>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53210623"/>
        <c:crosses val="autoZero"/>
        <c:crossBetween val="midCat"/>
      </c:valAx>
      <c:valAx>
        <c:axId val="553210623"/>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88277007"/>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6.png"/><Relationship Id="rId3" Type="http://schemas.openxmlformats.org/officeDocument/2006/relationships/hyperlink" Target="https://go.microsoft.com/fwlink/?linkid=844719" TargetMode="External"/><Relationship Id="rId7" Type="http://schemas.openxmlformats.org/officeDocument/2006/relationships/hyperlink" Target="https://go.microsoft.com/fwlink/?linkid=844737" TargetMode="External"/><Relationship Id="rId12" Type="http://schemas.openxmlformats.org/officeDocument/2006/relationships/image" Target="../media/image5.png"/><Relationship Id="rId2" Type="http://schemas.openxmlformats.org/officeDocument/2006/relationships/hyperlink" Target="#'2.%20Fill'!A1"/><Relationship Id="rId1" Type="http://schemas.openxmlformats.org/officeDocument/2006/relationships/hyperlink" Target="#'1.%20Add'!A1"/><Relationship Id="rId6" Type="http://schemas.openxmlformats.org/officeDocument/2006/relationships/hyperlink" Target="https://go.microsoft.com/fwlink/?linkid=844732" TargetMode="External"/><Relationship Id="rId11" Type="http://schemas.openxmlformats.org/officeDocument/2006/relationships/image" Target="../media/image4.png"/><Relationship Id="rId5" Type="http://schemas.openxmlformats.org/officeDocument/2006/relationships/hyperlink" Target="https://go.microsoft.com/fwlink/?linkid=844727" TargetMode="External"/><Relationship Id="rId10" Type="http://schemas.openxmlformats.org/officeDocument/2006/relationships/image" Target="../media/image3.png"/><Relationship Id="rId4" Type="http://schemas.openxmlformats.org/officeDocument/2006/relationships/image" Target="../media/image1.png"/><Relationship Id="rId9" Type="http://schemas.openxmlformats.org/officeDocument/2006/relationships/hyperlink" Target="#'10.%20PivotTables'!A1"/></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45" TargetMode="External"/><Relationship Id="rId3" Type="http://schemas.openxmlformats.org/officeDocument/2006/relationships/image" Target="../media/image2.png"/><Relationship Id="rId7"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hyperlink" Target="#'3.%20Split'!A1"/><Relationship Id="rId6" Type="http://schemas.openxmlformats.org/officeDocument/2006/relationships/hyperlink" Target="https://go.microsoft.com/fwlink/?linkid=844741" TargetMode="External"/><Relationship Id="rId5" Type="http://schemas.openxmlformats.org/officeDocument/2006/relationships/hyperlink" Target="#'2.%20Fill'!A1"/><Relationship Id="rId10"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8.png"/></Relationships>
</file>

<file path=xl/drawings/_rels/drawing3.xml.rels><?xml version="1.0" encoding="UTF-8" standalone="yes"?>
<Relationships xmlns="http://schemas.openxmlformats.org/package/2006/relationships"><Relationship Id="rId8" Type="http://schemas.openxmlformats.org/officeDocument/2006/relationships/hyperlink" Target="https://go.microsoft.com/fwlink/?linkid=844733" TargetMode="External"/><Relationship Id="rId3" Type="http://schemas.openxmlformats.org/officeDocument/2006/relationships/hyperlink" Target="#'4.%20Transpose'!A1"/><Relationship Id="rId7" Type="http://schemas.openxmlformats.org/officeDocument/2006/relationships/hyperlink" Target="https://go.microsoft.com/fwlink/?linkid=844729" TargetMode="External"/><Relationship Id="rId12" Type="http://schemas.openxmlformats.org/officeDocument/2006/relationships/image" Target="../media/image11.png"/><Relationship Id="rId2" Type="http://schemas.openxmlformats.org/officeDocument/2006/relationships/hyperlink" Target="#'3.%20Split'!A1"/><Relationship Id="rId1" Type="http://schemas.openxmlformats.org/officeDocument/2006/relationships/image" Target="../media/image2.png"/><Relationship Id="rId6" Type="http://schemas.openxmlformats.org/officeDocument/2006/relationships/hyperlink" Target="https://go.microsoft.com/fwlink/?linkid=844751" TargetMode="External"/><Relationship Id="rId11" Type="http://schemas.openxmlformats.org/officeDocument/2006/relationships/image" Target="../media/image10.png"/><Relationship Id="rId5" Type="http://schemas.openxmlformats.org/officeDocument/2006/relationships/image" Target="../media/image1.png"/><Relationship Id="rId10" Type="http://schemas.openxmlformats.org/officeDocument/2006/relationships/hyperlink" Target="https://go.microsoft.com/fwlink/?linkid=844740" TargetMode="External"/><Relationship Id="rId4" Type="http://schemas.openxmlformats.org/officeDocument/2006/relationships/hyperlink" Target="https://go.microsoft.com/fwlink/?linkid=844748" TargetMode="External"/><Relationship Id="rId9" Type="http://schemas.openxmlformats.org/officeDocument/2006/relationships/hyperlink" Target="https://go.microsoft.com/fwlink/?linkid=844736"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2" TargetMode="External"/><Relationship Id="rId3" Type="http://schemas.openxmlformats.org/officeDocument/2006/relationships/image" Target="../media/image13.png"/><Relationship Id="rId7" Type="http://schemas.openxmlformats.org/officeDocument/2006/relationships/hyperlink" Target="https://go.microsoft.com/fwlink/?linkid=844747" TargetMode="External"/><Relationship Id="rId2" Type="http://schemas.openxmlformats.org/officeDocument/2006/relationships/image" Target="../media/image12.png"/><Relationship Id="rId1" Type="http://schemas.openxmlformats.org/officeDocument/2006/relationships/hyperlink" Target="#'5.%20Sort%20&amp;%20filter'!A1"/><Relationship Id="rId6" Type="http://schemas.openxmlformats.org/officeDocument/2006/relationships/image" Target="../media/image1.png"/><Relationship Id="rId5" Type="http://schemas.openxmlformats.org/officeDocument/2006/relationships/hyperlink" Target="https://go.microsoft.com/fwlink/?linkid=844743" TargetMode="External"/><Relationship Id="rId10" Type="http://schemas.openxmlformats.org/officeDocument/2006/relationships/image" Target="../media/image15.png"/><Relationship Id="rId4" Type="http://schemas.openxmlformats.org/officeDocument/2006/relationships/hyperlink" Target="#'4.%20Transpose'!A1"/><Relationship Id="rId9" Type="http://schemas.openxmlformats.org/officeDocument/2006/relationships/image" Target="../media/image14.pn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50" TargetMode="External"/><Relationship Id="rId3" Type="http://schemas.openxmlformats.org/officeDocument/2006/relationships/image" Target="../media/image16.png"/><Relationship Id="rId7" Type="http://schemas.openxmlformats.org/officeDocument/2006/relationships/image" Target="../media/image1.png"/><Relationship Id="rId2" Type="http://schemas.openxmlformats.org/officeDocument/2006/relationships/hyperlink" Target="#'6.%20Tables'!A1"/><Relationship Id="rId1" Type="http://schemas.openxmlformats.org/officeDocument/2006/relationships/image" Target="../media/image5.png"/><Relationship Id="rId6" Type="http://schemas.openxmlformats.org/officeDocument/2006/relationships/hyperlink" Target="https://go.microsoft.com/fwlink/?linkid=844746" TargetMode="External"/><Relationship Id="rId5" Type="http://schemas.openxmlformats.org/officeDocument/2006/relationships/hyperlink" Target="#'5.%20Sort%20&amp;%20filter'!A1"/><Relationship Id="rId4"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hyperlink" Target="https://go.microsoft.com/fwlink/?linkid=844726" TargetMode="External"/><Relationship Id="rId3" Type="http://schemas.openxmlformats.org/officeDocument/2006/relationships/image" Target="../media/image2.png"/><Relationship Id="rId7" Type="http://schemas.openxmlformats.org/officeDocument/2006/relationships/hyperlink" Target="#'6.%20Tables'!A1"/><Relationship Id="rId2" Type="http://schemas.openxmlformats.org/officeDocument/2006/relationships/image" Target="../media/image17.png"/><Relationship Id="rId1" Type="http://schemas.openxmlformats.org/officeDocument/2006/relationships/hyperlink" Target="#'7.%20Drop-downs'!A1"/><Relationship Id="rId6" Type="http://schemas.openxmlformats.org/officeDocument/2006/relationships/image" Target="../media/image18.png"/><Relationship Id="rId11" Type="http://schemas.openxmlformats.org/officeDocument/2006/relationships/hyperlink" Target="https://go.microsoft.com/fwlink/?linkid=844731" TargetMode="External"/><Relationship Id="rId5" Type="http://schemas.openxmlformats.org/officeDocument/2006/relationships/image" Target="../media/image8.png"/><Relationship Id="rId10" Type="http://schemas.openxmlformats.org/officeDocument/2006/relationships/hyperlink" Target="https://go.microsoft.com/fwlink/?linkid=844728" TargetMode="External"/><Relationship Id="rId4" Type="http://schemas.openxmlformats.org/officeDocument/2006/relationships/image" Target="../media/image5.png"/><Relationship Id="rId9"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20.png"/><Relationship Id="rId7" Type="http://schemas.openxmlformats.org/officeDocument/2006/relationships/hyperlink" Target="https://go.microsoft.com/fwlink/?linkid=844735" TargetMode="External"/><Relationship Id="rId2" Type="http://schemas.openxmlformats.org/officeDocument/2006/relationships/image" Target="../media/image19.png"/><Relationship Id="rId1" Type="http://schemas.openxmlformats.org/officeDocument/2006/relationships/hyperlink" Target="#'8.%20Analyze'!A1"/><Relationship Id="rId6" Type="http://schemas.openxmlformats.org/officeDocument/2006/relationships/hyperlink" Target="#'7.%20Drop-downs'!A1"/><Relationship Id="rId5" Type="http://schemas.openxmlformats.org/officeDocument/2006/relationships/image" Target="../media/image2.png"/><Relationship Id="rId4" Type="http://schemas.openxmlformats.org/officeDocument/2006/relationships/image" Target="../media/image15.png"/><Relationship Id="rId9" Type="http://schemas.openxmlformats.org/officeDocument/2006/relationships/hyperlink" Target="https://go.microsoft.com/fwlink/?linkid=844742" TargetMode="External"/></Relationships>
</file>

<file path=xl/drawings/_rels/drawing8.xml.rels><?xml version="1.0" encoding="UTF-8" standalone="yes"?>
<Relationships xmlns="http://schemas.openxmlformats.org/package/2006/relationships"><Relationship Id="rId8" Type="http://schemas.openxmlformats.org/officeDocument/2006/relationships/chart" Target="../charts/chart1.xml"/><Relationship Id="rId3" Type="http://schemas.openxmlformats.org/officeDocument/2006/relationships/hyperlink" Target="https://go.microsoft.com/fwlink/?linkid=844725" TargetMode="External"/><Relationship Id="rId7" Type="http://schemas.openxmlformats.org/officeDocument/2006/relationships/image" Target="../media/image2.png"/><Relationship Id="rId2" Type="http://schemas.openxmlformats.org/officeDocument/2006/relationships/hyperlink" Target="#'9.%20Charts'!A1"/><Relationship Id="rId1" Type="http://schemas.openxmlformats.org/officeDocument/2006/relationships/hyperlink" Target="#'8.%20Analyze'!A1"/><Relationship Id="rId6" Type="http://schemas.openxmlformats.org/officeDocument/2006/relationships/image" Target="../media/image21.png"/><Relationship Id="rId5" Type="http://schemas.openxmlformats.org/officeDocument/2006/relationships/hyperlink" Target="https://go.microsoft.com/fwlink/?linkid=844730" TargetMode="External"/><Relationship Id="rId4" Type="http://schemas.openxmlformats.org/officeDocument/2006/relationships/image" Target="../media/image1.png"/></Relationships>
</file>

<file path=xl/drawings/_rels/drawing9.xml.rels><?xml version="1.0" encoding="UTF-8" standalone="yes"?>
<Relationships xmlns="http://schemas.openxmlformats.org/package/2006/relationships"><Relationship Id="rId8" Type="http://schemas.openxmlformats.org/officeDocument/2006/relationships/hyperlink" Target="https://go.microsoft.com/fwlink/?linkid=844738" TargetMode="External"/><Relationship Id="rId3" Type="http://schemas.openxmlformats.org/officeDocument/2006/relationships/image" Target="../media/image5.png"/><Relationship Id="rId7" Type="http://schemas.openxmlformats.org/officeDocument/2006/relationships/image" Target="../media/image1.png"/><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hyperlink" Target="https://go.microsoft.com/fwlink/?linkid=844734" TargetMode="External"/><Relationship Id="rId5" Type="http://schemas.openxmlformats.org/officeDocument/2006/relationships/hyperlink" Target="#'9.%20Charts'!A1"/><Relationship Id="rId10" Type="http://schemas.openxmlformats.org/officeDocument/2006/relationships/chart" Target="../charts/chart4.xml"/><Relationship Id="rId4" Type="http://schemas.openxmlformats.org/officeDocument/2006/relationships/hyperlink" Target="#'10.%20PivotTables'!A1"/><Relationship Id="rId9" Type="http://schemas.openxmlformats.org/officeDocument/2006/relationships/hyperlink" Target="https://go.microsoft.com/fwlink/?linkid=844739" TargetMode="External"/></Relationships>
</file>

<file path=xl/drawings/_rels/drawing10.xml.rels><?xml version="1.0" encoding="UTF-8" standalone="yes"?>
<Relationships xmlns="http://schemas.openxmlformats.org/package/2006/relationships"><Relationship Id="rId3" Type="http://schemas.openxmlformats.org/officeDocument/2006/relationships/hyperlink" Target="#'10.%20PivotTables'!A1"/><Relationship Id="rId2" Type="http://schemas.openxmlformats.org/officeDocument/2006/relationships/image" Target="../media/image22.png"/><Relationship Id="rId1" Type="http://schemas.openxmlformats.org/officeDocument/2006/relationships/hyperlink" Target="#'Learn%20more'!A1"/><Relationship Id="rId6" Type="http://schemas.openxmlformats.org/officeDocument/2006/relationships/hyperlink" Target="https://go.microsoft.com/fwlink/?linkid=844749" TargetMode="External"/><Relationship Id="rId5" Type="http://schemas.openxmlformats.org/officeDocument/2006/relationships/image" Target="../media/image1.png"/><Relationship Id="rId4" Type="http://schemas.openxmlformats.org/officeDocument/2006/relationships/hyperlink" Target="https://go.microsoft.com/fwlink/?linkid=844744" TargetMode="External"/></Relationships>
</file>

<file path=xl/drawings/drawing1.xml><?xml version="1.0" encoding="utf-8"?>
<xdr:wsDr xmlns:xdr="http://schemas.openxmlformats.org/drawingml/2006/spreadsheetDrawing" xmlns:a="http://schemas.openxmlformats.org/drawingml/2006/main">
  <xdr:oneCellAnchor>
    <xdr:from>
      <xdr:col>0</xdr:col>
      <xdr:colOff>323850</xdr:colOff>
      <xdr:row>84</xdr:row>
      <xdr:rowOff>171450</xdr:rowOff>
    </xdr:from>
    <xdr:ext cx="5695950" cy="4000500"/>
    <xdr:grpSp>
      <xdr:nvGrpSpPr>
        <xdr:cNvPr id="2" name="Shape 2">
          <a:extLst>
            <a:ext uri="{FF2B5EF4-FFF2-40B4-BE49-F238E27FC236}">
              <a16:creationId xmlns:a16="http://schemas.microsoft.com/office/drawing/2014/main" id="{00000000-0008-0000-0000-000002000000}"/>
            </a:ext>
          </a:extLst>
        </xdr:cNvPr>
        <xdr:cNvGrpSpPr/>
      </xdr:nvGrpSpPr>
      <xdr:grpSpPr>
        <a:xfrm>
          <a:off x="323850" y="16889730"/>
          <a:ext cx="5695950" cy="4000500"/>
          <a:chOff x="2498025" y="1779752"/>
          <a:chExt cx="5695950" cy="4000500"/>
        </a:xfrm>
      </xdr:grpSpPr>
      <xdr:grpSp>
        <xdr:nvGrpSpPr>
          <xdr:cNvPr id="3" name="Shape 3" descr="More information on the web, contains links to the web&#10;Back to top&#10;Next step">
            <a:extLst>
              <a:ext uri="{FF2B5EF4-FFF2-40B4-BE49-F238E27FC236}">
                <a16:creationId xmlns:a16="http://schemas.microsoft.com/office/drawing/2014/main" id="{00000000-0008-0000-0000-000003000000}"/>
              </a:ext>
            </a:extLst>
          </xdr:cNvPr>
          <xdr:cNvGrpSpPr/>
        </xdr:nvGrpSpPr>
        <xdr:grpSpPr>
          <a:xfrm>
            <a:off x="2498025" y="1779752"/>
            <a:ext cx="5695950" cy="4000500"/>
            <a:chOff x="323850" y="16837044"/>
            <a:chExt cx="5737224" cy="3702054"/>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323850" y="16837044"/>
              <a:ext cx="5737200" cy="3702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323850" y="16837044"/>
              <a:ext cx="5737224" cy="370205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 name="Shape 6" descr="More information on the web&#10;">
              <a:extLst>
                <a:ext uri="{FF2B5EF4-FFF2-40B4-BE49-F238E27FC236}">
                  <a16:creationId xmlns:a16="http://schemas.microsoft.com/office/drawing/2014/main" id="{00000000-0008-0000-0000-000006000000}"/>
                </a:ext>
              </a:extLst>
            </xdr:cNvPr>
            <xdr:cNvSpPr txBox="1"/>
          </xdr:nvSpPr>
          <xdr:spPr>
            <a:xfrm>
              <a:off x="555599" y="16955741"/>
              <a:ext cx="5257825" cy="47185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7" name="Shape 7" descr="Decorative line">
              <a:extLst>
                <a:ext uri="{FF2B5EF4-FFF2-40B4-BE49-F238E27FC236}">
                  <a16:creationId xmlns:a16="http://schemas.microsoft.com/office/drawing/2014/main" id="{00000000-0008-0000-0000-000007000000}"/>
                </a:ext>
              </a:extLst>
            </xdr:cNvPr>
            <xdr:cNvCxnSpPr/>
          </xdr:nvCxnSpPr>
          <xdr:spPr>
            <a:xfrm>
              <a:off x="558774" y="17444103"/>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8" name="Shape 8" descr="Back to top, hyperlinked to cell A1">
              <a:hlinkClick xmlns:r="http://schemas.openxmlformats.org/officeDocument/2006/relationships" r:id="rId1"/>
              <a:extLst>
                <a:ext uri="{FF2B5EF4-FFF2-40B4-BE49-F238E27FC236}">
                  <a16:creationId xmlns:a16="http://schemas.microsoft.com/office/drawing/2014/main" id="{00000000-0008-0000-0000-000008000000}"/>
                </a:ext>
              </a:extLst>
            </xdr:cNvPr>
            <xdr:cNvSpPr/>
          </xdr:nvSpPr>
          <xdr:spPr>
            <a:xfrm>
              <a:off x="558774" y="19758802"/>
              <a:ext cx="2764342" cy="523755"/>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9" name="Shape 9" descr="Decorative line">
              <a:extLst>
                <a:ext uri="{FF2B5EF4-FFF2-40B4-BE49-F238E27FC236}">
                  <a16:creationId xmlns:a16="http://schemas.microsoft.com/office/drawing/2014/main" id="{00000000-0008-0000-0000-000009000000}"/>
                </a:ext>
              </a:extLst>
            </xdr:cNvPr>
            <xdr:cNvCxnSpPr/>
          </xdr:nvCxnSpPr>
          <xdr:spPr>
            <a:xfrm>
              <a:off x="558774" y="19510394"/>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0" name="Shape 10" descr="Next step button, hyperlinked to next worksheet">
              <a:hlinkClick xmlns:r="http://schemas.openxmlformats.org/officeDocument/2006/relationships" r:id="rId2"/>
              <a:extLst>
                <a:ext uri="{FF2B5EF4-FFF2-40B4-BE49-F238E27FC236}">
                  <a16:creationId xmlns:a16="http://schemas.microsoft.com/office/drawing/2014/main" id="{00000000-0008-0000-0000-00000A000000}"/>
                </a:ext>
              </a:extLst>
            </xdr:cNvPr>
            <xdr:cNvSpPr/>
          </xdr:nvSpPr>
          <xdr:spPr>
            <a:xfrm>
              <a:off x="4658995" y="19942952"/>
              <a:ext cx="1154430" cy="34214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1" name="Shape 11" descr="All about the SUM function, Hyperlinked to web&#10;&#10;">
              <a:hlinkClick xmlns:r="http://schemas.openxmlformats.org/officeDocument/2006/relationships" r:id="rId3"/>
              <a:extLst>
                <a:ext uri="{FF2B5EF4-FFF2-40B4-BE49-F238E27FC236}">
                  <a16:creationId xmlns:a16="http://schemas.microsoft.com/office/drawing/2014/main" id="{00000000-0008-0000-0000-00000B000000}"/>
                </a:ext>
              </a:extLst>
            </xdr:cNvPr>
            <xdr:cNvSpPr txBox="1"/>
          </xdr:nvSpPr>
          <xdr:spPr>
            <a:xfrm>
              <a:off x="1003908" y="17606489"/>
              <a:ext cx="1904391" cy="3037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 function</a:t>
              </a:r>
              <a:endParaRPr sz="1400"/>
            </a:p>
          </xdr:txBody>
        </xdr:sp>
        <xdr:pic>
          <xdr:nvPicPr>
            <xdr:cNvPr id="12" name="Shape 12" descr="Arrow">
              <a:hlinkClick xmlns:r="http://schemas.openxmlformats.org/officeDocument/2006/relationships" r:id="rId3"/>
              <a:extLst>
                <a:ext uri="{FF2B5EF4-FFF2-40B4-BE49-F238E27FC236}">
                  <a16:creationId xmlns:a16="http://schemas.microsoft.com/office/drawing/2014/main" id="{00000000-0008-0000-0000-00000C000000}"/>
                </a:ext>
              </a:extLst>
            </xdr:cNvPr>
            <xdr:cNvPicPr preferRelativeResize="0"/>
          </xdr:nvPicPr>
          <xdr:blipFill rotWithShape="1">
            <a:blip xmlns:r="http://schemas.openxmlformats.org/officeDocument/2006/relationships" r:embed="rId4">
              <a:alphaModFix/>
            </a:blip>
            <a:srcRect/>
            <a:stretch/>
          </xdr:blipFill>
          <xdr:spPr>
            <a:xfrm>
              <a:off x="535353" y="17517563"/>
              <a:ext cx="495829" cy="429422"/>
            </a:xfrm>
            <a:prstGeom prst="rect">
              <a:avLst/>
            </a:prstGeom>
            <a:noFill/>
            <a:ln>
              <a:noFill/>
            </a:ln>
          </xdr:spPr>
        </xdr:pic>
        <xdr:sp macro="" textlink="">
          <xdr:nvSpPr>
            <xdr:cNvPr id="13" name="Shape 13" descr="All about the SUMIF function, hyperlinked to web&#10;">
              <a:hlinkClick xmlns:r="http://schemas.openxmlformats.org/officeDocument/2006/relationships" r:id="rId5"/>
              <a:extLst>
                <a:ext uri="{FF2B5EF4-FFF2-40B4-BE49-F238E27FC236}">
                  <a16:creationId xmlns:a16="http://schemas.microsoft.com/office/drawing/2014/main" id="{00000000-0008-0000-0000-00000D000000}"/>
                </a:ext>
              </a:extLst>
            </xdr:cNvPr>
            <xdr:cNvSpPr txBox="1"/>
          </xdr:nvSpPr>
          <xdr:spPr>
            <a:xfrm>
              <a:off x="1003908" y="18058397"/>
              <a:ext cx="2018692" cy="2777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SUMIF function</a:t>
              </a:r>
              <a:endParaRPr sz="1400"/>
            </a:p>
          </xdr:txBody>
        </xdr:sp>
        <xdr:pic>
          <xdr:nvPicPr>
            <xdr:cNvPr id="14" name="Shape 14" descr="Arrow">
              <a:hlinkClick xmlns:r="http://schemas.openxmlformats.org/officeDocument/2006/relationships" r:id="rId5"/>
              <a:extLst>
                <a:ext uri="{FF2B5EF4-FFF2-40B4-BE49-F238E27FC236}">
                  <a16:creationId xmlns:a16="http://schemas.microsoft.com/office/drawing/2014/main" id="{00000000-0008-0000-0000-00000E000000}"/>
                </a:ext>
              </a:extLst>
            </xdr:cNvPr>
            <xdr:cNvPicPr preferRelativeResize="0"/>
          </xdr:nvPicPr>
          <xdr:blipFill rotWithShape="1">
            <a:blip xmlns:r="http://schemas.openxmlformats.org/officeDocument/2006/relationships" r:embed="rId4">
              <a:alphaModFix/>
            </a:blip>
            <a:srcRect/>
            <a:stretch/>
          </xdr:blipFill>
          <xdr:spPr>
            <a:xfrm>
              <a:off x="535353" y="17956370"/>
              <a:ext cx="495829" cy="435772"/>
            </a:xfrm>
            <a:prstGeom prst="rect">
              <a:avLst/>
            </a:prstGeom>
            <a:noFill/>
            <a:ln>
              <a:noFill/>
            </a:ln>
          </xdr:spPr>
        </xdr:pic>
        <xdr:sp macro="" textlink="">
          <xdr:nvSpPr>
            <xdr:cNvPr id="15" name="Shape 15" descr="Use Excel as your calculator, hyperlinked to web&#10;">
              <a:hlinkClick xmlns:r="http://schemas.openxmlformats.org/officeDocument/2006/relationships" r:id="rId6"/>
              <a:extLst>
                <a:ext uri="{FF2B5EF4-FFF2-40B4-BE49-F238E27FC236}">
                  <a16:creationId xmlns:a16="http://schemas.microsoft.com/office/drawing/2014/main" id="{00000000-0008-0000-0000-00000F000000}"/>
                </a:ext>
              </a:extLst>
            </xdr:cNvPr>
            <xdr:cNvSpPr txBox="1"/>
          </xdr:nvSpPr>
          <xdr:spPr>
            <a:xfrm>
              <a:off x="1003908" y="18506516"/>
              <a:ext cx="2018692" cy="2841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Excel as your calculator</a:t>
              </a:r>
              <a:endParaRPr sz="1400"/>
            </a:p>
          </xdr:txBody>
        </xdr:sp>
        <xdr:pic>
          <xdr:nvPicPr>
            <xdr:cNvPr id="16" name="Shape 16" descr="Arrow">
              <a:hlinkClick xmlns:r="http://schemas.openxmlformats.org/officeDocument/2006/relationships" r:id="rId6"/>
              <a:extLst>
                <a:ext uri="{FF2B5EF4-FFF2-40B4-BE49-F238E27FC236}">
                  <a16:creationId xmlns:a16="http://schemas.microsoft.com/office/drawing/2014/main" id="{00000000-0008-0000-0000-000010000000}"/>
                </a:ext>
              </a:extLst>
            </xdr:cNvPr>
            <xdr:cNvPicPr preferRelativeResize="0"/>
          </xdr:nvPicPr>
          <xdr:blipFill rotWithShape="1">
            <a:blip xmlns:r="http://schemas.openxmlformats.org/officeDocument/2006/relationships" r:embed="rId4">
              <a:alphaModFix/>
            </a:blip>
            <a:srcRect/>
            <a:stretch/>
          </xdr:blipFill>
          <xdr:spPr>
            <a:xfrm>
              <a:off x="535353" y="18410828"/>
              <a:ext cx="495829" cy="429422"/>
            </a:xfrm>
            <a:prstGeom prst="rect">
              <a:avLst/>
            </a:prstGeom>
            <a:noFill/>
            <a:ln>
              <a:noFill/>
            </a:ln>
          </xdr:spPr>
        </xdr:pic>
        <xdr:sp macro="" textlink="">
          <xdr:nvSpPr>
            <xdr:cNvPr id="17" name="Shape 17" descr="Free Excel training online, hyperlinked to web&#10;">
              <a:hlinkClick xmlns:r="http://schemas.openxmlformats.org/officeDocument/2006/relationships" r:id="rId7"/>
              <a:extLst>
                <a:ext uri="{FF2B5EF4-FFF2-40B4-BE49-F238E27FC236}">
                  <a16:creationId xmlns:a16="http://schemas.microsoft.com/office/drawing/2014/main" id="{00000000-0008-0000-0000-000011000000}"/>
                </a:ext>
              </a:extLst>
            </xdr:cNvPr>
            <xdr:cNvSpPr txBox="1"/>
          </xdr:nvSpPr>
          <xdr:spPr>
            <a:xfrm>
              <a:off x="1016608" y="18952686"/>
              <a:ext cx="2053617" cy="2973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Free Excel training online</a:t>
              </a:r>
              <a:endParaRPr sz="1400"/>
            </a:p>
          </xdr:txBody>
        </xdr:sp>
        <xdr:pic>
          <xdr:nvPicPr>
            <xdr:cNvPr id="18" name="Shape 18" descr="Arrow">
              <a:hlinkClick xmlns:r="http://schemas.openxmlformats.org/officeDocument/2006/relationships" r:id="rId7"/>
              <a:extLst>
                <a:ext uri="{FF2B5EF4-FFF2-40B4-BE49-F238E27FC236}">
                  <a16:creationId xmlns:a16="http://schemas.microsoft.com/office/drawing/2014/main" id="{00000000-0008-0000-0000-000012000000}"/>
                </a:ext>
              </a:extLst>
            </xdr:cNvPr>
            <xdr:cNvPicPr preferRelativeResize="0"/>
          </xdr:nvPicPr>
          <xdr:blipFill rotWithShape="1">
            <a:blip xmlns:r="http://schemas.openxmlformats.org/officeDocument/2006/relationships" r:embed="rId4">
              <a:alphaModFix/>
            </a:blip>
            <a:srcRect/>
            <a:stretch/>
          </xdr:blipFill>
          <xdr:spPr>
            <a:xfrm>
              <a:off x="548053" y="18857397"/>
              <a:ext cx="495829" cy="435772"/>
            </a:xfrm>
            <a:prstGeom prst="rect">
              <a:avLst/>
            </a:prstGeom>
            <a:noFill/>
            <a:ln>
              <a:noFill/>
            </a:ln>
          </xdr:spPr>
        </xdr:pic>
      </xdr:grpSp>
    </xdr:grpSp>
    <xdr:clientData fLocksWithSheet="0"/>
  </xdr:oneCellAnchor>
  <xdr:oneCellAnchor>
    <xdr:from>
      <xdr:col>2</xdr:col>
      <xdr:colOff>104775</xdr:colOff>
      <xdr:row>77</xdr:row>
      <xdr:rowOff>180975</xdr:rowOff>
    </xdr:from>
    <xdr:ext cx="3305175" cy="1876425"/>
    <xdr:grpSp>
      <xdr:nvGrpSpPr>
        <xdr:cNvPr id="19" name="Shape 2">
          <a:extLst>
            <a:ext uri="{FF2B5EF4-FFF2-40B4-BE49-F238E27FC236}">
              <a16:creationId xmlns:a16="http://schemas.microsoft.com/office/drawing/2014/main" id="{00000000-0008-0000-0000-000013000000}"/>
            </a:ext>
          </a:extLst>
        </xdr:cNvPr>
        <xdr:cNvGrpSpPr/>
      </xdr:nvGrpSpPr>
      <xdr:grpSpPr>
        <a:xfrm>
          <a:off x="6657975" y="15550515"/>
          <a:ext cx="3305175" cy="1876425"/>
          <a:chOff x="3693413" y="2741811"/>
          <a:chExt cx="3305175" cy="1976402"/>
        </a:xfrm>
      </xdr:grpSpPr>
      <xdr:grpSp>
        <xdr:nvGrpSpPr>
          <xdr:cNvPr id="20" name="Shape 19"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000-000014000000}"/>
              </a:ext>
            </a:extLst>
          </xdr:cNvPr>
          <xdr:cNvGrpSpPr/>
        </xdr:nvGrpSpPr>
        <xdr:grpSpPr>
          <a:xfrm>
            <a:off x="3693413" y="2741811"/>
            <a:ext cx="3305175" cy="1976402"/>
            <a:chOff x="6778625" y="15420123"/>
            <a:chExt cx="3432175" cy="1870927"/>
          </a:xfrm>
        </xdr:grpSpPr>
        <xdr:sp macro="" textlink="">
          <xdr:nvSpPr>
            <xdr:cNvPr id="21" name="Shape 4">
              <a:extLst>
                <a:ext uri="{FF2B5EF4-FFF2-40B4-BE49-F238E27FC236}">
                  <a16:creationId xmlns:a16="http://schemas.microsoft.com/office/drawing/2014/main" id="{00000000-0008-0000-0000-000015000000}"/>
                </a:ext>
              </a:extLst>
            </xdr:cNvPr>
            <xdr:cNvSpPr/>
          </xdr:nvSpPr>
          <xdr:spPr>
            <a:xfrm>
              <a:off x="6778625" y="15514766"/>
              <a:ext cx="3432175" cy="177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2" name="Shape 20"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000-000016000000}"/>
                </a:ext>
              </a:extLst>
            </xdr:cNvPr>
            <xdr:cNvSpPr txBox="1"/>
          </xdr:nvSpPr>
          <xdr:spPr>
            <a:xfrm>
              <a:off x="7042958" y="15665450"/>
              <a:ext cx="3167842" cy="1625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Double-click this cell and you'll see that the formula is different. Specifically, the sum criteria is "&gt;=50" which means greater than or equal to 50. There are other operators you can use like "&lt;=50" which is </a:t>
              </a:r>
              <a:r>
                <a:rPr lang="en-US" sz="1100" b="0" i="1">
                  <a:solidFill>
                    <a:schemeClr val="dk1"/>
                  </a:solidFill>
                  <a:latin typeface="Calibri"/>
                  <a:ea typeface="Calibri"/>
                  <a:cs typeface="Calibri"/>
                  <a:sym typeface="Calibri"/>
                </a:rPr>
                <a:t>less than or equal to 50</a:t>
              </a:r>
              <a:r>
                <a:rPr lang="en-US" sz="1100" b="0" i="0">
                  <a:solidFill>
                    <a:schemeClr val="dk1"/>
                  </a:solidFill>
                  <a:latin typeface="Calibri"/>
                  <a:ea typeface="Calibri"/>
                  <a:cs typeface="Calibri"/>
                  <a:sym typeface="Calibri"/>
                </a:rPr>
                <a:t>. And there's "&lt;&gt;50" which is </a:t>
              </a:r>
              <a:r>
                <a:rPr lang="en-US" sz="1100" b="0" i="1">
                  <a:solidFill>
                    <a:schemeClr val="dk1"/>
                  </a:solidFill>
                  <a:latin typeface="Calibri"/>
                  <a:ea typeface="Calibri"/>
                  <a:cs typeface="Calibri"/>
                  <a:sym typeface="Calibri"/>
                </a:rPr>
                <a:t>not equals 50</a:t>
              </a:r>
              <a:r>
                <a:rPr lang="en-US" sz="1100" b="0" i="0">
                  <a:solidFill>
                    <a:schemeClr val="dk1"/>
                  </a:solidFill>
                  <a:latin typeface="Calibri"/>
                  <a:ea typeface="Calibri"/>
                  <a:cs typeface="Calibri"/>
                  <a:sym typeface="Calibri"/>
                </a:rPr>
                <a:t>. </a:t>
              </a:r>
              <a:endParaRPr sz="1100">
                <a:latin typeface="Calibri"/>
                <a:ea typeface="Calibri"/>
                <a:cs typeface="Calibri"/>
                <a:sym typeface="Calibri"/>
              </a:endParaRPr>
            </a:p>
          </xdr:txBody>
        </xdr:sp>
        <xdr:pic>
          <xdr:nvPicPr>
            <xdr:cNvPr id="23" name="Shape 21" descr="Glasses">
              <a:extLst>
                <a:ext uri="{FF2B5EF4-FFF2-40B4-BE49-F238E27FC236}">
                  <a16:creationId xmlns:a16="http://schemas.microsoft.com/office/drawing/2014/main" id="{00000000-0008-0000-0000-000017000000}"/>
                </a:ext>
              </a:extLst>
            </xdr:cNvPr>
            <xdr:cNvPicPr preferRelativeResize="0"/>
          </xdr:nvPicPr>
          <xdr:blipFill rotWithShape="1">
            <a:blip xmlns:r="http://schemas.openxmlformats.org/officeDocument/2006/relationships" r:embed="rId8">
              <a:alphaModFix/>
            </a:blip>
            <a:srcRect/>
            <a:stretch/>
          </xdr:blipFill>
          <xdr:spPr>
            <a:xfrm>
              <a:off x="6778625" y="15665450"/>
              <a:ext cx="323347" cy="349115"/>
            </a:xfrm>
            <a:prstGeom prst="rect">
              <a:avLst/>
            </a:prstGeom>
            <a:noFill/>
            <a:ln>
              <a:noFill/>
            </a:ln>
          </xdr:spPr>
        </xdr:pic>
        <xdr:sp macro="" textlink="">
          <xdr:nvSpPr>
            <xdr:cNvPr id="24" name="Shape 22" descr="Arrrow">
              <a:extLst>
                <a:ext uri="{FF2B5EF4-FFF2-40B4-BE49-F238E27FC236}">
                  <a16:creationId xmlns:a16="http://schemas.microsoft.com/office/drawing/2014/main" id="{00000000-0008-0000-0000-000018000000}"/>
                </a:ext>
              </a:extLst>
            </xdr:cNvPr>
            <xdr:cNvSpPr/>
          </xdr:nvSpPr>
          <xdr:spPr>
            <a:xfrm rot="-4846966" flipH="1">
              <a:off x="8741246" y="15054465"/>
              <a:ext cx="284005" cy="1204607"/>
            </a:xfrm>
            <a:custGeom>
              <a:avLst/>
              <a:gdLst/>
              <a:ahLst/>
              <a:cxnLst/>
              <a:rect l="l" t="t" r="r" b="b"/>
              <a:pathLst>
                <a:path w="279015" h="1281090" extrusionOk="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342900</xdr:colOff>
      <xdr:row>64</xdr:row>
      <xdr:rowOff>180975</xdr:rowOff>
    </xdr:from>
    <xdr:ext cx="5695950" cy="3705225"/>
    <xdr:grpSp>
      <xdr:nvGrpSpPr>
        <xdr:cNvPr id="25" name="Shape 2">
          <a:extLst>
            <a:ext uri="{FF2B5EF4-FFF2-40B4-BE49-F238E27FC236}">
              <a16:creationId xmlns:a16="http://schemas.microsoft.com/office/drawing/2014/main" id="{00000000-0008-0000-0000-000019000000}"/>
            </a:ext>
          </a:extLst>
        </xdr:cNvPr>
        <xdr:cNvGrpSpPr/>
      </xdr:nvGrpSpPr>
      <xdr:grpSpPr>
        <a:xfrm>
          <a:off x="342900" y="13066395"/>
          <a:ext cx="5695950" cy="3705225"/>
          <a:chOff x="2498025" y="1927387"/>
          <a:chExt cx="5695950" cy="3705225"/>
        </a:xfrm>
      </xdr:grpSpPr>
      <xdr:grpSp>
        <xdr:nvGrpSpPr>
          <xdr:cNvPr id="26" name="Shape 23"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000-00001A000000}"/>
              </a:ext>
            </a:extLst>
          </xdr:cNvPr>
          <xdr:cNvGrpSpPr/>
        </xdr:nvGrpSpPr>
        <xdr:grpSpPr>
          <a:xfrm>
            <a:off x="2498025" y="1927387"/>
            <a:ext cx="5695950" cy="3705225"/>
            <a:chOff x="347872" y="13364013"/>
            <a:chExt cx="5695950" cy="3673037"/>
          </a:xfrm>
        </xdr:grpSpPr>
        <xdr:sp macro="" textlink="">
          <xdr:nvSpPr>
            <xdr:cNvPr id="27" name="Shape 4">
              <a:extLst>
                <a:ext uri="{FF2B5EF4-FFF2-40B4-BE49-F238E27FC236}">
                  <a16:creationId xmlns:a16="http://schemas.microsoft.com/office/drawing/2014/main" id="{00000000-0008-0000-0000-00001B000000}"/>
                </a:ext>
              </a:extLst>
            </xdr:cNvPr>
            <xdr:cNvSpPr/>
          </xdr:nvSpPr>
          <xdr:spPr>
            <a:xfrm>
              <a:off x="347872" y="13364013"/>
              <a:ext cx="5695950" cy="3673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8" name="Shape 24" descr="Background">
              <a:extLst>
                <a:ext uri="{FF2B5EF4-FFF2-40B4-BE49-F238E27FC236}">
                  <a16:creationId xmlns:a16="http://schemas.microsoft.com/office/drawing/2014/main" id="{00000000-0008-0000-0000-00001C000000}"/>
                </a:ext>
              </a:extLst>
            </xdr:cNvPr>
            <xdr:cNvSpPr/>
          </xdr:nvSpPr>
          <xdr:spPr>
            <a:xfrm>
              <a:off x="347872" y="13364013"/>
              <a:ext cx="5695950" cy="3673037"/>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29" name="Shape 25" descr="Decorative line">
              <a:extLst>
                <a:ext uri="{FF2B5EF4-FFF2-40B4-BE49-F238E27FC236}">
                  <a16:creationId xmlns:a16="http://schemas.microsoft.com/office/drawing/2014/main" id="{00000000-0008-0000-0000-00001D000000}"/>
                </a:ext>
              </a:extLst>
            </xdr:cNvPr>
            <xdr:cNvCxnSpPr/>
          </xdr:nvCxnSpPr>
          <xdr:spPr>
            <a:xfrm>
              <a:off x="579529" y="13999009"/>
              <a:ext cx="5216848"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0" name="Shape 26" descr="Decorative line">
              <a:extLst>
                <a:ext uri="{FF2B5EF4-FFF2-40B4-BE49-F238E27FC236}">
                  <a16:creationId xmlns:a16="http://schemas.microsoft.com/office/drawing/2014/main" id="{00000000-0008-0000-0000-00001E000000}"/>
                </a:ext>
              </a:extLst>
            </xdr:cNvPr>
            <xdr:cNvCxnSpPr/>
          </xdr:nvCxnSpPr>
          <xdr:spPr>
            <a:xfrm>
              <a:off x="579529" y="16803908"/>
              <a:ext cx="5216848"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1" name="Shape 27" descr="More about the SUMIF function">
              <a:extLst>
                <a:ext uri="{FF2B5EF4-FFF2-40B4-BE49-F238E27FC236}">
                  <a16:creationId xmlns:a16="http://schemas.microsoft.com/office/drawing/2014/main" id="{00000000-0008-0000-0000-00001F000000}"/>
                </a:ext>
              </a:extLst>
            </xdr:cNvPr>
            <xdr:cNvSpPr txBox="1"/>
          </xdr:nvSpPr>
          <xdr:spPr>
            <a:xfrm>
              <a:off x="576376" y="13488152"/>
              <a:ext cx="5220000" cy="493591"/>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about the SUMIF function</a:t>
              </a:r>
              <a:endParaRPr sz="2200" b="0">
                <a:solidFill>
                  <a:srgbClr val="3A3838"/>
                </a:solidFill>
                <a:latin typeface="Quattrocento Sans"/>
                <a:ea typeface="Quattrocento Sans"/>
                <a:cs typeface="Quattrocento Sans"/>
                <a:sym typeface="Quattrocento Sans"/>
              </a:endParaRPr>
            </a:p>
          </xdr:txBody>
        </xdr:sp>
        <xdr:sp macro="" textlink="">
          <xdr:nvSpPr>
            <xdr:cNvPr id="32" name="Shape 28"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000-000020000000}"/>
                </a:ext>
              </a:extLst>
            </xdr:cNvPr>
            <xdr:cNvSpPr txBox="1"/>
          </xdr:nvSpPr>
          <xdr:spPr>
            <a:xfrm>
              <a:off x="553342" y="14086481"/>
              <a:ext cx="5303780" cy="1079167"/>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also showed you the SUMIF function at the top of this sheet. The SUMIF function sums up totals based on a criterion. If the SUMIF function could talk, it would say this:</a:t>
              </a:r>
              <a:endParaRPr sz="1100">
                <a:solidFill>
                  <a:srgbClr val="3F3F3F"/>
                </a:solidFill>
                <a:latin typeface="Quattrocento Sans"/>
                <a:ea typeface="Quattrocento Sans"/>
                <a:cs typeface="Quattrocento Sans"/>
                <a:sym typeface="Quattrocento Sans"/>
              </a:endParaRPr>
            </a:p>
          </xdr:txBody>
        </xdr:sp>
        <xdr:sp macro="" textlink="">
          <xdr:nvSpPr>
            <xdr:cNvPr id="33" name="Shape 29" descr="NOTE: If you find you are making a lot of SUMIF formulas, you might find that a PivotTable is a better solution. See the PivotTable worksheet for more information&#10;">
              <a:hlinkClick xmlns:r="http://schemas.openxmlformats.org/officeDocument/2006/relationships" r:id="rId9"/>
              <a:extLst>
                <a:ext uri="{FF2B5EF4-FFF2-40B4-BE49-F238E27FC236}">
                  <a16:creationId xmlns:a16="http://schemas.microsoft.com/office/drawing/2014/main" id="{00000000-0008-0000-0000-000021000000}"/>
                </a:ext>
              </a:extLst>
            </xdr:cNvPr>
            <xdr:cNvSpPr txBox="1"/>
          </xdr:nvSpPr>
          <xdr:spPr>
            <a:xfrm>
              <a:off x="553342" y="16198822"/>
              <a:ext cx="5303780" cy="48507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b="1">
                  <a:solidFill>
                    <a:srgbClr val="3F3F3F"/>
                  </a:solidFill>
                  <a:latin typeface="Quattrocento Sans"/>
                  <a:ea typeface="Quattrocento Sans"/>
                  <a:cs typeface="Quattrocento Sans"/>
                  <a:sym typeface="Quattrocento Sans"/>
                </a:rPr>
                <a:t>NOTE: </a:t>
              </a:r>
              <a:r>
                <a:rPr lang="en-US" sz="1100">
                  <a:solidFill>
                    <a:srgbClr val="3F3F3F"/>
                  </a:solidFill>
                  <a:latin typeface="Quattrocento Sans"/>
                  <a:ea typeface="Quattrocento Sans"/>
                  <a:cs typeface="Quattrocento Sans"/>
                  <a:sym typeface="Quattrocento Sans"/>
                </a:rPr>
                <a:t>If you find you are making a lot of SUMIF formulas, you might find that a PivotTable is a better solution. </a:t>
              </a:r>
              <a:r>
                <a:rPr lang="en-US" sz="1100" u="sng">
                  <a:solidFill>
                    <a:srgbClr val="3F3F3F"/>
                  </a:solidFill>
                  <a:latin typeface="Quattrocento Sans"/>
                  <a:ea typeface="Quattrocento Sans"/>
                  <a:cs typeface="Quattrocento Sans"/>
                  <a:sym typeface="Quattrocento Sans"/>
                </a:rPr>
                <a:t>See the PivotTable worksheet for more information</a:t>
              </a:r>
              <a:r>
                <a:rPr lang="en-US" sz="1100">
                  <a:solidFill>
                    <a:srgbClr val="3F3F3F"/>
                  </a:solidFill>
                  <a:latin typeface="Quattrocento Sans"/>
                  <a:ea typeface="Quattrocento Sans"/>
                  <a:cs typeface="Quattrocento Sans"/>
                  <a:sym typeface="Quattrocento Sans"/>
                </a:rPr>
                <a:t>.</a:t>
              </a:r>
              <a:endParaRPr sz="1100">
                <a:solidFill>
                  <a:srgbClr val="3F3F3F"/>
                </a:solidFill>
                <a:latin typeface="Quattrocento Sans"/>
                <a:ea typeface="Quattrocento Sans"/>
                <a:cs typeface="Quattrocento Sans"/>
                <a:sym typeface="Quattrocento Sans"/>
              </a:endParaRPr>
            </a:p>
          </xdr:txBody>
        </xdr:sp>
        <xdr:sp macro="" textlink="">
          <xdr:nvSpPr>
            <xdr:cNvPr id="34" name="Shape 30" descr="=SUMIF(D73:D77,&quot;&gt;50&quot;)&#10;&#10;">
              <a:extLst>
                <a:ext uri="{FF2B5EF4-FFF2-40B4-BE49-F238E27FC236}">
                  <a16:creationId xmlns:a16="http://schemas.microsoft.com/office/drawing/2014/main" id="{00000000-0008-0000-0000-000022000000}"/>
                </a:ext>
              </a:extLst>
            </xdr:cNvPr>
            <xdr:cNvSpPr txBox="1"/>
          </xdr:nvSpPr>
          <xdr:spPr>
            <a:xfrm>
              <a:off x="541774" y="15649277"/>
              <a:ext cx="3255927" cy="508931"/>
            </a:xfrm>
            <a:prstGeom prst="rect">
              <a:avLst/>
            </a:prstGeom>
            <a:noFill/>
            <a:ln>
              <a:noFill/>
            </a:ln>
          </xdr:spPr>
          <xdr:txBody>
            <a:bodyPr spcFirstLastPara="1" wrap="square" lIns="0" tIns="0" rIns="0" bIns="0" anchor="t" anchorCtr="0">
              <a:noAutofit/>
            </a:bodyPr>
            <a:lstStyle/>
            <a:p>
              <a:pPr marL="0" marR="0" lvl="0" indent="0" algn="l" rtl="0">
                <a:spcBef>
                  <a:spcPts val="0"/>
                </a:spcBef>
                <a:spcAft>
                  <a:spcPts val="0"/>
                </a:spcAft>
                <a:buNone/>
              </a:pPr>
              <a:r>
                <a:rPr lang="en-US" sz="2000">
                  <a:solidFill>
                    <a:schemeClr val="dk1"/>
                  </a:solidFill>
                  <a:latin typeface="Courier New"/>
                  <a:ea typeface="Courier New"/>
                  <a:cs typeface="Courier New"/>
                  <a:sym typeface="Courier New"/>
                </a:rPr>
                <a:t>=SUMIF(D73:D77,"&gt;50")</a:t>
              </a:r>
              <a:endParaRPr sz="1400"/>
            </a:p>
            <a:p>
              <a:pPr marL="0" marR="0" lvl="0" indent="0" algn="l" rtl="0">
                <a:spcBef>
                  <a:spcPts val="0"/>
                </a:spcBef>
                <a:spcAft>
                  <a:spcPts val="0"/>
                </a:spcAft>
                <a:buNone/>
              </a:pPr>
              <a:endParaRPr sz="2000">
                <a:latin typeface="Times New Roman"/>
                <a:ea typeface="Times New Roman"/>
                <a:cs typeface="Times New Roman"/>
                <a:sym typeface="Times New Roman"/>
              </a:endParaRPr>
            </a:p>
          </xdr:txBody>
        </xdr:sp>
        <xdr:sp macro="" textlink="">
          <xdr:nvSpPr>
            <xdr:cNvPr id="35" name="Shape 31">
              <a:extLst>
                <a:ext uri="{FF2B5EF4-FFF2-40B4-BE49-F238E27FC236}">
                  <a16:creationId xmlns:a16="http://schemas.microsoft.com/office/drawing/2014/main" id="{00000000-0008-0000-0000-000023000000}"/>
                </a:ext>
              </a:extLst>
            </xdr:cNvPr>
            <xdr:cNvSpPr/>
          </xdr:nvSpPr>
          <xdr:spPr>
            <a:xfrm rot="5400000">
              <a:off x="989434" y="15232721"/>
              <a:ext cx="197659" cy="773389"/>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6" name="Shape 32" descr="Sum up some values based on this criterion:&#10;">
              <a:extLst>
                <a:ext uri="{FF2B5EF4-FFF2-40B4-BE49-F238E27FC236}">
                  <a16:creationId xmlns:a16="http://schemas.microsoft.com/office/drawing/2014/main" id="{00000000-0008-0000-0000-000024000000}"/>
                </a:ext>
              </a:extLst>
            </xdr:cNvPr>
            <xdr:cNvSpPr txBox="1"/>
          </xdr:nvSpPr>
          <xdr:spPr>
            <a:xfrm>
              <a:off x="521615" y="14670791"/>
              <a:ext cx="977785" cy="851656"/>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up some values based on this criterion:</a:t>
              </a:r>
              <a:endParaRPr sz="1400"/>
            </a:p>
          </xdr:txBody>
        </xdr:sp>
        <xdr:sp macro="" textlink="">
          <xdr:nvSpPr>
            <xdr:cNvPr id="37" name="Shape 33">
              <a:extLst>
                <a:ext uri="{FF2B5EF4-FFF2-40B4-BE49-F238E27FC236}">
                  <a16:creationId xmlns:a16="http://schemas.microsoft.com/office/drawing/2014/main" id="{00000000-0008-0000-0000-000025000000}"/>
                </a:ext>
              </a:extLst>
            </xdr:cNvPr>
            <xdr:cNvSpPr/>
          </xdr:nvSpPr>
          <xdr:spPr>
            <a:xfrm rot="5400000">
              <a:off x="2044105" y="15077305"/>
              <a:ext cx="197374" cy="1072126"/>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8" name="Shape 34" descr="....Look through these cells...&#10; &#10;">
              <a:extLst>
                <a:ext uri="{FF2B5EF4-FFF2-40B4-BE49-F238E27FC236}">
                  <a16:creationId xmlns:a16="http://schemas.microsoft.com/office/drawing/2014/main" id="{00000000-0008-0000-0000-000026000000}"/>
                </a:ext>
              </a:extLst>
            </xdr:cNvPr>
            <xdr:cNvSpPr txBox="1"/>
          </xdr:nvSpPr>
          <xdr:spPr>
            <a:xfrm>
              <a:off x="1588253" y="14671077"/>
              <a:ext cx="1102580" cy="851657"/>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....Look through these cells...</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39" name="Shape 35" descr="...and if the value is greater than 50, sum it up&#10; &#10;">
              <a:extLst>
                <a:ext uri="{FF2B5EF4-FFF2-40B4-BE49-F238E27FC236}">
                  <a16:creationId xmlns:a16="http://schemas.microsoft.com/office/drawing/2014/main" id="{00000000-0008-0000-0000-000027000000}"/>
                </a:ext>
              </a:extLst>
            </xdr:cNvPr>
            <xdr:cNvSpPr txBox="1"/>
          </xdr:nvSpPr>
          <xdr:spPr>
            <a:xfrm>
              <a:off x="2774686" y="14671077"/>
              <a:ext cx="976295" cy="851657"/>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if the value is greater than 50, sum it up.</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40" name="Shape 36">
              <a:extLst>
                <a:ext uri="{FF2B5EF4-FFF2-40B4-BE49-F238E27FC236}">
                  <a16:creationId xmlns:a16="http://schemas.microsoft.com/office/drawing/2014/main" id="{00000000-0008-0000-0000-000028000000}"/>
                </a:ext>
              </a:extLst>
            </xdr:cNvPr>
            <xdr:cNvSpPr/>
          </xdr:nvSpPr>
          <xdr:spPr>
            <a:xfrm rot="5400000">
              <a:off x="3128991" y="15232250"/>
              <a:ext cx="197374" cy="762237"/>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2</xdr:col>
      <xdr:colOff>114300</xdr:colOff>
      <xdr:row>53</xdr:row>
      <xdr:rowOff>47625</xdr:rowOff>
    </xdr:from>
    <xdr:ext cx="3562350" cy="1838325"/>
    <xdr:grpSp>
      <xdr:nvGrpSpPr>
        <xdr:cNvPr id="41" name="Shape 2">
          <a:extLst>
            <a:ext uri="{FF2B5EF4-FFF2-40B4-BE49-F238E27FC236}">
              <a16:creationId xmlns:a16="http://schemas.microsoft.com/office/drawing/2014/main" id="{00000000-0008-0000-0000-000029000000}"/>
            </a:ext>
          </a:extLst>
        </xdr:cNvPr>
        <xdr:cNvGrpSpPr/>
      </xdr:nvGrpSpPr>
      <xdr:grpSpPr>
        <a:xfrm>
          <a:off x="6667500" y="10761345"/>
          <a:ext cx="3562350" cy="1838325"/>
          <a:chOff x="3564825" y="2786101"/>
          <a:chExt cx="3562350" cy="1913063"/>
        </a:xfrm>
      </xdr:grpSpPr>
      <xdr:grpSp>
        <xdr:nvGrpSpPr>
          <xdr:cNvPr id="42" name="Shape 37"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000-00002A000000}"/>
              </a:ext>
            </a:extLst>
          </xdr:cNvPr>
          <xdr:cNvGrpSpPr/>
        </xdr:nvGrpSpPr>
        <xdr:grpSpPr>
          <a:xfrm>
            <a:off x="3564825" y="2786101"/>
            <a:ext cx="3562350" cy="1913063"/>
            <a:chOff x="6788150" y="10890734"/>
            <a:chExt cx="3714750" cy="1777516"/>
          </a:xfrm>
        </xdr:grpSpPr>
        <xdr:sp macro="" textlink="">
          <xdr:nvSpPr>
            <xdr:cNvPr id="43" name="Shape 4">
              <a:extLst>
                <a:ext uri="{FF2B5EF4-FFF2-40B4-BE49-F238E27FC236}">
                  <a16:creationId xmlns:a16="http://schemas.microsoft.com/office/drawing/2014/main" id="{00000000-0008-0000-0000-00002B000000}"/>
                </a:ext>
              </a:extLst>
            </xdr:cNvPr>
            <xdr:cNvSpPr/>
          </xdr:nvSpPr>
          <xdr:spPr>
            <a:xfrm>
              <a:off x="6788150" y="10960177"/>
              <a:ext cx="3714750" cy="1708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4" name="Shape 38"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000-00002C000000}"/>
                </a:ext>
              </a:extLst>
            </xdr:cNvPr>
            <xdr:cNvSpPr txBox="1"/>
          </xdr:nvSpPr>
          <xdr:spPr>
            <a:xfrm>
              <a:off x="7073900" y="11363325"/>
              <a:ext cx="3429000" cy="13049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Double-click this cell. You'll notice the </a:t>
              </a:r>
              <a:r>
                <a:rPr lang="en-US" sz="1100" b="0" i="1">
                  <a:solidFill>
                    <a:schemeClr val="dk1"/>
                  </a:solidFill>
                  <a:latin typeface="Calibri"/>
                  <a:ea typeface="Calibri"/>
                  <a:cs typeface="Calibri"/>
                  <a:sym typeface="Calibri"/>
                </a:rPr>
                <a:t>100</a:t>
              </a:r>
              <a:r>
                <a:rPr lang="en-US" sz="1100" b="0" i="0">
                  <a:solidFill>
                    <a:schemeClr val="dk1"/>
                  </a:solidFill>
                  <a:latin typeface="Calibri"/>
                  <a:ea typeface="Calibri"/>
                  <a:cs typeface="Calibri"/>
                  <a:sym typeface="Calibri"/>
                </a:rPr>
                <a:t> toward the end. Although it's possible to put numbers in a formula like this, we don't recommend it unless it's absolutely necessary. This is known as a </a:t>
              </a:r>
              <a:r>
                <a:rPr lang="en-US" sz="1100" b="1" i="0">
                  <a:solidFill>
                    <a:schemeClr val="dk1"/>
                  </a:solidFill>
                  <a:latin typeface="Calibri"/>
                  <a:ea typeface="Calibri"/>
                  <a:cs typeface="Calibri"/>
                  <a:sym typeface="Calibri"/>
                </a:rPr>
                <a:t>constant</a:t>
              </a:r>
              <a:r>
                <a:rPr lang="en-US" sz="1100" b="0" i="0">
                  <a:solidFill>
                    <a:schemeClr val="dk1"/>
                  </a:solidFill>
                  <a:latin typeface="Calibri"/>
                  <a:ea typeface="Calibri"/>
                  <a:cs typeface="Calibri"/>
                  <a:sym typeface="Calibri"/>
                </a:rPr>
                <a:t>, and it's easy to forget that it's there. We recommend referring to another cell instead, like cell D16. That way it's easily seen and not hidden inside a formula. </a:t>
              </a:r>
              <a:endParaRPr sz="1100"/>
            </a:p>
          </xdr:txBody>
        </xdr:sp>
        <xdr:pic>
          <xdr:nvPicPr>
            <xdr:cNvPr id="45" name="Shape 39" descr="Magnifying glass">
              <a:extLst>
                <a:ext uri="{FF2B5EF4-FFF2-40B4-BE49-F238E27FC236}">
                  <a16:creationId xmlns:a16="http://schemas.microsoft.com/office/drawing/2014/main" id="{00000000-0008-0000-0000-00002D000000}"/>
                </a:ext>
              </a:extLst>
            </xdr:cNvPr>
            <xdr:cNvPicPr preferRelativeResize="0"/>
          </xdr:nvPicPr>
          <xdr:blipFill rotWithShape="1">
            <a:blip xmlns:r="http://schemas.openxmlformats.org/officeDocument/2006/relationships" r:embed="rId10">
              <a:alphaModFix/>
            </a:blip>
            <a:srcRect/>
            <a:stretch/>
          </xdr:blipFill>
          <xdr:spPr>
            <a:xfrm flipH="1">
              <a:off x="6788150" y="11420475"/>
              <a:ext cx="352313" cy="339611"/>
            </a:xfrm>
            <a:prstGeom prst="rect">
              <a:avLst/>
            </a:prstGeom>
            <a:noFill/>
            <a:ln>
              <a:noFill/>
            </a:ln>
          </xdr:spPr>
        </xdr:pic>
        <xdr:sp macro="" textlink="">
          <xdr:nvSpPr>
            <xdr:cNvPr id="46" name="Shape 40" descr="Arrow">
              <a:extLst>
                <a:ext uri="{FF2B5EF4-FFF2-40B4-BE49-F238E27FC236}">
                  <a16:creationId xmlns:a16="http://schemas.microsoft.com/office/drawing/2014/main" id="{00000000-0008-0000-0000-00002E000000}"/>
                </a:ext>
              </a:extLst>
            </xdr:cNvPr>
            <xdr:cNvSpPr/>
          </xdr:nvSpPr>
          <xdr:spPr>
            <a:xfrm rot="3874191">
              <a:off x="8229331" y="10969973"/>
              <a:ext cx="442979" cy="423388"/>
            </a:xfrm>
            <a:prstGeom prst="arc">
              <a:avLst>
                <a:gd name="adj1" fmla="val 15011426"/>
                <a:gd name="adj2" fmla="val 672396"/>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3</xdr:col>
      <xdr:colOff>561975</xdr:colOff>
      <xdr:row>36</xdr:row>
      <xdr:rowOff>76200</xdr:rowOff>
    </xdr:from>
    <xdr:ext cx="2552700" cy="1409700"/>
    <xdr:grpSp>
      <xdr:nvGrpSpPr>
        <xdr:cNvPr id="47" name="Shape 2">
          <a:extLst>
            <a:ext uri="{FF2B5EF4-FFF2-40B4-BE49-F238E27FC236}">
              <a16:creationId xmlns:a16="http://schemas.microsoft.com/office/drawing/2014/main" id="{00000000-0008-0000-0000-00002F000000}"/>
            </a:ext>
          </a:extLst>
        </xdr:cNvPr>
        <xdr:cNvGrpSpPr/>
      </xdr:nvGrpSpPr>
      <xdr:grpSpPr>
        <a:xfrm>
          <a:off x="7724775" y="7520940"/>
          <a:ext cx="2552700" cy="1409700"/>
          <a:chOff x="4011482" y="3075150"/>
          <a:chExt cx="2610868" cy="1409700"/>
        </a:xfrm>
      </xdr:grpSpPr>
      <xdr:grpSp>
        <xdr:nvGrpSpPr>
          <xdr:cNvPr id="48" name="Shape 41"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000-000030000000}"/>
              </a:ext>
            </a:extLst>
          </xdr:cNvPr>
          <xdr:cNvGrpSpPr/>
        </xdr:nvGrpSpPr>
        <xdr:grpSpPr>
          <a:xfrm>
            <a:off x="4011482" y="3075150"/>
            <a:ext cx="2610868" cy="1409700"/>
            <a:chOff x="7481072" y="7993902"/>
            <a:chExt cx="2620473" cy="1409701"/>
          </a:xfrm>
        </xdr:grpSpPr>
        <xdr:sp macro="" textlink="">
          <xdr:nvSpPr>
            <xdr:cNvPr id="49" name="Shape 4">
              <a:extLst>
                <a:ext uri="{FF2B5EF4-FFF2-40B4-BE49-F238E27FC236}">
                  <a16:creationId xmlns:a16="http://schemas.microsoft.com/office/drawing/2014/main" id="{00000000-0008-0000-0000-000031000000}"/>
                </a:ext>
              </a:extLst>
            </xdr:cNvPr>
            <xdr:cNvSpPr/>
          </xdr:nvSpPr>
          <xdr:spPr>
            <a:xfrm>
              <a:off x="7539454" y="7993902"/>
              <a:ext cx="2562075" cy="1409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0" name="Shape 42">
              <a:extLst>
                <a:ext uri="{FF2B5EF4-FFF2-40B4-BE49-F238E27FC236}">
                  <a16:creationId xmlns:a16="http://schemas.microsoft.com/office/drawing/2014/main" id="{00000000-0008-0000-0000-000032000000}"/>
                </a:ext>
              </a:extLst>
            </xdr:cNvPr>
            <xdr:cNvGrpSpPr/>
          </xdr:nvGrpSpPr>
          <xdr:grpSpPr>
            <a:xfrm rot="599914">
              <a:off x="7539454" y="8145377"/>
              <a:ext cx="293814" cy="698211"/>
              <a:chOff x="9871108" y="1184220"/>
              <a:chExt cx="273326" cy="789155"/>
            </a:xfrm>
          </xdr:grpSpPr>
          <xdr:sp macro="" textlink="">
            <xdr:nvSpPr>
              <xdr:cNvPr id="51" name="Shape 43" descr="Bracket line">
                <a:extLst>
                  <a:ext uri="{FF2B5EF4-FFF2-40B4-BE49-F238E27FC236}">
                    <a16:creationId xmlns:a16="http://schemas.microsoft.com/office/drawing/2014/main" id="{00000000-0008-0000-0000-000033000000}"/>
                  </a:ext>
                </a:extLst>
              </xdr:cNvPr>
              <xdr:cNvSpPr/>
            </xdr:nvSpPr>
            <xdr:spPr>
              <a:xfrm>
                <a:off x="9871108" y="1184220"/>
                <a:ext cx="273326" cy="262769"/>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52" name="Shape 44" descr="Bracket line&#10;">
                <a:extLst>
                  <a:ext uri="{FF2B5EF4-FFF2-40B4-BE49-F238E27FC236}">
                    <a16:creationId xmlns:a16="http://schemas.microsoft.com/office/drawing/2014/main" id="{00000000-0008-0000-0000-000034000000}"/>
                  </a:ext>
                </a:extLst>
              </xdr:cNvPr>
              <xdr:cNvSpPr/>
            </xdr:nvSpPr>
            <xdr:spPr>
              <a:xfrm>
                <a:off x="9983011" y="1430777"/>
                <a:ext cx="160895" cy="542598"/>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pic>
          <xdr:nvPicPr>
            <xdr:cNvPr id="53" name="Shape 45" descr="Stars">
              <a:extLst>
                <a:ext uri="{FF2B5EF4-FFF2-40B4-BE49-F238E27FC236}">
                  <a16:creationId xmlns:a16="http://schemas.microsoft.com/office/drawing/2014/main" id="{00000000-0008-0000-0000-000035000000}"/>
                </a:ext>
              </a:extLst>
            </xdr:cNvPr>
            <xdr:cNvPicPr preferRelativeResize="0"/>
          </xdr:nvPicPr>
          <xdr:blipFill rotWithShape="1">
            <a:blip xmlns:r="http://schemas.openxmlformats.org/officeDocument/2006/relationships" r:embed="rId11">
              <a:alphaModFix/>
            </a:blip>
            <a:srcRect/>
            <a:stretch/>
          </xdr:blipFill>
          <xdr:spPr>
            <a:xfrm>
              <a:off x="7830674" y="8038700"/>
              <a:ext cx="388098" cy="337815"/>
            </a:xfrm>
            <a:prstGeom prst="rect">
              <a:avLst/>
            </a:prstGeom>
            <a:noFill/>
            <a:ln>
              <a:noFill/>
            </a:ln>
          </xdr:spPr>
        </xdr:pic>
        <xdr:sp macro="" textlink="">
          <xdr:nvSpPr>
            <xdr:cNvPr id="54" name="Shape 46"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000-000036000000}"/>
                </a:ext>
              </a:extLst>
            </xdr:cNvPr>
            <xdr:cNvSpPr txBox="1"/>
          </xdr:nvSpPr>
          <xdr:spPr>
            <a:xfrm>
              <a:off x="8132529" y="7993902"/>
              <a:ext cx="1969016" cy="140970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CHECK THIS OUT</a:t>
              </a:r>
              <a:endParaRPr sz="1400"/>
            </a:p>
            <a:p>
              <a:pPr marL="0" lvl="0" indent="0" algn="l" rtl="0">
                <a:spcBef>
                  <a:spcPts val="0"/>
                </a:spcBef>
                <a:spcAft>
                  <a:spcPts val="0"/>
                </a:spcAft>
                <a:buNone/>
              </a:pPr>
              <a:r>
                <a:rPr lang="en-US" sz="1100">
                  <a:solidFill>
                    <a:srgbClr val="3A3838"/>
                  </a:solidFill>
                  <a:latin typeface="Calibri"/>
                  <a:ea typeface="Calibri"/>
                  <a:cs typeface="Calibri"/>
                  <a:sym typeface="Calibri"/>
                </a:rPr>
                <a:t>Select these cells. Then in the lower-right corner of the Excel window, look for this:</a:t>
              </a:r>
              <a:endParaRPr sz="1400"/>
            </a:p>
            <a:p>
              <a:pPr marL="0" lvl="0" indent="0" algn="l" rtl="0">
                <a:spcBef>
                  <a:spcPts val="0"/>
                </a:spcBef>
                <a:spcAft>
                  <a:spcPts val="0"/>
                </a:spcAft>
                <a:buNone/>
              </a:pPr>
              <a:br>
                <a:rPr lang="en-US" sz="1100">
                  <a:solidFill>
                    <a:srgbClr val="3A3838"/>
                  </a:solidFill>
                  <a:latin typeface="Calibri"/>
                  <a:ea typeface="Calibri"/>
                  <a:cs typeface="Calibri"/>
                  <a:sym typeface="Calibri"/>
                </a:rPr>
              </a:br>
              <a:endParaRPr sz="1100">
                <a:solidFill>
                  <a:srgbClr val="3A3838"/>
                </a:solidFill>
                <a:latin typeface="Calibri"/>
                <a:ea typeface="Calibri"/>
                <a:cs typeface="Calibri"/>
                <a:sym typeface="Calibri"/>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That's just another way to quickly find a total. </a:t>
              </a:r>
              <a:endParaRPr sz="1100">
                <a:solidFill>
                  <a:srgbClr val="3A3838"/>
                </a:solidFill>
                <a:latin typeface="Calibri"/>
                <a:ea typeface="Calibri"/>
                <a:cs typeface="Calibri"/>
                <a:sym typeface="Calibri"/>
              </a:endParaRPr>
            </a:p>
          </xdr:txBody>
        </xdr:sp>
      </xdr:grpSp>
    </xdr:grpSp>
    <xdr:clientData fLocksWithSheet="0"/>
  </xdr:oneCellAnchor>
  <xdr:oneCellAnchor>
    <xdr:from>
      <xdr:col>0</xdr:col>
      <xdr:colOff>342900</xdr:colOff>
      <xdr:row>25</xdr:row>
      <xdr:rowOff>171450</xdr:rowOff>
    </xdr:from>
    <xdr:ext cx="5695950" cy="7362825"/>
    <xdr:grpSp>
      <xdr:nvGrpSpPr>
        <xdr:cNvPr id="55" name="Shape 2">
          <a:extLst>
            <a:ext uri="{FF2B5EF4-FFF2-40B4-BE49-F238E27FC236}">
              <a16:creationId xmlns:a16="http://schemas.microsoft.com/office/drawing/2014/main" id="{00000000-0008-0000-0000-000037000000}"/>
            </a:ext>
          </a:extLst>
        </xdr:cNvPr>
        <xdr:cNvGrpSpPr/>
      </xdr:nvGrpSpPr>
      <xdr:grpSpPr>
        <a:xfrm>
          <a:off x="342900" y="5513070"/>
          <a:ext cx="5695950" cy="7362825"/>
          <a:chOff x="2498025" y="98588"/>
          <a:chExt cx="5695950" cy="7362825"/>
        </a:xfrm>
      </xdr:grpSpPr>
      <xdr:grpSp>
        <xdr:nvGrpSpPr>
          <xdr:cNvPr id="56" name="Shape 47"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000-000038000000}"/>
              </a:ext>
            </a:extLst>
          </xdr:cNvPr>
          <xdr:cNvGrpSpPr/>
        </xdr:nvGrpSpPr>
        <xdr:grpSpPr>
          <a:xfrm>
            <a:off x="2498025" y="98588"/>
            <a:ext cx="5695950" cy="7362825"/>
            <a:chOff x="346284" y="5905938"/>
            <a:chExt cx="5737225" cy="6997262"/>
          </a:xfrm>
        </xdr:grpSpPr>
        <xdr:sp macro="" textlink="">
          <xdr:nvSpPr>
            <xdr:cNvPr id="57" name="Shape 4">
              <a:extLst>
                <a:ext uri="{FF2B5EF4-FFF2-40B4-BE49-F238E27FC236}">
                  <a16:creationId xmlns:a16="http://schemas.microsoft.com/office/drawing/2014/main" id="{00000000-0008-0000-0000-000039000000}"/>
                </a:ext>
              </a:extLst>
            </xdr:cNvPr>
            <xdr:cNvSpPr/>
          </xdr:nvSpPr>
          <xdr:spPr>
            <a:xfrm>
              <a:off x="346284" y="5905938"/>
              <a:ext cx="5737225" cy="6997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8" name="Shape 48" descr="Background">
              <a:extLst>
                <a:ext uri="{FF2B5EF4-FFF2-40B4-BE49-F238E27FC236}">
                  <a16:creationId xmlns:a16="http://schemas.microsoft.com/office/drawing/2014/main" id="{00000000-0008-0000-0000-00003A000000}"/>
                </a:ext>
              </a:extLst>
            </xdr:cNvPr>
            <xdr:cNvSpPr/>
          </xdr:nvSpPr>
          <xdr:spPr>
            <a:xfrm>
              <a:off x="346284" y="5905938"/>
              <a:ext cx="5737225" cy="6997262"/>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59" name="Shape 49" descr="Decorative line">
              <a:extLst>
                <a:ext uri="{FF2B5EF4-FFF2-40B4-BE49-F238E27FC236}">
                  <a16:creationId xmlns:a16="http://schemas.microsoft.com/office/drawing/2014/main" id="{00000000-0008-0000-0000-00003B000000}"/>
                </a:ext>
              </a:extLst>
            </xdr:cNvPr>
            <xdr:cNvCxnSpPr/>
          </xdr:nvCxnSpPr>
          <xdr:spPr>
            <a:xfrm>
              <a:off x="581208" y="6510433"/>
              <a:ext cx="5254651"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0" name="Shape 50" descr="Decorative line">
              <a:extLst>
                <a:ext uri="{FF2B5EF4-FFF2-40B4-BE49-F238E27FC236}">
                  <a16:creationId xmlns:a16="http://schemas.microsoft.com/office/drawing/2014/main" id="{00000000-0008-0000-0000-00003C000000}"/>
                </a:ext>
              </a:extLst>
            </xdr:cNvPr>
            <xdr:cNvCxnSpPr/>
          </xdr:nvCxnSpPr>
          <xdr:spPr>
            <a:xfrm>
              <a:off x="581208" y="12605900"/>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 name="Shape 51" descr="More about the SUM function ">
              <a:extLst>
                <a:ext uri="{FF2B5EF4-FFF2-40B4-BE49-F238E27FC236}">
                  <a16:creationId xmlns:a16="http://schemas.microsoft.com/office/drawing/2014/main" id="{00000000-0008-0000-0000-00003D000000}"/>
                </a:ext>
              </a:extLst>
            </xdr:cNvPr>
            <xdr:cNvSpPr txBox="1"/>
          </xdr:nvSpPr>
          <xdr:spPr>
            <a:xfrm>
              <a:off x="578032" y="6019005"/>
              <a:ext cx="5257826" cy="47481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about the SUM function</a:t>
              </a:r>
              <a:endParaRPr sz="2200" b="0">
                <a:solidFill>
                  <a:srgbClr val="3A3838"/>
                </a:solidFill>
                <a:latin typeface="Quattrocento Sans"/>
                <a:ea typeface="Quattrocento Sans"/>
                <a:cs typeface="Quattrocento Sans"/>
                <a:sym typeface="Quattrocento Sans"/>
              </a:endParaRPr>
            </a:p>
          </xdr:txBody>
        </xdr:sp>
        <xdr:sp macro="" textlink="">
          <xdr:nvSpPr>
            <xdr:cNvPr id="62" name="Shape 52"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000-00003E000000}"/>
                </a:ext>
              </a:extLst>
            </xdr:cNvPr>
            <xdr:cNvSpPr txBox="1"/>
          </xdr:nvSpPr>
          <xdr:spPr>
            <a:xfrm>
              <a:off x="554831" y="6594579"/>
              <a:ext cx="5342213" cy="1038122"/>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In some of the above tips, we taught you how to use the SUM function. Here are more details about it. Double-click a yellow cell on the right, and then read along with the text below.</a:t>
              </a:r>
              <a:endParaRPr sz="1400"/>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If the SUM function could talk, it would say this:</a:t>
              </a:r>
              <a:endParaRPr sz="1100">
                <a:solidFill>
                  <a:srgbClr val="3F3F3F"/>
                </a:solidFill>
                <a:latin typeface="Quattrocento Sans"/>
                <a:ea typeface="Quattrocento Sans"/>
                <a:cs typeface="Quattrocento Sans"/>
                <a:sym typeface="Quattrocento Sans"/>
              </a:endParaRPr>
            </a:p>
          </xdr:txBody>
        </xdr:sp>
        <xdr:sp macro="" textlink="">
          <xdr:nvSpPr>
            <xdr:cNvPr id="63" name="Shape 53" descr="Here's another way it can be used:&#10;">
              <a:extLst>
                <a:ext uri="{FF2B5EF4-FFF2-40B4-BE49-F238E27FC236}">
                  <a16:creationId xmlns:a16="http://schemas.microsoft.com/office/drawing/2014/main" id="{00000000-0008-0000-0000-00003F000000}"/>
                </a:ext>
              </a:extLst>
            </xdr:cNvPr>
            <xdr:cNvSpPr txBox="1"/>
          </xdr:nvSpPr>
          <xdr:spPr>
            <a:xfrm>
              <a:off x="554831" y="9233004"/>
              <a:ext cx="5342213" cy="336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it can be used:</a:t>
              </a:r>
              <a:endParaRPr sz="1400"/>
            </a:p>
          </xdr:txBody>
        </xdr:sp>
        <xdr:grpSp>
          <xdr:nvGrpSpPr>
            <xdr:cNvPr id="64" name="Shape 54">
              <a:extLst>
                <a:ext uri="{FF2B5EF4-FFF2-40B4-BE49-F238E27FC236}">
                  <a16:creationId xmlns:a16="http://schemas.microsoft.com/office/drawing/2014/main" id="{00000000-0008-0000-0000-000040000000}"/>
                </a:ext>
              </a:extLst>
            </xdr:cNvPr>
            <xdr:cNvGrpSpPr/>
          </xdr:nvGrpSpPr>
          <xdr:grpSpPr>
            <a:xfrm>
              <a:off x="542925" y="7756739"/>
              <a:ext cx="3279775" cy="1443544"/>
              <a:chOff x="1057275" y="8191585"/>
              <a:chExt cx="3238500" cy="1475424"/>
            </a:xfrm>
          </xdr:grpSpPr>
          <xdr:sp macro="" textlink="">
            <xdr:nvSpPr>
              <xdr:cNvPr id="65" name="Shape 55" descr="=SUM(D38:D41) ">
                <a:extLst>
                  <a:ext uri="{FF2B5EF4-FFF2-40B4-BE49-F238E27FC236}">
                    <a16:creationId xmlns:a16="http://schemas.microsoft.com/office/drawing/2014/main" id="{00000000-0008-0000-0000-000041000000}"/>
                  </a:ext>
                </a:extLst>
              </xdr:cNvPr>
              <xdr:cNvSpPr txBox="1"/>
            </xdr:nvSpPr>
            <xdr:spPr>
              <a:xfrm>
                <a:off x="1057275" y="9162181"/>
                <a:ext cx="3238500" cy="504828"/>
              </a:xfrm>
              <a:prstGeom prst="rect">
                <a:avLst/>
              </a:prstGeom>
              <a:noFill/>
              <a:ln>
                <a:noFill/>
              </a:ln>
            </xdr:spPr>
            <xdr:txBody>
              <a:bodyPr spcFirstLastPara="1" wrap="square" lIns="0" tIns="0" rIns="0" bIns="0" anchor="t" anchorCtr="0">
                <a:noAutofit/>
              </a:bodyPr>
              <a:lstStyle/>
              <a:p>
                <a:pPr marL="0" marR="0" lvl="0" indent="0" algn="l" rtl="0">
                  <a:spcBef>
                    <a:spcPts val="0"/>
                  </a:spcBef>
                  <a:spcAft>
                    <a:spcPts val="0"/>
                  </a:spcAft>
                  <a:buNone/>
                </a:pPr>
                <a:r>
                  <a:rPr lang="en-US" sz="2000">
                    <a:solidFill>
                      <a:srgbClr val="000000"/>
                    </a:solidFill>
                    <a:latin typeface="Courier New"/>
                    <a:ea typeface="Courier New"/>
                    <a:cs typeface="Courier New"/>
                    <a:sym typeface="Courier New"/>
                  </a:rPr>
                  <a:t>=SUM(D38:D41) </a:t>
                </a:r>
                <a:endParaRPr sz="2000">
                  <a:latin typeface="Times New Roman"/>
                  <a:ea typeface="Times New Roman"/>
                  <a:cs typeface="Times New Roman"/>
                  <a:sym typeface="Times New Roman"/>
                </a:endParaRPr>
              </a:p>
            </xdr:txBody>
          </xdr:sp>
          <xdr:sp macro="" textlink="">
            <xdr:nvSpPr>
              <xdr:cNvPr id="66" name="Shape 56">
                <a:extLst>
                  <a:ext uri="{FF2B5EF4-FFF2-40B4-BE49-F238E27FC236}">
                    <a16:creationId xmlns:a16="http://schemas.microsoft.com/office/drawing/2014/main" id="{00000000-0008-0000-0000-000042000000}"/>
                  </a:ext>
                </a:extLst>
              </xdr:cNvPr>
              <xdr:cNvSpPr/>
            </xdr:nvSpPr>
            <xdr:spPr>
              <a:xfrm rot="5400000">
                <a:off x="1351331" y="8899414"/>
                <a:ext cx="196065" cy="46629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67" name="Shape 57" descr="Sum up the following:&#10;">
                <a:extLst>
                  <a:ext uri="{FF2B5EF4-FFF2-40B4-BE49-F238E27FC236}">
                    <a16:creationId xmlns:a16="http://schemas.microsoft.com/office/drawing/2014/main" id="{00000000-0008-0000-0000-000043000000}"/>
                  </a:ext>
                </a:extLst>
              </xdr:cNvPr>
              <xdr:cNvSpPr txBox="1"/>
            </xdr:nvSpPr>
            <xdr:spPr>
              <a:xfrm>
                <a:off x="1065799" y="8191585"/>
                <a:ext cx="847355" cy="844790"/>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up the following:</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68" name="Shape 58">
                <a:extLst>
                  <a:ext uri="{FF2B5EF4-FFF2-40B4-BE49-F238E27FC236}">
                    <a16:creationId xmlns:a16="http://schemas.microsoft.com/office/drawing/2014/main" id="{00000000-0008-0000-0000-000044000000}"/>
                  </a:ext>
                </a:extLst>
              </xdr:cNvPr>
              <xdr:cNvSpPr/>
            </xdr:nvSpPr>
            <xdr:spPr>
              <a:xfrm rot="5400000">
                <a:off x="2256488" y="8590072"/>
                <a:ext cx="195783" cy="1072982"/>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69" name="Shape 59" descr="…the values in cells D38, D39, D40, and D41">
                <a:extLst>
                  <a:ext uri="{FF2B5EF4-FFF2-40B4-BE49-F238E27FC236}">
                    <a16:creationId xmlns:a16="http://schemas.microsoft.com/office/drawing/2014/main" id="{00000000-0008-0000-0000-000045000000}"/>
                  </a:ext>
                </a:extLst>
              </xdr:cNvPr>
              <xdr:cNvSpPr txBox="1"/>
            </xdr:nvSpPr>
            <xdr:spPr>
              <a:xfrm>
                <a:off x="1993378" y="8191869"/>
                <a:ext cx="1035572" cy="844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values in cells D38, D39, D40, and D41.</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0" name="Shape 60">
              <a:extLst>
                <a:ext uri="{FF2B5EF4-FFF2-40B4-BE49-F238E27FC236}">
                  <a16:creationId xmlns:a16="http://schemas.microsoft.com/office/drawing/2014/main" id="{00000000-0008-0000-0000-000046000000}"/>
                </a:ext>
              </a:extLst>
            </xdr:cNvPr>
            <xdr:cNvGrpSpPr/>
          </xdr:nvGrpSpPr>
          <xdr:grpSpPr>
            <a:xfrm>
              <a:off x="457200" y="9658351"/>
              <a:ext cx="4927601" cy="1327631"/>
              <a:chOff x="457200" y="9810750"/>
              <a:chExt cx="4886326" cy="1372081"/>
            </a:xfrm>
          </xdr:grpSpPr>
          <xdr:sp macro="" textlink="">
            <xdr:nvSpPr>
              <xdr:cNvPr id="71" name="Shape 61" descr="=SUM(D48,G48:G51,100) &#10;">
                <a:extLst>
                  <a:ext uri="{FF2B5EF4-FFF2-40B4-BE49-F238E27FC236}">
                    <a16:creationId xmlns:a16="http://schemas.microsoft.com/office/drawing/2014/main" id="{00000000-0008-0000-0000-000047000000}"/>
                  </a:ext>
                </a:extLst>
              </xdr:cNvPr>
              <xdr:cNvSpPr txBox="1"/>
            </xdr:nvSpPr>
            <xdr:spPr>
              <a:xfrm>
                <a:off x="457200" y="10698465"/>
                <a:ext cx="4886326" cy="484366"/>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2000">
                    <a:solidFill>
                      <a:srgbClr val="000000"/>
                    </a:solidFill>
                    <a:latin typeface="Courier New"/>
                    <a:ea typeface="Courier New"/>
                    <a:cs typeface="Courier New"/>
                    <a:sym typeface="Courier New"/>
                  </a:rPr>
                  <a:t>=SUM(D48,G48:G51,100) </a:t>
                </a:r>
                <a:endParaRPr sz="2000">
                  <a:latin typeface="Times New Roman"/>
                  <a:ea typeface="Times New Roman"/>
                  <a:cs typeface="Times New Roman"/>
                  <a:sym typeface="Times New Roman"/>
                </a:endParaRPr>
              </a:p>
            </xdr:txBody>
          </xdr:sp>
          <xdr:grpSp>
            <xdr:nvGrpSpPr>
              <xdr:cNvPr id="72" name="Shape 62">
                <a:extLst>
                  <a:ext uri="{FF2B5EF4-FFF2-40B4-BE49-F238E27FC236}">
                    <a16:creationId xmlns:a16="http://schemas.microsoft.com/office/drawing/2014/main" id="{00000000-0008-0000-0000-000048000000}"/>
                  </a:ext>
                </a:extLst>
              </xdr:cNvPr>
              <xdr:cNvGrpSpPr/>
            </xdr:nvGrpSpPr>
            <xdr:grpSpPr>
              <a:xfrm>
                <a:off x="485775" y="9828044"/>
                <a:ext cx="818417" cy="982135"/>
                <a:chOff x="-363898" y="-105548"/>
                <a:chExt cx="1043235" cy="1088406"/>
              </a:xfrm>
            </xdr:grpSpPr>
            <xdr:sp macro="" textlink="">
              <xdr:nvSpPr>
                <xdr:cNvPr id="73" name="Shape 63">
                  <a:extLst>
                    <a:ext uri="{FF2B5EF4-FFF2-40B4-BE49-F238E27FC236}">
                      <a16:creationId xmlns:a16="http://schemas.microsoft.com/office/drawing/2014/main" id="{00000000-0008-0000-0000-000049000000}"/>
                    </a:ext>
                  </a:extLst>
                </xdr:cNvPr>
                <xdr:cNvSpPr/>
              </xdr:nvSpPr>
              <xdr:spPr>
                <a:xfrm rot="5400000">
                  <a:off x="101170" y="549454"/>
                  <a:ext cx="242885" cy="623922"/>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74" name="Shape 64" descr="Sum the following:&#10; &#10;">
                  <a:extLst>
                    <a:ext uri="{FF2B5EF4-FFF2-40B4-BE49-F238E27FC236}">
                      <a16:creationId xmlns:a16="http://schemas.microsoft.com/office/drawing/2014/main" id="{00000000-0008-0000-0000-00004A000000}"/>
                    </a:ext>
                  </a:extLst>
                </xdr:cNvPr>
                <xdr:cNvSpPr txBox="1"/>
              </xdr:nvSpPr>
              <xdr:spPr>
                <a:xfrm>
                  <a:off x="-363898" y="-105548"/>
                  <a:ext cx="1043235" cy="837792"/>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the following:</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5" name="Shape 65">
                <a:extLst>
                  <a:ext uri="{FF2B5EF4-FFF2-40B4-BE49-F238E27FC236}">
                    <a16:creationId xmlns:a16="http://schemas.microsoft.com/office/drawing/2014/main" id="{00000000-0008-0000-0000-00004B000000}"/>
                  </a:ext>
                </a:extLst>
              </xdr:cNvPr>
              <xdr:cNvGrpSpPr/>
            </xdr:nvGrpSpPr>
            <xdr:grpSpPr>
              <a:xfrm>
                <a:off x="1309167" y="9819355"/>
                <a:ext cx="816277" cy="982138"/>
                <a:chOff x="-283102" y="-105548"/>
                <a:chExt cx="818442" cy="1088408"/>
              </a:xfrm>
            </xdr:grpSpPr>
            <xdr:sp macro="" textlink="">
              <xdr:nvSpPr>
                <xdr:cNvPr id="76" name="Shape 66">
                  <a:extLst>
                    <a:ext uri="{FF2B5EF4-FFF2-40B4-BE49-F238E27FC236}">
                      <a16:creationId xmlns:a16="http://schemas.microsoft.com/office/drawing/2014/main" id="{00000000-0008-0000-0000-00004C000000}"/>
                    </a:ext>
                  </a:extLst>
                </xdr:cNvPr>
                <xdr:cNvSpPr/>
              </xdr:nvSpPr>
              <xdr:spPr>
                <a:xfrm rot="5400000">
                  <a:off x="-167914" y="624788"/>
                  <a:ext cx="242885" cy="47326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77" name="Shape 67" descr="…the value in cell D48…&#10; &#10;">
                  <a:extLst>
                    <a:ext uri="{FF2B5EF4-FFF2-40B4-BE49-F238E27FC236}">
                      <a16:creationId xmlns:a16="http://schemas.microsoft.com/office/drawing/2014/main" id="{00000000-0008-0000-0000-00004D000000}"/>
                    </a:ext>
                  </a:extLst>
                </xdr:cNvPr>
                <xdr:cNvSpPr txBox="1"/>
              </xdr:nvSpPr>
              <xdr:spPr>
                <a:xfrm>
                  <a:off x="-199890" y="-105548"/>
                  <a:ext cx="735230"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 in cell D48…</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8" name="Shape 68">
                <a:extLst>
                  <a:ext uri="{FF2B5EF4-FFF2-40B4-BE49-F238E27FC236}">
                    <a16:creationId xmlns:a16="http://schemas.microsoft.com/office/drawing/2014/main" id="{00000000-0008-0000-0000-00004E000000}"/>
                  </a:ext>
                </a:extLst>
              </xdr:cNvPr>
              <xdr:cNvGrpSpPr/>
            </xdr:nvGrpSpPr>
            <xdr:grpSpPr>
              <a:xfrm>
                <a:off x="1900287" y="9810750"/>
                <a:ext cx="1214388" cy="982134"/>
                <a:chOff x="-529733" y="-114987"/>
                <a:chExt cx="1215442" cy="1088404"/>
              </a:xfrm>
            </xdr:grpSpPr>
            <xdr:sp macro="" textlink="">
              <xdr:nvSpPr>
                <xdr:cNvPr id="79" name="Shape 69">
                  <a:extLst>
                    <a:ext uri="{FF2B5EF4-FFF2-40B4-BE49-F238E27FC236}">
                      <a16:creationId xmlns:a16="http://schemas.microsoft.com/office/drawing/2014/main" id="{00000000-0008-0000-0000-00004F000000}"/>
                    </a:ext>
                  </a:extLst>
                </xdr:cNvPr>
                <xdr:cNvSpPr/>
              </xdr:nvSpPr>
              <xdr:spPr>
                <a:xfrm rot="5400000">
                  <a:off x="-110187" y="310986"/>
                  <a:ext cx="242885" cy="1081977"/>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0" name="Shape 70" descr="…the values in cells G48, G49, G50, and  G51... &#10;">
                  <a:extLst>
                    <a:ext uri="{FF2B5EF4-FFF2-40B4-BE49-F238E27FC236}">
                      <a16:creationId xmlns:a16="http://schemas.microsoft.com/office/drawing/2014/main" id="{00000000-0008-0000-0000-000050000000}"/>
                    </a:ext>
                  </a:extLst>
                </xdr:cNvPr>
                <xdr:cNvSpPr txBox="1"/>
              </xdr:nvSpPr>
              <xdr:spPr>
                <a:xfrm>
                  <a:off x="-189331" y="-114987"/>
                  <a:ext cx="875040"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values in cells G48, G49, G50, and  G51... </a:t>
                  </a:r>
                  <a:endParaRPr sz="1400"/>
                </a:p>
              </xdr:txBody>
            </xdr:sp>
          </xdr:grpSp>
          <xdr:grpSp>
            <xdr:nvGrpSpPr>
              <xdr:cNvPr id="81" name="Shape 71">
                <a:extLst>
                  <a:ext uri="{FF2B5EF4-FFF2-40B4-BE49-F238E27FC236}">
                    <a16:creationId xmlns:a16="http://schemas.microsoft.com/office/drawing/2014/main" id="{00000000-0008-0000-0000-000051000000}"/>
                  </a:ext>
                </a:extLst>
              </xdr:cNvPr>
              <xdr:cNvGrpSpPr/>
            </xdr:nvGrpSpPr>
            <xdr:grpSpPr>
              <a:xfrm>
                <a:off x="3137715" y="9819357"/>
                <a:ext cx="577035" cy="969957"/>
                <a:chOff x="-34686" y="-105546"/>
                <a:chExt cx="577537" cy="1075027"/>
              </a:xfrm>
            </xdr:grpSpPr>
            <xdr:sp macro="" textlink="">
              <xdr:nvSpPr>
                <xdr:cNvPr id="82" name="Shape 72">
                  <a:extLst>
                    <a:ext uri="{FF2B5EF4-FFF2-40B4-BE49-F238E27FC236}">
                      <a16:creationId xmlns:a16="http://schemas.microsoft.com/office/drawing/2014/main" id="{00000000-0008-0000-0000-000052000000}"/>
                    </a:ext>
                  </a:extLst>
                </xdr:cNvPr>
                <xdr:cNvSpPr/>
              </xdr:nvSpPr>
              <xdr:spPr>
                <a:xfrm rot="5400000">
                  <a:off x="86691" y="637256"/>
                  <a:ext cx="210848" cy="453603"/>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3" name="Shape 73" descr="…and 100&#10;">
                  <a:extLst>
                    <a:ext uri="{FF2B5EF4-FFF2-40B4-BE49-F238E27FC236}">
                      <a16:creationId xmlns:a16="http://schemas.microsoft.com/office/drawing/2014/main" id="{00000000-0008-0000-0000-000053000000}"/>
                    </a:ext>
                  </a:extLst>
                </xdr:cNvPr>
                <xdr:cNvSpPr txBox="1"/>
              </xdr:nvSpPr>
              <xdr:spPr>
                <a:xfrm>
                  <a:off x="38113" y="-105546"/>
                  <a:ext cx="504737"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100.</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sp macro="" textlink="">
          <xdr:nvSpPr>
            <xdr:cNvPr id="84" name="Shape 74"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000-000054000000}"/>
                </a:ext>
              </a:extLst>
            </xdr:cNvPr>
            <xdr:cNvSpPr txBox="1"/>
          </xdr:nvSpPr>
          <xdr:spPr>
            <a:xfrm>
              <a:off x="554831" y="10976079"/>
              <a:ext cx="5342213" cy="14540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b="0" i="0">
                  <a:solidFill>
                    <a:schemeClr val="dk1"/>
                  </a:solidFill>
                  <a:latin typeface="Quattrocento Sans"/>
                  <a:ea typeface="Quattrocento Sans"/>
                  <a:cs typeface="Quattrocento Sans"/>
                  <a:sym typeface="Quattrocento Sans"/>
                </a:rPr>
                <a:t>The formula above uses the following:</a:t>
              </a:r>
              <a:endParaRPr sz="1400"/>
            </a:p>
            <a:p>
              <a:pPr marL="0" lvl="0" indent="0" algn="l" rtl="0">
                <a:spcBef>
                  <a:spcPts val="0"/>
                </a:spcBef>
                <a:spcAft>
                  <a:spcPts val="0"/>
                </a:spcAft>
                <a:buNone/>
              </a:pPr>
              <a:endParaRPr sz="1100" b="0" i="0">
                <a:solidFill>
                  <a:schemeClr val="dk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Quattrocento Sans"/>
                  <a:ea typeface="Quattrocento Sans"/>
                  <a:cs typeface="Quattrocento Sans"/>
                  <a:sym typeface="Quattrocento Sans"/>
                </a:rPr>
                <a:t>• A single </a:t>
              </a:r>
              <a:r>
                <a:rPr lang="en-US" sz="1100" b="1" i="0">
                  <a:solidFill>
                    <a:schemeClr val="dk1"/>
                  </a:solidFill>
                  <a:latin typeface="Quattrocento Sans"/>
                  <a:ea typeface="Quattrocento Sans"/>
                  <a:cs typeface="Quattrocento Sans"/>
                  <a:sym typeface="Quattrocento Sans"/>
                </a:rPr>
                <a:t>cell reference</a:t>
              </a:r>
              <a:r>
                <a:rPr lang="en-US" sz="1100" b="0" i="0">
                  <a:solidFill>
                    <a:schemeClr val="dk1"/>
                  </a:solidFill>
                  <a:latin typeface="Quattrocento Sans"/>
                  <a:ea typeface="Quattrocento Sans"/>
                  <a:cs typeface="Quattrocento Sans"/>
                  <a:sym typeface="Quattrocento Sans"/>
                </a:rPr>
                <a:t>, which is the "address" or "name" of a cell. D48 is the single cell reference in the formula above. </a:t>
              </a:r>
              <a:endParaRPr sz="1400"/>
            </a:p>
            <a:p>
              <a:pPr marL="0" lvl="0" indent="0" algn="l" rtl="0">
                <a:spcBef>
                  <a:spcPts val="600"/>
                </a:spcBef>
                <a:spcAft>
                  <a:spcPts val="0"/>
                </a:spcAft>
                <a:buNone/>
              </a:pPr>
              <a:r>
                <a:rPr lang="en-US" sz="1100" b="0" i="0">
                  <a:solidFill>
                    <a:schemeClr val="dk1"/>
                  </a:solidFill>
                  <a:latin typeface="Quattrocento Sans"/>
                  <a:ea typeface="Quattrocento Sans"/>
                  <a:cs typeface="Quattrocento Sans"/>
                  <a:sym typeface="Quattrocento Sans"/>
                </a:rPr>
                <a:t>• A </a:t>
              </a:r>
              <a:r>
                <a:rPr lang="en-US" sz="1100" b="1" i="0">
                  <a:solidFill>
                    <a:schemeClr val="dk1"/>
                  </a:solidFill>
                  <a:latin typeface="Quattrocento Sans"/>
                  <a:ea typeface="Quattrocento Sans"/>
                  <a:cs typeface="Quattrocento Sans"/>
                  <a:sym typeface="Quattrocento Sans"/>
                </a:rPr>
                <a:t>range of cells</a:t>
              </a:r>
              <a:r>
                <a:rPr lang="en-US" sz="1100" b="0" i="0">
                  <a:solidFill>
                    <a:schemeClr val="dk1"/>
                  </a:solidFill>
                  <a:latin typeface="Quattrocento Sans"/>
                  <a:ea typeface="Quattrocento Sans"/>
                  <a:cs typeface="Quattrocento Sans"/>
                  <a:sym typeface="Quattrocento Sans"/>
                </a:rPr>
                <a:t>, which is a series of cells starting at one cell and ending at another.  G48:G51 is the range of cells in the formula.</a:t>
              </a:r>
              <a:endParaRPr sz="1400"/>
            </a:p>
            <a:p>
              <a:pPr marL="0" lvl="0" indent="0" algn="l" rtl="0">
                <a:spcBef>
                  <a:spcPts val="600"/>
                </a:spcBef>
                <a:spcAft>
                  <a:spcPts val="0"/>
                </a:spcAft>
                <a:buNone/>
              </a:pPr>
              <a:r>
                <a:rPr lang="en-US" sz="1100" b="0" i="0">
                  <a:solidFill>
                    <a:schemeClr val="dk1"/>
                  </a:solidFill>
                  <a:latin typeface="Quattrocento Sans"/>
                  <a:ea typeface="Quattrocento Sans"/>
                  <a:cs typeface="Quattrocento Sans"/>
                  <a:sym typeface="Quattrocento Sans"/>
                </a:rPr>
                <a:t>• A </a:t>
              </a:r>
              <a:r>
                <a:rPr lang="en-US" sz="1100" b="1" i="0">
                  <a:solidFill>
                    <a:schemeClr val="dk1"/>
                  </a:solidFill>
                  <a:latin typeface="Quattrocento Sans"/>
                  <a:ea typeface="Quattrocento Sans"/>
                  <a:cs typeface="Quattrocento Sans"/>
                  <a:sym typeface="Quattrocento Sans"/>
                </a:rPr>
                <a:t>constant</a:t>
              </a:r>
              <a:r>
                <a:rPr lang="en-US" sz="1100" b="0" i="0">
                  <a:solidFill>
                    <a:schemeClr val="dk1"/>
                  </a:solidFill>
                  <a:latin typeface="Quattrocento Sans"/>
                  <a:ea typeface="Quattrocento Sans"/>
                  <a:cs typeface="Quattrocento Sans"/>
                  <a:sym typeface="Quattrocento Sans"/>
                </a:rPr>
                <a:t>. The constant in this formula is the number 100. </a:t>
              </a:r>
              <a:endParaRPr sz="1100">
                <a:latin typeface="Quattrocento Sans"/>
                <a:ea typeface="Quattrocento Sans"/>
                <a:cs typeface="Quattrocento Sans"/>
                <a:sym typeface="Quattrocento Sans"/>
              </a:endParaRPr>
            </a:p>
          </xdr:txBody>
        </xdr:sp>
      </xdr:grpSp>
    </xdr:grpSp>
    <xdr:clientData fLocksWithSheet="0"/>
  </xdr:oneCellAnchor>
  <xdr:oneCellAnchor>
    <xdr:from>
      <xdr:col>6</xdr:col>
      <xdr:colOff>314325</xdr:colOff>
      <xdr:row>15</xdr:row>
      <xdr:rowOff>66675</xdr:rowOff>
    </xdr:from>
    <xdr:ext cx="2162175" cy="1371600"/>
    <xdr:grpSp>
      <xdr:nvGrpSpPr>
        <xdr:cNvPr id="85" name="Shape 2">
          <a:extLst>
            <a:ext uri="{FF2B5EF4-FFF2-40B4-BE49-F238E27FC236}">
              <a16:creationId xmlns:a16="http://schemas.microsoft.com/office/drawing/2014/main" id="{00000000-0008-0000-0000-000055000000}"/>
            </a:ext>
          </a:extLst>
        </xdr:cNvPr>
        <xdr:cNvGrpSpPr/>
      </xdr:nvGrpSpPr>
      <xdr:grpSpPr>
        <a:xfrm>
          <a:off x="9305925" y="3495675"/>
          <a:ext cx="2162175" cy="1371600"/>
          <a:chOff x="4232547" y="3066431"/>
          <a:chExt cx="2194541" cy="1399369"/>
        </a:xfrm>
      </xdr:grpSpPr>
      <xdr:grpSp>
        <xdr:nvGrpSpPr>
          <xdr:cNvPr id="86" name="Shape 75" descr="EXTRA CREDIT&#10;Try adding another SUMIF formula here, but add amounts that are less than 100. The result should be 160&#10;">
            <a:extLst>
              <a:ext uri="{FF2B5EF4-FFF2-40B4-BE49-F238E27FC236}">
                <a16:creationId xmlns:a16="http://schemas.microsoft.com/office/drawing/2014/main" id="{00000000-0008-0000-0000-000056000000}"/>
              </a:ext>
            </a:extLst>
          </xdr:cNvPr>
          <xdr:cNvGrpSpPr/>
        </xdr:nvGrpSpPr>
        <xdr:grpSpPr>
          <a:xfrm>
            <a:off x="4232547" y="3066431"/>
            <a:ext cx="2194541" cy="1399369"/>
            <a:chOff x="9016384" y="3715363"/>
            <a:chExt cx="2194541" cy="1409086"/>
          </a:xfrm>
        </xdr:grpSpPr>
        <xdr:sp macro="" textlink="">
          <xdr:nvSpPr>
            <xdr:cNvPr id="87" name="Shape 4">
              <a:extLst>
                <a:ext uri="{FF2B5EF4-FFF2-40B4-BE49-F238E27FC236}">
                  <a16:creationId xmlns:a16="http://schemas.microsoft.com/office/drawing/2014/main" id="{00000000-0008-0000-0000-000057000000}"/>
                </a:ext>
              </a:extLst>
            </xdr:cNvPr>
            <xdr:cNvSpPr/>
          </xdr:nvSpPr>
          <xdr:spPr>
            <a:xfrm>
              <a:off x="9048750" y="3743325"/>
              <a:ext cx="2162175" cy="138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8" name="Shape 76" descr="EXTRA CREDIT&#10;Try adding another SUMIF formula here, but add amounts that are less than 100. The result should be 160">
              <a:extLst>
                <a:ext uri="{FF2B5EF4-FFF2-40B4-BE49-F238E27FC236}">
                  <a16:creationId xmlns:a16="http://schemas.microsoft.com/office/drawing/2014/main" id="{00000000-0008-0000-0000-000058000000}"/>
                </a:ext>
              </a:extLst>
            </xdr:cNvPr>
            <xdr:cNvSpPr txBox="1"/>
          </xdr:nvSpPr>
          <xdr:spPr>
            <a:xfrm>
              <a:off x="9648643" y="3895724"/>
              <a:ext cx="1562282" cy="12287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Try adding another SUMIF formula here, but add amounts that are </a:t>
              </a:r>
              <a:r>
                <a:rPr lang="en-US" sz="1100" b="0" i="1">
                  <a:solidFill>
                    <a:schemeClr val="dk1"/>
                  </a:solidFill>
                  <a:latin typeface="Calibri"/>
                  <a:ea typeface="Calibri"/>
                  <a:cs typeface="Calibri"/>
                  <a:sym typeface="Calibri"/>
                </a:rPr>
                <a:t>less than 100</a:t>
              </a:r>
              <a:r>
                <a:rPr lang="en-US" sz="1100" b="0" i="0">
                  <a:solidFill>
                    <a:schemeClr val="dk1"/>
                  </a:solidFill>
                  <a:latin typeface="Calibri"/>
                  <a:ea typeface="Calibri"/>
                  <a:cs typeface="Calibri"/>
                  <a:sym typeface="Calibri"/>
                </a:rPr>
                <a:t>. The result should be 160.</a:t>
              </a:r>
              <a:endParaRPr sz="1400"/>
            </a:p>
          </xdr:txBody>
        </xdr:sp>
        <xdr:pic>
          <xdr:nvPicPr>
            <xdr:cNvPr id="89" name="Shape 77" descr="Decorative ribbon">
              <a:extLst>
                <a:ext uri="{FF2B5EF4-FFF2-40B4-BE49-F238E27FC236}">
                  <a16:creationId xmlns:a16="http://schemas.microsoft.com/office/drawing/2014/main" id="{00000000-0008-0000-0000-000059000000}"/>
                </a:ext>
              </a:extLst>
            </xdr:cNvPr>
            <xdr:cNvPicPr preferRelativeResize="0"/>
          </xdr:nvPicPr>
          <xdr:blipFill rotWithShape="1">
            <a:blip xmlns:r="http://schemas.openxmlformats.org/officeDocument/2006/relationships" r:embed="rId12">
              <a:alphaModFix/>
            </a:blip>
            <a:srcRect/>
            <a:stretch/>
          </xdr:blipFill>
          <xdr:spPr>
            <a:xfrm>
              <a:off x="9287099" y="3950551"/>
              <a:ext cx="474289" cy="439736"/>
            </a:xfrm>
            <a:prstGeom prst="rect">
              <a:avLst/>
            </a:prstGeom>
            <a:noFill/>
            <a:ln>
              <a:noFill/>
            </a:ln>
          </xdr:spPr>
        </xdr:pic>
        <xdr:sp macro="" textlink="">
          <xdr:nvSpPr>
            <xdr:cNvPr id="90" name="Shape 78" descr="Arrow">
              <a:extLst>
                <a:ext uri="{FF2B5EF4-FFF2-40B4-BE49-F238E27FC236}">
                  <a16:creationId xmlns:a16="http://schemas.microsoft.com/office/drawing/2014/main" id="{00000000-0008-0000-0000-00005A000000}"/>
                </a:ext>
              </a:extLst>
            </xdr:cNvPr>
            <xdr:cNvSpPr/>
          </xdr:nvSpPr>
          <xdr:spPr>
            <a:xfrm rot="-5917924" flipH="1">
              <a:off x="9021478" y="3770597"/>
              <a:ext cx="462029" cy="407486"/>
            </a:xfrm>
            <a:prstGeom prst="arc">
              <a:avLst>
                <a:gd name="adj1" fmla="val 15011426"/>
                <a:gd name="adj2" fmla="val 672396"/>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323850</xdr:colOff>
      <xdr:row>0</xdr:row>
      <xdr:rowOff>266700</xdr:rowOff>
    </xdr:from>
    <xdr:ext cx="5695950" cy="4572000"/>
    <xdr:grpSp>
      <xdr:nvGrpSpPr>
        <xdr:cNvPr id="91" name="Shape 2">
          <a:extLst>
            <a:ext uri="{FF2B5EF4-FFF2-40B4-BE49-F238E27FC236}">
              <a16:creationId xmlns:a16="http://schemas.microsoft.com/office/drawing/2014/main" id="{00000000-0008-0000-0000-00005B000000}"/>
            </a:ext>
          </a:extLst>
        </xdr:cNvPr>
        <xdr:cNvGrpSpPr/>
      </xdr:nvGrpSpPr>
      <xdr:grpSpPr>
        <a:xfrm>
          <a:off x="323850" y="266700"/>
          <a:ext cx="5695950" cy="4572000"/>
          <a:chOff x="2498025" y="1494000"/>
          <a:chExt cx="5695950" cy="4572000"/>
        </a:xfrm>
      </xdr:grpSpPr>
      <xdr:grpSp>
        <xdr:nvGrpSpPr>
          <xdr:cNvPr id="92" name="Shape 79"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000-00005C000000}"/>
              </a:ext>
            </a:extLst>
          </xdr:cNvPr>
          <xdr:cNvGrpSpPr/>
        </xdr:nvGrpSpPr>
        <xdr:grpSpPr>
          <a:xfrm>
            <a:off x="2498025" y="1494000"/>
            <a:ext cx="5695950" cy="4572000"/>
            <a:chOff x="326572" y="266702"/>
            <a:chExt cx="5705475" cy="4657728"/>
          </a:xfrm>
        </xdr:grpSpPr>
        <xdr:sp macro="" textlink="">
          <xdr:nvSpPr>
            <xdr:cNvPr id="93" name="Shape 4">
              <a:extLst>
                <a:ext uri="{FF2B5EF4-FFF2-40B4-BE49-F238E27FC236}">
                  <a16:creationId xmlns:a16="http://schemas.microsoft.com/office/drawing/2014/main" id="{00000000-0008-0000-0000-00005D000000}"/>
                </a:ext>
              </a:extLst>
            </xdr:cNvPr>
            <xdr:cNvSpPr/>
          </xdr:nvSpPr>
          <xdr:spPr>
            <a:xfrm>
              <a:off x="326572" y="266702"/>
              <a:ext cx="5705475" cy="4657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94" name="Shape 80">
              <a:extLst>
                <a:ext uri="{FF2B5EF4-FFF2-40B4-BE49-F238E27FC236}">
                  <a16:creationId xmlns:a16="http://schemas.microsoft.com/office/drawing/2014/main" id="{00000000-0008-0000-0000-00005E000000}"/>
                </a:ext>
              </a:extLst>
            </xdr:cNvPr>
            <xdr:cNvGrpSpPr/>
          </xdr:nvGrpSpPr>
          <xdr:grpSpPr>
            <a:xfrm>
              <a:off x="326572" y="266702"/>
              <a:ext cx="5705475" cy="4657728"/>
              <a:chOff x="0" y="0"/>
              <a:chExt cx="5695950" cy="4619625"/>
            </a:xfrm>
          </xdr:grpSpPr>
          <xdr:sp macro="" textlink="">
            <xdr:nvSpPr>
              <xdr:cNvPr id="95" name="Shape 81" descr="Background">
                <a:extLst>
                  <a:ext uri="{FF2B5EF4-FFF2-40B4-BE49-F238E27FC236}">
                    <a16:creationId xmlns:a16="http://schemas.microsoft.com/office/drawing/2014/main" id="{00000000-0008-0000-0000-00005F000000}"/>
                  </a:ext>
                </a:extLst>
              </xdr:cNvPr>
              <xdr:cNvSpPr/>
            </xdr:nvSpPr>
            <xdr:spPr>
              <a:xfrm>
                <a:off x="0" y="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96" name="Shape 82" descr="Add numbers like a champ">
                <a:extLst>
                  <a:ext uri="{FF2B5EF4-FFF2-40B4-BE49-F238E27FC236}">
                    <a16:creationId xmlns:a16="http://schemas.microsoft.com/office/drawing/2014/main" id="{00000000-0008-0000-0000-000060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Add numbers like a champ</a:t>
                </a:r>
                <a:endParaRPr sz="1400"/>
              </a:p>
            </xdr:txBody>
          </xdr:sp>
          <xdr:sp macro="" textlink="">
            <xdr:nvSpPr>
              <xdr:cNvPr id="97" name="Shape 83" descr="Dive down for more detail">
                <a:extLst>
                  <a:ext uri="{FF2B5EF4-FFF2-40B4-BE49-F238E27FC236}">
                    <a16:creationId xmlns:a16="http://schemas.microsoft.com/office/drawing/2014/main" id="{00000000-0008-0000-0000-000061000000}"/>
                  </a:ext>
                </a:extLst>
              </xdr:cNvPr>
              <xdr:cNvSpPr/>
            </xdr:nvSpPr>
            <xdr:spPr>
              <a:xfrm>
                <a:off x="234924" y="38425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98" name="Shape 84" descr="Decorative line">
                <a:extLst>
                  <a:ext uri="{FF2B5EF4-FFF2-40B4-BE49-F238E27FC236}">
                    <a16:creationId xmlns:a16="http://schemas.microsoft.com/office/drawing/2014/main" id="{00000000-0008-0000-0000-000062000000}"/>
                  </a:ext>
                </a:extLst>
              </xdr:cNvPr>
              <xdr:cNvCxnSpPr/>
            </xdr:nvCxnSpPr>
            <xdr:spPr>
              <a:xfrm>
                <a:off x="234924" y="35814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99" name="Shape 85" descr="Next step button, hyperlinked to next sheet">
                <a:hlinkClick xmlns:r="http://schemas.openxmlformats.org/officeDocument/2006/relationships" r:id="rId2"/>
                <a:extLst>
                  <a:ext uri="{FF2B5EF4-FFF2-40B4-BE49-F238E27FC236}">
                    <a16:creationId xmlns:a16="http://schemas.microsoft.com/office/drawing/2014/main" id="{00000000-0008-0000-0000-00006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cxnSp macro="">
            <xdr:nvCxnSpPr>
              <xdr:cNvPr id="100" name="Shape 86" descr="Decorative line">
                <a:extLst>
                  <a:ext uri="{FF2B5EF4-FFF2-40B4-BE49-F238E27FC236}">
                    <a16:creationId xmlns:a16="http://schemas.microsoft.com/office/drawing/2014/main" id="{00000000-0008-0000-0000-000064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grpSp>
        <xdr:grpSp>
          <xdr:nvGrpSpPr>
            <xdr:cNvPr id="101" name="Shape 87">
              <a:extLst>
                <a:ext uri="{FF2B5EF4-FFF2-40B4-BE49-F238E27FC236}">
                  <a16:creationId xmlns:a16="http://schemas.microsoft.com/office/drawing/2014/main" id="{00000000-0008-0000-0000-000065000000}"/>
                </a:ext>
              </a:extLst>
            </xdr:cNvPr>
            <xdr:cNvGrpSpPr/>
          </xdr:nvGrpSpPr>
          <xdr:grpSpPr>
            <a:xfrm>
              <a:off x="558707" y="3254024"/>
              <a:ext cx="5225273" cy="608867"/>
              <a:chOff x="231749" y="2962883"/>
              <a:chExt cx="5216550" cy="603885"/>
            </a:xfrm>
          </xdr:grpSpPr>
          <xdr:sp macro="" textlink="">
            <xdr:nvSpPr>
              <xdr:cNvPr id="102" name="Shape 88" descr="Now add only the numbers over 50. Select the last yellow cell. Type =SUMIF(D11:D15,&quot;&gt;50&quot;) and then press Enter. The result is 100">
                <a:extLst>
                  <a:ext uri="{FF2B5EF4-FFF2-40B4-BE49-F238E27FC236}">
                    <a16:creationId xmlns:a16="http://schemas.microsoft.com/office/drawing/2014/main" id="{00000000-0008-0000-0000-000066000000}"/>
                  </a:ext>
                </a:extLst>
              </xdr:cNvPr>
              <xdr:cNvSpPr txBox="1"/>
            </xdr:nvSpPr>
            <xdr:spPr>
              <a:xfrm>
                <a:off x="638783" y="3005381"/>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add only the numbers over 50. Select the last yellow cell. Type </a:t>
                </a:r>
                <a:r>
                  <a:rPr lang="en-US" sz="1100" b="1">
                    <a:solidFill>
                      <a:srgbClr val="3F3F3F"/>
                    </a:solidFill>
                    <a:latin typeface="Quattrocento Sans"/>
                    <a:ea typeface="Quattrocento Sans"/>
                    <a:cs typeface="Quattrocento Sans"/>
                    <a:sym typeface="Quattrocento Sans"/>
                  </a:rPr>
                  <a:t>=SUMIF(D11:D15,"&gt;50") </a:t>
                </a:r>
                <a:r>
                  <a:rPr lang="en-US" sz="1100">
                    <a:solidFill>
                      <a:srgbClr val="3F3F3F"/>
                    </a:solidFill>
                    <a:latin typeface="Quattrocento Sans"/>
                    <a:ea typeface="Quattrocento Sans"/>
                    <a:cs typeface="Quattrocento Sans"/>
                    <a:sym typeface="Quattrocento Sans"/>
                  </a:rPr>
                  <a:t>and then press </a:t>
                </a:r>
                <a:r>
                  <a:rPr lang="en-US" sz="1100" b="1">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The result is 100. </a:t>
                </a:r>
                <a:endParaRPr sz="1400"/>
              </a:p>
            </xdr:txBody>
          </xdr:sp>
          <xdr:sp macro="" textlink="">
            <xdr:nvSpPr>
              <xdr:cNvPr id="103" name="Shape 89" descr="5">
                <a:extLst>
                  <a:ext uri="{FF2B5EF4-FFF2-40B4-BE49-F238E27FC236}">
                    <a16:creationId xmlns:a16="http://schemas.microsoft.com/office/drawing/2014/main" id="{00000000-0008-0000-0000-000067000000}"/>
                  </a:ext>
                </a:extLst>
              </xdr:cNvPr>
              <xdr:cNvSpPr/>
            </xdr:nvSpPr>
            <xdr:spPr>
              <a:xfrm>
                <a:off x="231749" y="29628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nvGrpSpPr>
            <xdr:cNvPr id="104" name="Shape 90">
              <a:extLst>
                <a:ext uri="{FF2B5EF4-FFF2-40B4-BE49-F238E27FC236}">
                  <a16:creationId xmlns:a16="http://schemas.microsoft.com/office/drawing/2014/main" id="{00000000-0008-0000-0000-000068000000}"/>
                </a:ext>
              </a:extLst>
            </xdr:cNvPr>
            <xdr:cNvGrpSpPr/>
          </xdr:nvGrpSpPr>
          <xdr:grpSpPr>
            <a:xfrm>
              <a:off x="558707" y="2770783"/>
              <a:ext cx="5225273" cy="608867"/>
              <a:chOff x="231749" y="2483595"/>
              <a:chExt cx="5216550" cy="603885"/>
            </a:xfrm>
          </xdr:grpSpPr>
          <xdr:sp macro="" textlink="">
            <xdr:nvSpPr>
              <xdr:cNvPr id="105" name="Shape 91" descr="4">
                <a:extLst>
                  <a:ext uri="{FF2B5EF4-FFF2-40B4-BE49-F238E27FC236}">
                    <a16:creationId xmlns:a16="http://schemas.microsoft.com/office/drawing/2014/main" id="{00000000-0008-0000-0000-000069000000}"/>
                  </a:ext>
                </a:extLst>
              </xdr:cNvPr>
              <xdr:cNvSpPr/>
            </xdr:nvSpPr>
            <xdr:spPr>
              <a:xfrm>
                <a:off x="231749" y="24835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nvGrpSpPr>
              <xdr:cNvPr id="106" name="Shape 92">
                <a:extLst>
                  <a:ext uri="{FF2B5EF4-FFF2-40B4-BE49-F238E27FC236}">
                    <a16:creationId xmlns:a16="http://schemas.microsoft.com/office/drawing/2014/main" id="{00000000-0008-0000-0000-00006A000000}"/>
                  </a:ext>
                </a:extLst>
              </xdr:cNvPr>
              <xdr:cNvGrpSpPr/>
            </xdr:nvGrpSpPr>
            <xdr:grpSpPr>
              <a:xfrm>
                <a:off x="638783" y="2526093"/>
                <a:ext cx="4809516" cy="561387"/>
                <a:chOff x="638783" y="2526093"/>
                <a:chExt cx="4809516" cy="561387"/>
              </a:xfrm>
            </xdr:grpSpPr>
            <xdr:sp macro="" textlink="">
              <xdr:nvSpPr>
                <xdr:cNvPr id="107" name="Shape 93" descr="Press ALT = first. Then, press Enter">
                  <a:extLst>
                    <a:ext uri="{FF2B5EF4-FFF2-40B4-BE49-F238E27FC236}">
                      <a16:creationId xmlns:a16="http://schemas.microsoft.com/office/drawing/2014/main" id="{00000000-0008-0000-0000-00006B000000}"/>
                    </a:ext>
                  </a:extLst>
                </xdr:cNvPr>
                <xdr:cNvSpPr txBox="1"/>
              </xdr:nvSpPr>
              <xdr:spPr>
                <a:xfrm>
                  <a:off x="638783" y="252609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Press 	           first. Then, press </a:t>
                  </a:r>
                  <a:r>
                    <a:rPr lang="en-US" sz="1100" b="1" i="0" u="none" strike="noStrike" cap="none">
                      <a:solidFill>
                        <a:srgbClr val="3F3F3F"/>
                      </a:solidFill>
                      <a:latin typeface="Quattrocento Sans"/>
                      <a:ea typeface="Quattrocento Sans"/>
                      <a:cs typeface="Quattrocento Sans"/>
                      <a:sym typeface="Quattrocento Sans"/>
                    </a:rPr>
                    <a:t>Enter</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108" name="Shape 94" descr="Equals key">
                  <a:extLst>
                    <a:ext uri="{FF2B5EF4-FFF2-40B4-BE49-F238E27FC236}">
                      <a16:creationId xmlns:a16="http://schemas.microsoft.com/office/drawing/2014/main" id="{00000000-0008-0000-0000-00006C000000}"/>
                    </a:ext>
                  </a:extLst>
                </xdr:cNvPr>
                <xdr:cNvSpPr/>
              </xdr:nvSpPr>
              <xdr:spPr>
                <a:xfrm>
                  <a:off x="1578685" y="252888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00">
                      <a:solidFill>
                        <a:schemeClr val="dk1"/>
                      </a:solidFill>
                      <a:latin typeface="Calibri"/>
                      <a:ea typeface="Calibri"/>
                      <a:cs typeface="Calibri"/>
                      <a:sym typeface="Calibri"/>
                    </a:rPr>
                    <a:t>=</a:t>
                  </a:r>
                  <a:endParaRPr sz="900">
                    <a:solidFill>
                      <a:schemeClr val="dk1"/>
                    </a:solidFill>
                  </a:endParaRPr>
                </a:p>
              </xdr:txBody>
            </xdr:sp>
            <xdr:sp macro="" textlink="">
              <xdr:nvSpPr>
                <xdr:cNvPr id="109" name="Shape 95" descr="Alt key">
                  <a:extLst>
                    <a:ext uri="{FF2B5EF4-FFF2-40B4-BE49-F238E27FC236}">
                      <a16:creationId xmlns:a16="http://schemas.microsoft.com/office/drawing/2014/main" id="{00000000-0008-0000-0000-00006D000000}"/>
                    </a:ext>
                  </a:extLst>
                </xdr:cNvPr>
                <xdr:cNvSpPr/>
              </xdr:nvSpPr>
              <xdr:spPr>
                <a:xfrm>
                  <a:off x="1086869" y="252888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Calibri"/>
                      <a:ea typeface="Calibri"/>
                      <a:cs typeface="Calibri"/>
                      <a:sym typeface="Calibri"/>
                    </a:rPr>
                    <a:t>Alt</a:t>
                  </a:r>
                  <a:endParaRPr sz="800">
                    <a:solidFill>
                      <a:schemeClr val="dk1"/>
                    </a:solidFill>
                  </a:endParaRPr>
                </a:p>
              </xdr:txBody>
            </xdr:sp>
          </xdr:grpSp>
        </xdr:grpSp>
        <xdr:grpSp>
          <xdr:nvGrpSpPr>
            <xdr:cNvPr id="110" name="Shape 96">
              <a:extLst>
                <a:ext uri="{FF2B5EF4-FFF2-40B4-BE49-F238E27FC236}">
                  <a16:creationId xmlns:a16="http://schemas.microsoft.com/office/drawing/2014/main" id="{00000000-0008-0000-0000-00006E000000}"/>
                </a:ext>
              </a:extLst>
            </xdr:cNvPr>
            <xdr:cNvGrpSpPr/>
          </xdr:nvGrpSpPr>
          <xdr:grpSpPr>
            <a:xfrm>
              <a:off x="558707" y="2277525"/>
              <a:ext cx="5225273" cy="608867"/>
              <a:chOff x="231749" y="1994372"/>
              <a:chExt cx="5216550" cy="603885"/>
            </a:xfrm>
          </xdr:grpSpPr>
          <xdr:sp macro="" textlink="">
            <xdr:nvSpPr>
              <xdr:cNvPr id="111" name="Shape 97" descr="Here's another way to add, using a shortcut key. Select the yellow cell under the amounts for meat">
                <a:extLst>
                  <a:ext uri="{FF2B5EF4-FFF2-40B4-BE49-F238E27FC236}">
                    <a16:creationId xmlns:a16="http://schemas.microsoft.com/office/drawing/2014/main" id="{00000000-0008-0000-0000-00006F000000}"/>
                  </a:ext>
                </a:extLst>
              </xdr:cNvPr>
              <xdr:cNvSpPr txBox="1"/>
            </xdr:nvSpPr>
            <xdr:spPr>
              <a:xfrm>
                <a:off x="638783" y="2036870"/>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to add, using a shortcut key. Select the yellow cell under the amounts for meat. </a:t>
                </a:r>
                <a:endParaRPr sz="1400"/>
              </a:p>
            </xdr:txBody>
          </xdr:sp>
          <xdr:sp macro="" textlink="">
            <xdr:nvSpPr>
              <xdr:cNvPr id="112" name="Shape 98" descr="3">
                <a:extLst>
                  <a:ext uri="{FF2B5EF4-FFF2-40B4-BE49-F238E27FC236}">
                    <a16:creationId xmlns:a16="http://schemas.microsoft.com/office/drawing/2014/main" id="{00000000-0008-0000-0000-000070000000}"/>
                  </a:ext>
                </a:extLst>
              </xdr:cNvPr>
              <xdr:cNvSpPr/>
            </xdr:nvSpPr>
            <xdr:spPr>
              <a:xfrm>
                <a:off x="231749" y="199437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grpSp>
        <xdr:grpSp>
          <xdr:nvGrpSpPr>
            <xdr:cNvPr id="113" name="Shape 99">
              <a:extLst>
                <a:ext uri="{FF2B5EF4-FFF2-40B4-BE49-F238E27FC236}">
                  <a16:creationId xmlns:a16="http://schemas.microsoft.com/office/drawing/2014/main" id="{00000000-0008-0000-0000-000071000000}"/>
                </a:ext>
              </a:extLst>
            </xdr:cNvPr>
            <xdr:cNvGrpSpPr/>
          </xdr:nvGrpSpPr>
          <xdr:grpSpPr>
            <a:xfrm>
              <a:off x="558707" y="1769250"/>
              <a:ext cx="5225273" cy="608867"/>
              <a:chOff x="231749" y="1490256"/>
              <a:chExt cx="5216550" cy="603885"/>
            </a:xfrm>
          </xdr:grpSpPr>
          <xdr:sp macro="" textlink="">
            <xdr:nvSpPr>
              <xdr:cNvPr id="114" name="Shape 100" descr="Type =SUM(D4:D7), and then press enter. When you're done, you'll see the result of 170">
                <a:extLst>
                  <a:ext uri="{FF2B5EF4-FFF2-40B4-BE49-F238E27FC236}">
                    <a16:creationId xmlns:a16="http://schemas.microsoft.com/office/drawing/2014/main" id="{00000000-0008-0000-0000-000072000000}"/>
                  </a:ext>
                </a:extLst>
              </xdr:cNvPr>
              <xdr:cNvSpPr txBox="1"/>
            </xdr:nvSpPr>
            <xdr:spPr>
              <a:xfrm>
                <a:off x="638782" y="1532754"/>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Type </a:t>
                </a:r>
                <a:r>
                  <a:rPr lang="en-US" sz="1100" b="1">
                    <a:solidFill>
                      <a:srgbClr val="3F3F3F"/>
                    </a:solidFill>
                    <a:latin typeface="Quattrocento Sans"/>
                    <a:ea typeface="Quattrocento Sans"/>
                    <a:cs typeface="Quattrocento Sans"/>
                    <a:sym typeface="Quattrocento Sans"/>
                  </a:rPr>
                  <a:t>=SUM(D4:D7)</a:t>
                </a:r>
                <a:r>
                  <a:rPr lang="en-US" sz="1100">
                    <a:solidFill>
                      <a:srgbClr val="3F3F3F"/>
                    </a:solidFill>
                    <a:latin typeface="Quattrocento Sans"/>
                    <a:ea typeface="Quattrocento Sans"/>
                    <a:cs typeface="Quattrocento Sans"/>
                    <a:sym typeface="Quattrocento Sans"/>
                  </a:rPr>
                  <a:t>,</a:t>
                </a:r>
                <a:r>
                  <a:rPr lang="en-US" sz="1100" b="1">
                    <a:solidFill>
                      <a:srgbClr val="3F3F3F"/>
                    </a:solidFill>
                    <a:latin typeface="Quattrocento Sans"/>
                    <a:ea typeface="Quattrocento Sans"/>
                    <a:cs typeface="Quattrocento Sans"/>
                    <a:sym typeface="Quattrocento Sans"/>
                  </a:rPr>
                  <a:t> </a:t>
                </a:r>
                <a:r>
                  <a:rPr lang="en-US" sz="1100">
                    <a:solidFill>
                      <a:srgbClr val="3F3F3F"/>
                    </a:solidFill>
                    <a:latin typeface="Quattrocento Sans"/>
                    <a:ea typeface="Quattrocento Sans"/>
                    <a:cs typeface="Quattrocento Sans"/>
                    <a:sym typeface="Quattrocento Sans"/>
                  </a:rPr>
                  <a:t>and then press enter. When you're done, you'll see the result of 170.</a:t>
                </a:r>
                <a:endParaRPr sz="1400"/>
              </a:p>
            </xdr:txBody>
          </xdr:sp>
          <xdr:sp macro="" textlink="">
            <xdr:nvSpPr>
              <xdr:cNvPr id="115" name="Shape 101" descr="2">
                <a:extLst>
                  <a:ext uri="{FF2B5EF4-FFF2-40B4-BE49-F238E27FC236}">
                    <a16:creationId xmlns:a16="http://schemas.microsoft.com/office/drawing/2014/main" id="{00000000-0008-0000-0000-000073000000}"/>
                  </a:ext>
                </a:extLst>
              </xdr:cNvPr>
              <xdr:cNvSpPr/>
            </xdr:nvSpPr>
            <xdr:spPr>
              <a:xfrm>
                <a:off x="231749" y="14902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nvGrpSpPr>
            <xdr:cNvPr id="116" name="Shape 102">
              <a:extLst>
                <a:ext uri="{FF2B5EF4-FFF2-40B4-BE49-F238E27FC236}">
                  <a16:creationId xmlns:a16="http://schemas.microsoft.com/office/drawing/2014/main" id="{00000000-0008-0000-0000-000074000000}"/>
                </a:ext>
              </a:extLst>
            </xdr:cNvPr>
            <xdr:cNvGrpSpPr/>
          </xdr:nvGrpSpPr>
          <xdr:grpSpPr>
            <a:xfrm>
              <a:off x="558707" y="1278313"/>
              <a:ext cx="5225273" cy="608867"/>
              <a:chOff x="231749" y="1003336"/>
              <a:chExt cx="5216550" cy="603885"/>
            </a:xfrm>
          </xdr:grpSpPr>
          <xdr:sp macro="" textlink="">
            <xdr:nvSpPr>
              <xdr:cNvPr id="117" name="Shape 103" descr="Select the yellow cell under the amounts for fruit">
                <a:extLst>
                  <a:ext uri="{FF2B5EF4-FFF2-40B4-BE49-F238E27FC236}">
                    <a16:creationId xmlns:a16="http://schemas.microsoft.com/office/drawing/2014/main" id="{00000000-0008-0000-0000-000075000000}"/>
                  </a:ext>
                </a:extLst>
              </xdr:cNvPr>
              <xdr:cNvSpPr txBox="1"/>
            </xdr:nvSpPr>
            <xdr:spPr>
              <a:xfrm>
                <a:off x="638783" y="1045834"/>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Select the yellow cell under the amounts for fruit.</a:t>
                </a:r>
                <a:endParaRPr sz="1400"/>
              </a:p>
            </xdr:txBody>
          </xdr:sp>
          <xdr:sp macro="" textlink="">
            <xdr:nvSpPr>
              <xdr:cNvPr id="118" name="Shape 104" descr="1">
                <a:extLst>
                  <a:ext uri="{FF2B5EF4-FFF2-40B4-BE49-F238E27FC236}">
                    <a16:creationId xmlns:a16="http://schemas.microsoft.com/office/drawing/2014/main" id="{00000000-0008-0000-0000-000076000000}"/>
                  </a:ext>
                </a:extLst>
              </xdr:cNvPr>
              <xdr:cNvSpPr/>
            </xdr:nvSpPr>
            <xdr:spPr>
              <a:xfrm>
                <a:off x="231749" y="10033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grpSp>
        <xdr:sp macro="" textlink="">
          <xdr:nvSpPr>
            <xdr:cNvPr id="119" name="Shape 105" descr="Here are some ways to add up numbers in Excel:">
              <a:extLst>
                <a:ext uri="{FF2B5EF4-FFF2-40B4-BE49-F238E27FC236}">
                  <a16:creationId xmlns:a16="http://schemas.microsoft.com/office/drawing/2014/main" id="{00000000-0008-0000-0000-000077000000}"/>
                </a:ext>
              </a:extLst>
            </xdr:cNvPr>
            <xdr:cNvSpPr txBox="1"/>
          </xdr:nvSpPr>
          <xdr:spPr>
            <a:xfrm>
              <a:off x="555554" y="972193"/>
              <a:ext cx="5309802" cy="25486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 are some ways to add up numbers in Excel:</a:t>
              </a:r>
              <a:endParaRPr sz="1400"/>
            </a:p>
          </xdr:txBody>
        </xdr:sp>
      </xdr:grpSp>
    </xdr:grpSp>
    <xdr:clientData fLocksWithSheet="0"/>
  </xdr:oneCellAnchor>
  <xdr:oneCellAnchor>
    <xdr:from>
      <xdr:col>5</xdr:col>
      <xdr:colOff>76200</xdr:colOff>
      <xdr:row>40</xdr:row>
      <xdr:rowOff>85725</xdr:rowOff>
    </xdr:from>
    <xdr:ext cx="1009650" cy="190500"/>
    <xdr:pic>
      <xdr:nvPicPr>
        <xdr:cNvPr id="120" name="image1.png" descr="Status bar graphic Sum: 170">
          <a:extLst>
            <a:ext uri="{FF2B5EF4-FFF2-40B4-BE49-F238E27FC236}">
              <a16:creationId xmlns:a16="http://schemas.microsoft.com/office/drawing/2014/main" id="{00000000-0008-0000-0000-000078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295275</xdr:colOff>
      <xdr:row>0</xdr:row>
      <xdr:rowOff>247650</xdr:rowOff>
    </xdr:from>
    <xdr:ext cx="5695950" cy="4619625"/>
    <xdr:grpSp>
      <xdr:nvGrpSpPr>
        <xdr:cNvPr id="2" name="Shape 2">
          <a:extLst>
            <a:ext uri="{FF2B5EF4-FFF2-40B4-BE49-F238E27FC236}">
              <a16:creationId xmlns:a16="http://schemas.microsoft.com/office/drawing/2014/main" id="{00000000-0008-0000-0100-000002000000}"/>
            </a:ext>
          </a:extLst>
        </xdr:cNvPr>
        <xdr:cNvGrpSpPr/>
      </xdr:nvGrpSpPr>
      <xdr:grpSpPr>
        <a:xfrm>
          <a:off x="295275" y="247650"/>
          <a:ext cx="5695950" cy="4619625"/>
          <a:chOff x="2498025" y="1470188"/>
          <a:chExt cx="5695950" cy="4619625"/>
        </a:xfrm>
      </xdr:grpSpPr>
      <xdr:grpSp>
        <xdr:nvGrpSpPr>
          <xdr:cNvPr id="106" name="Shape 106"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100-00006A000000}"/>
              </a:ext>
            </a:extLst>
          </xdr:cNvPr>
          <xdr:cNvGrpSpPr/>
        </xdr:nvGrpSpPr>
        <xdr:grpSpPr>
          <a:xfrm>
            <a:off x="2498025" y="1470188"/>
            <a:ext cx="5695950" cy="4619625"/>
            <a:chOff x="11496675" y="857250"/>
            <a:chExt cx="5695950" cy="4619625"/>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11496675" y="85725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7" name="Shape 107" descr="Background">
              <a:extLst>
                <a:ext uri="{FF2B5EF4-FFF2-40B4-BE49-F238E27FC236}">
                  <a16:creationId xmlns:a16="http://schemas.microsoft.com/office/drawing/2014/main" id="{00000000-0008-0000-0100-00006B000000}"/>
                </a:ext>
              </a:extLst>
            </xdr:cNvPr>
            <xdr:cNvSpPr/>
          </xdr:nvSpPr>
          <xdr:spPr>
            <a:xfrm>
              <a:off x="11496675" y="85725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08" name="Shape 108" descr="Save time by filling cells automatically">
              <a:extLst>
                <a:ext uri="{FF2B5EF4-FFF2-40B4-BE49-F238E27FC236}">
                  <a16:creationId xmlns:a16="http://schemas.microsoft.com/office/drawing/2014/main" id="{00000000-0008-0000-0100-00006C000000}"/>
                </a:ext>
              </a:extLst>
            </xdr:cNvPr>
            <xdr:cNvSpPr txBox="1"/>
          </xdr:nvSpPr>
          <xdr:spPr>
            <a:xfrm>
              <a:off x="11728423" y="9854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Save time by filling cells automatically</a:t>
              </a:r>
              <a:endParaRPr sz="2200" b="0">
                <a:solidFill>
                  <a:srgbClr val="3A3838"/>
                </a:solidFill>
                <a:latin typeface="Quattrocento Sans"/>
                <a:ea typeface="Quattrocento Sans"/>
                <a:cs typeface="Quattrocento Sans"/>
                <a:sym typeface="Quattrocento Sans"/>
              </a:endParaRPr>
            </a:p>
          </xdr:txBody>
        </xdr:sp>
        <xdr:cxnSp macro="">
          <xdr:nvCxnSpPr>
            <xdr:cNvPr id="109" name="Shape 109" descr="Decorative line">
              <a:extLst>
                <a:ext uri="{FF2B5EF4-FFF2-40B4-BE49-F238E27FC236}">
                  <a16:creationId xmlns:a16="http://schemas.microsoft.com/office/drawing/2014/main" id="{00000000-0008-0000-0100-00006D000000}"/>
                </a:ext>
              </a:extLst>
            </xdr:cNvPr>
            <xdr:cNvCxnSpPr/>
          </xdr:nvCxnSpPr>
          <xdr:spPr>
            <a:xfrm>
              <a:off x="11731599" y="14928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10" name="Shape 110" descr="Dive down for more detail">
              <a:extLst>
                <a:ext uri="{FF2B5EF4-FFF2-40B4-BE49-F238E27FC236}">
                  <a16:creationId xmlns:a16="http://schemas.microsoft.com/office/drawing/2014/main" id="{00000000-0008-0000-0100-00006E000000}"/>
                </a:ext>
              </a:extLst>
            </xdr:cNvPr>
            <xdr:cNvSpPr/>
          </xdr:nvSpPr>
          <xdr:spPr>
            <a:xfrm>
              <a:off x="11731599" y="4709282"/>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111" name="Shape 111" descr="Decorative line">
              <a:extLst>
                <a:ext uri="{FF2B5EF4-FFF2-40B4-BE49-F238E27FC236}">
                  <a16:creationId xmlns:a16="http://schemas.microsoft.com/office/drawing/2014/main" id="{00000000-0008-0000-0100-00006F000000}"/>
                </a:ext>
              </a:extLst>
            </xdr:cNvPr>
            <xdr:cNvCxnSpPr/>
          </xdr:nvCxnSpPr>
          <xdr:spPr>
            <a:xfrm>
              <a:off x="11731599" y="44481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12" name="Shape 112" descr="Next step button, hyperlinked to next sheet">
              <a:hlinkClick xmlns:r="http://schemas.openxmlformats.org/officeDocument/2006/relationships" r:id="rId1"/>
              <a:extLst>
                <a:ext uri="{FF2B5EF4-FFF2-40B4-BE49-F238E27FC236}">
                  <a16:creationId xmlns:a16="http://schemas.microsoft.com/office/drawing/2014/main" id="{00000000-0008-0000-0100-000070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13" name="Shape 113" descr="Here’s how to use the fill handle in Excel:">
              <a:extLst>
                <a:ext uri="{FF2B5EF4-FFF2-40B4-BE49-F238E27FC236}">
                  <a16:creationId xmlns:a16="http://schemas.microsoft.com/office/drawing/2014/main" id="{00000000-0008-0000-0100-000071000000}"/>
                </a:ext>
              </a:extLst>
            </xdr:cNvPr>
            <xdr:cNvSpPr txBox="1"/>
          </xdr:nvSpPr>
          <xdr:spPr>
            <a:xfrm>
              <a:off x="11725275" y="1566496"/>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Here’s how to use the fill handle in Excel:</a:t>
              </a:r>
              <a:endParaRPr sz="1400"/>
            </a:p>
          </xdr:txBody>
        </xdr:sp>
        <xdr:sp macro="" textlink="">
          <xdr:nvSpPr>
            <xdr:cNvPr id="114" name="Shape 114" descr="Click the cell with the number 100">
              <a:extLst>
                <a:ext uri="{FF2B5EF4-FFF2-40B4-BE49-F238E27FC236}">
                  <a16:creationId xmlns:a16="http://schemas.microsoft.com/office/drawing/2014/main" id="{00000000-0008-0000-0100-000072000000}"/>
                </a:ext>
              </a:extLst>
            </xdr:cNvPr>
            <xdr:cNvSpPr txBox="1"/>
          </xdr:nvSpPr>
          <xdr:spPr>
            <a:xfrm>
              <a:off x="12135458" y="1912609"/>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cell with the number </a:t>
              </a:r>
              <a:r>
                <a:rPr lang="en-US" sz="1100" b="1" i="0" u="none" strike="noStrike" cap="none">
                  <a:solidFill>
                    <a:srgbClr val="3F3F3F"/>
                  </a:solidFill>
                  <a:latin typeface="Quattrocento Sans"/>
                  <a:ea typeface="Quattrocento Sans"/>
                  <a:cs typeface="Quattrocento Sans"/>
                  <a:sym typeface="Quattrocento Sans"/>
                </a:rPr>
                <a:t>100</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115" name="Shape 115" descr="1">
              <a:extLst>
                <a:ext uri="{FF2B5EF4-FFF2-40B4-BE49-F238E27FC236}">
                  <a16:creationId xmlns:a16="http://schemas.microsoft.com/office/drawing/2014/main" id="{00000000-0008-0000-0100-000073000000}"/>
                </a:ext>
              </a:extLst>
            </xdr:cNvPr>
            <xdr:cNvSpPr/>
          </xdr:nvSpPr>
          <xdr:spPr>
            <a:xfrm>
              <a:off x="11728424" y="187011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16" name="Shape 116" descr="Rest your cursor on the lower-right corner of the cell until &#10;it becomes a cross:">
              <a:extLst>
                <a:ext uri="{FF2B5EF4-FFF2-40B4-BE49-F238E27FC236}">
                  <a16:creationId xmlns:a16="http://schemas.microsoft.com/office/drawing/2014/main" id="{00000000-0008-0000-0100-000074000000}"/>
                </a:ext>
              </a:extLst>
            </xdr:cNvPr>
            <xdr:cNvSpPr txBox="1"/>
          </xdr:nvSpPr>
          <xdr:spPr>
            <a:xfrm>
              <a:off x="12135457" y="2399529"/>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a:t>
              </a: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it becomes a cross:</a:t>
              </a:r>
              <a:endParaRPr sz="1400"/>
            </a:p>
          </xdr:txBody>
        </xdr:sp>
        <xdr:sp macro="" textlink="">
          <xdr:nvSpPr>
            <xdr:cNvPr id="117" name="Shape 117" descr="2">
              <a:extLst>
                <a:ext uri="{FF2B5EF4-FFF2-40B4-BE49-F238E27FC236}">
                  <a16:creationId xmlns:a16="http://schemas.microsoft.com/office/drawing/2014/main" id="{00000000-0008-0000-0100-000075000000}"/>
                </a:ext>
              </a:extLst>
            </xdr:cNvPr>
            <xdr:cNvSpPr/>
          </xdr:nvSpPr>
          <xdr:spPr>
            <a:xfrm>
              <a:off x="11728424" y="235703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118" name="Shape 118"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100-000076000000}"/>
                </a:ext>
              </a:extLst>
            </xdr:cNvPr>
            <xdr:cNvSpPr txBox="1"/>
          </xdr:nvSpPr>
          <xdr:spPr>
            <a:xfrm>
              <a:off x="12135458" y="3057719"/>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cross and drag down three cells. Excel will automatically fill the cells with the totals: </a:t>
              </a:r>
              <a:r>
                <a:rPr lang="en-US" sz="1100" b="1">
                  <a:solidFill>
                    <a:srgbClr val="3F3F3F"/>
                  </a:solidFill>
                  <a:latin typeface="Quattrocento Sans"/>
                  <a:ea typeface="Quattrocento Sans"/>
                  <a:cs typeface="Quattrocento Sans"/>
                  <a:sym typeface="Quattrocento Sans"/>
                </a:rPr>
                <a:t>110</a:t>
              </a:r>
              <a:r>
                <a:rPr lang="en-US" sz="1100">
                  <a:solidFill>
                    <a:srgbClr val="3F3F3F"/>
                  </a:solidFill>
                  <a:latin typeface="Quattrocento Sans"/>
                  <a:ea typeface="Quattrocento Sans"/>
                  <a:cs typeface="Quattrocento Sans"/>
                  <a:sym typeface="Quattrocento Sans"/>
                </a:rPr>
                <a:t>, </a:t>
              </a:r>
              <a:r>
                <a:rPr lang="en-US" sz="1100" b="1">
                  <a:solidFill>
                    <a:srgbClr val="3F3F3F"/>
                  </a:solidFill>
                  <a:latin typeface="Quattrocento Sans"/>
                  <a:ea typeface="Quattrocento Sans"/>
                  <a:cs typeface="Quattrocento Sans"/>
                  <a:sym typeface="Quattrocento Sans"/>
                </a:rPr>
                <a:t>120</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130</a:t>
              </a:r>
              <a:r>
                <a:rPr lang="en-US" sz="1100">
                  <a:solidFill>
                    <a:srgbClr val="3F3F3F"/>
                  </a:solidFill>
                  <a:latin typeface="Quattrocento Sans"/>
                  <a:ea typeface="Quattrocento Sans"/>
                  <a:cs typeface="Quattrocento Sans"/>
                  <a:sym typeface="Quattrocento Sans"/>
                </a:rPr>
                <a:t>. People call this “filling down.”</a:t>
              </a:r>
              <a:endParaRPr sz="1400"/>
            </a:p>
          </xdr:txBody>
        </xdr:sp>
        <xdr:sp macro="" textlink="">
          <xdr:nvSpPr>
            <xdr:cNvPr id="119" name="Shape 119" descr="3">
              <a:extLst>
                <a:ext uri="{FF2B5EF4-FFF2-40B4-BE49-F238E27FC236}">
                  <a16:creationId xmlns:a16="http://schemas.microsoft.com/office/drawing/2014/main" id="{00000000-0008-0000-0100-000077000000}"/>
                </a:ext>
              </a:extLst>
            </xdr:cNvPr>
            <xdr:cNvSpPr/>
          </xdr:nvSpPr>
          <xdr:spPr>
            <a:xfrm>
              <a:off x="11728424" y="301522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120" name="Shape 120"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100-000078000000}"/>
                </a:ext>
              </a:extLst>
            </xdr:cNvPr>
            <xdr:cNvSpPr txBox="1"/>
          </xdr:nvSpPr>
          <xdr:spPr>
            <a:xfrm>
              <a:off x="12135458" y="3539251"/>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yellow cell with </a:t>
              </a:r>
              <a:r>
                <a:rPr lang="en-US" sz="1100" b="1" i="0" u="none" strike="noStrike" cap="none">
                  <a:solidFill>
                    <a:srgbClr val="3F3F3F"/>
                  </a:solidFill>
                  <a:latin typeface="Quattrocento Sans"/>
                  <a:ea typeface="Quattrocento Sans"/>
                  <a:cs typeface="Quattrocento Sans"/>
                  <a:sym typeface="Quattrocento Sans"/>
                </a:rPr>
                <a:t>200</a:t>
              </a:r>
              <a:r>
                <a:rPr lang="en-US" sz="1100">
                  <a:solidFill>
                    <a:srgbClr val="3F3F3F"/>
                  </a:solidFill>
                  <a:latin typeface="Quattrocento Sans"/>
                  <a:ea typeface="Quattrocento Sans"/>
                  <a:cs typeface="Quattrocento Sans"/>
                  <a:sym typeface="Quattrocento Sans"/>
                </a:rPr>
                <a:t>, and fill again but this time drag the fill handle to the </a:t>
              </a:r>
              <a:r>
                <a:rPr lang="en-US" sz="1100" i="1">
                  <a:solidFill>
                    <a:srgbClr val="3F3F3F"/>
                  </a:solidFill>
                  <a:latin typeface="Quattrocento Sans"/>
                  <a:ea typeface="Quattrocento Sans"/>
                  <a:cs typeface="Quattrocento Sans"/>
                  <a:sym typeface="Quattrocento Sans"/>
                </a:rPr>
                <a:t>right</a:t>
              </a:r>
              <a:r>
                <a:rPr lang="en-US" sz="1100">
                  <a:solidFill>
                    <a:srgbClr val="3F3F3F"/>
                  </a:solidFill>
                  <a:latin typeface="Quattrocento Sans"/>
                  <a:ea typeface="Quattrocento Sans"/>
                  <a:cs typeface="Quattrocento Sans"/>
                  <a:sym typeface="Quattrocento Sans"/>
                </a:rPr>
                <a:t> to fill the cells. This is known as “filling right.”</a:t>
              </a:r>
              <a:endParaRPr sz="1100" i="0" u="none" strike="noStrike" cap="none">
                <a:solidFill>
                  <a:srgbClr val="3F3F3F"/>
                </a:solidFill>
                <a:latin typeface="Quattrocento Sans"/>
                <a:ea typeface="Quattrocento Sans"/>
                <a:cs typeface="Quattrocento Sans"/>
                <a:sym typeface="Quattrocento Sans"/>
              </a:endParaRPr>
            </a:p>
          </xdr:txBody>
        </xdr:sp>
        <xdr:sp macro="" textlink="">
          <xdr:nvSpPr>
            <xdr:cNvPr id="121" name="Shape 121" descr="4">
              <a:extLst>
                <a:ext uri="{FF2B5EF4-FFF2-40B4-BE49-F238E27FC236}">
                  <a16:creationId xmlns:a16="http://schemas.microsoft.com/office/drawing/2014/main" id="{00000000-0008-0000-0100-000079000000}"/>
                </a:ext>
              </a:extLst>
            </xdr:cNvPr>
            <xdr:cNvSpPr/>
          </xdr:nvSpPr>
          <xdr:spPr>
            <a:xfrm>
              <a:off x="11728424" y="349675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6</xdr:col>
      <xdr:colOff>561975</xdr:colOff>
      <xdr:row>3</xdr:row>
      <xdr:rowOff>74295</xdr:rowOff>
    </xdr:from>
    <xdr:ext cx="2057400" cy="1743075"/>
    <xdr:grpSp>
      <xdr:nvGrpSpPr>
        <xdr:cNvPr id="3" name="Shape 2">
          <a:extLst>
            <a:ext uri="{FF2B5EF4-FFF2-40B4-BE49-F238E27FC236}">
              <a16:creationId xmlns:a16="http://schemas.microsoft.com/office/drawing/2014/main" id="{00000000-0008-0000-0100-000003000000}"/>
            </a:ext>
          </a:extLst>
        </xdr:cNvPr>
        <xdr:cNvGrpSpPr/>
      </xdr:nvGrpSpPr>
      <xdr:grpSpPr>
        <a:xfrm>
          <a:off x="9553575" y="1217295"/>
          <a:ext cx="2057400" cy="1743075"/>
          <a:chOff x="4251504" y="2908463"/>
          <a:chExt cx="2123197" cy="1743075"/>
        </a:xfrm>
      </xdr:grpSpPr>
      <xdr:grpSp>
        <xdr:nvGrpSpPr>
          <xdr:cNvPr id="122" name="Shape 122"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00000000-0008-0000-0100-00007A000000}"/>
              </a:ext>
            </a:extLst>
          </xdr:cNvPr>
          <xdr:cNvGrpSpPr/>
        </xdr:nvGrpSpPr>
        <xdr:grpSpPr>
          <a:xfrm>
            <a:off x="4251504" y="2908463"/>
            <a:ext cx="2123197" cy="1743075"/>
            <a:chOff x="9238880" y="1209675"/>
            <a:chExt cx="2114920" cy="1769645"/>
          </a:xfrm>
        </xdr:grpSpPr>
        <xdr:sp macro="" textlink="">
          <xdr:nvSpPr>
            <xdr:cNvPr id="5" name="Shape 4">
              <a:extLst>
                <a:ext uri="{FF2B5EF4-FFF2-40B4-BE49-F238E27FC236}">
                  <a16:creationId xmlns:a16="http://schemas.microsoft.com/office/drawing/2014/main" id="{00000000-0008-0000-0100-000005000000}"/>
                </a:ext>
              </a:extLst>
            </xdr:cNvPr>
            <xdr:cNvSpPr/>
          </xdr:nvSpPr>
          <xdr:spPr>
            <a:xfrm>
              <a:off x="9304420" y="1209675"/>
              <a:ext cx="2049375" cy="176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23" name="Shape 123" descr="Bracket line">
              <a:extLst>
                <a:ext uri="{FF2B5EF4-FFF2-40B4-BE49-F238E27FC236}">
                  <a16:creationId xmlns:a16="http://schemas.microsoft.com/office/drawing/2014/main" id="{00000000-0008-0000-0100-00007B000000}"/>
                </a:ext>
              </a:extLst>
            </xdr:cNvPr>
            <xdr:cNvGrpSpPr/>
          </xdr:nvGrpSpPr>
          <xdr:grpSpPr>
            <a:xfrm rot="599914">
              <a:off x="9304420" y="1235818"/>
              <a:ext cx="281570" cy="779592"/>
              <a:chOff x="9871108" y="1184220"/>
              <a:chExt cx="273326" cy="789155"/>
            </a:xfrm>
          </xdr:grpSpPr>
          <xdr:sp macro="" textlink="">
            <xdr:nvSpPr>
              <xdr:cNvPr id="124" name="Shape 124" descr="Bracket line">
                <a:extLst>
                  <a:ext uri="{FF2B5EF4-FFF2-40B4-BE49-F238E27FC236}">
                    <a16:creationId xmlns:a16="http://schemas.microsoft.com/office/drawing/2014/main" id="{00000000-0008-0000-0100-00007C000000}"/>
                  </a:ext>
                </a:extLst>
              </xdr:cNvPr>
              <xdr:cNvSpPr/>
            </xdr:nvSpPr>
            <xdr:spPr>
              <a:xfrm>
                <a:off x="9871108" y="1184220"/>
                <a:ext cx="273326" cy="262769"/>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25" name="Shape 125" descr="Bracket line">
                <a:extLst>
                  <a:ext uri="{FF2B5EF4-FFF2-40B4-BE49-F238E27FC236}">
                    <a16:creationId xmlns:a16="http://schemas.microsoft.com/office/drawing/2014/main" id="{00000000-0008-0000-0100-00007D000000}"/>
                  </a:ext>
                </a:extLst>
              </xdr:cNvPr>
              <xdr:cNvSpPr/>
            </xdr:nvSpPr>
            <xdr:spPr>
              <a:xfrm>
                <a:off x="9983011" y="1430777"/>
                <a:ext cx="160895" cy="542598"/>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sp macro="" textlink="">
          <xdr:nvSpPr>
            <xdr:cNvPr id="126" name="Shape 126"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100-00007E000000}"/>
                </a:ext>
              </a:extLst>
            </xdr:cNvPr>
            <xdr:cNvSpPr txBox="1"/>
          </xdr:nvSpPr>
          <xdr:spPr>
            <a:xfrm>
              <a:off x="9923106" y="1209675"/>
              <a:ext cx="1430694" cy="176964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Click and drag to select these four cells, and then press CTRL+D. That's the shortcut key for filling down. Can you guess what the shortcut for filling </a:t>
              </a:r>
              <a:r>
                <a:rPr lang="en-US" sz="1100" b="0" i="1">
                  <a:solidFill>
                    <a:schemeClr val="dk1"/>
                  </a:solidFill>
                  <a:latin typeface="Calibri"/>
                  <a:ea typeface="Calibri"/>
                  <a:cs typeface="Calibri"/>
                  <a:sym typeface="Calibri"/>
                </a:rPr>
                <a:t>right </a:t>
              </a:r>
              <a:r>
                <a:rPr lang="en-US" sz="1100" b="0" i="0">
                  <a:solidFill>
                    <a:schemeClr val="dk1"/>
                  </a:solidFill>
                  <a:latin typeface="Calibri"/>
                  <a:ea typeface="Calibri"/>
                  <a:cs typeface="Calibri"/>
                  <a:sym typeface="Calibri"/>
                </a:rPr>
                <a:t>is? </a:t>
              </a:r>
              <a:endParaRPr sz="1100"/>
            </a:p>
          </xdr:txBody>
        </xdr:sp>
        <xdr:pic>
          <xdr:nvPicPr>
            <xdr:cNvPr id="127" name="Shape 127" descr="Ribbon">
              <a:extLst>
                <a:ext uri="{FF2B5EF4-FFF2-40B4-BE49-F238E27FC236}">
                  <a16:creationId xmlns:a16="http://schemas.microsoft.com/office/drawing/2014/main" id="{00000000-0008-0000-0100-00007F000000}"/>
                </a:ext>
              </a:extLst>
            </xdr:cNvPr>
            <xdr:cNvPicPr preferRelativeResize="0"/>
          </xdr:nvPicPr>
          <xdr:blipFill rotWithShape="1">
            <a:blip xmlns:r="http://schemas.openxmlformats.org/officeDocument/2006/relationships" r:embed="rId2">
              <a:alphaModFix/>
            </a:blip>
            <a:srcRect/>
            <a:stretch/>
          </xdr:blipFill>
          <xdr:spPr>
            <a:xfrm>
              <a:off x="9563658" y="1264439"/>
              <a:ext cx="471540" cy="439238"/>
            </a:xfrm>
            <a:prstGeom prst="rect">
              <a:avLst/>
            </a:prstGeom>
            <a:noFill/>
            <a:ln>
              <a:noFill/>
            </a:ln>
          </xdr:spPr>
        </xdr:pic>
      </xdr:grpSp>
    </xdr:grpSp>
    <xdr:clientData fLocksWithSheet="0"/>
  </xdr:oneCellAnchor>
  <xdr:oneCellAnchor>
    <xdr:from>
      <xdr:col>0</xdr:col>
      <xdr:colOff>390525</xdr:colOff>
      <xdr:row>25</xdr:row>
      <xdr:rowOff>142875</xdr:rowOff>
    </xdr:from>
    <xdr:ext cx="5695950" cy="2733675"/>
    <xdr:grpSp>
      <xdr:nvGrpSpPr>
        <xdr:cNvPr id="6" name="Shape 2">
          <a:extLst>
            <a:ext uri="{FF2B5EF4-FFF2-40B4-BE49-F238E27FC236}">
              <a16:creationId xmlns:a16="http://schemas.microsoft.com/office/drawing/2014/main" id="{00000000-0008-0000-0100-000006000000}"/>
            </a:ext>
          </a:extLst>
        </xdr:cNvPr>
        <xdr:cNvGrpSpPr/>
      </xdr:nvGrpSpPr>
      <xdr:grpSpPr>
        <a:xfrm>
          <a:off x="390525" y="5484495"/>
          <a:ext cx="5695950" cy="2733675"/>
          <a:chOff x="2498025" y="2413163"/>
          <a:chExt cx="5695950" cy="2733675"/>
        </a:xfrm>
      </xdr:grpSpPr>
      <xdr:grpSp>
        <xdr:nvGrpSpPr>
          <xdr:cNvPr id="128" name="Shape 128"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100-000080000000}"/>
              </a:ext>
            </a:extLst>
          </xdr:cNvPr>
          <xdr:cNvGrpSpPr/>
        </xdr:nvGrpSpPr>
        <xdr:grpSpPr>
          <a:xfrm>
            <a:off x="2498025" y="2413163"/>
            <a:ext cx="5695950" cy="2733675"/>
            <a:chOff x="0" y="-9524"/>
            <a:chExt cx="5695950" cy="2705100"/>
          </a:xfrm>
        </xdr:grpSpPr>
        <xdr:sp macro="" textlink="">
          <xdr:nvSpPr>
            <xdr:cNvPr id="7" name="Shape 4">
              <a:extLst>
                <a:ext uri="{FF2B5EF4-FFF2-40B4-BE49-F238E27FC236}">
                  <a16:creationId xmlns:a16="http://schemas.microsoft.com/office/drawing/2014/main" id="{00000000-0008-0000-0100-000007000000}"/>
                </a:ext>
              </a:extLst>
            </xdr:cNvPr>
            <xdr:cNvSpPr/>
          </xdr:nvSpPr>
          <xdr:spPr>
            <a:xfrm>
              <a:off x="0" y="-9524"/>
              <a:ext cx="5695950" cy="2705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29" name="Shape 129" descr="Background">
              <a:extLst>
                <a:ext uri="{FF2B5EF4-FFF2-40B4-BE49-F238E27FC236}">
                  <a16:creationId xmlns:a16="http://schemas.microsoft.com/office/drawing/2014/main" id="{00000000-0008-0000-0100-000081000000}"/>
                </a:ext>
              </a:extLst>
            </xdr:cNvPr>
            <xdr:cNvSpPr/>
          </xdr:nvSpPr>
          <xdr:spPr>
            <a:xfrm>
              <a:off x="0" y="-9524"/>
              <a:ext cx="5695950" cy="27051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30" name="Shape 130" descr="Use the fill handle to copy cells">
              <a:extLst>
                <a:ext uri="{FF2B5EF4-FFF2-40B4-BE49-F238E27FC236}">
                  <a16:creationId xmlns:a16="http://schemas.microsoft.com/office/drawing/2014/main" id="{00000000-0008-0000-0100-000082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Use the fill handle to copy cells</a:t>
              </a:r>
              <a:endParaRPr sz="2200" b="0">
                <a:solidFill>
                  <a:srgbClr val="3A3838"/>
                </a:solidFill>
                <a:latin typeface="Quattrocento Sans"/>
                <a:ea typeface="Quattrocento Sans"/>
                <a:cs typeface="Quattrocento Sans"/>
                <a:sym typeface="Quattrocento Sans"/>
              </a:endParaRPr>
            </a:p>
          </xdr:txBody>
        </xdr:sp>
        <xdr:cxnSp macro="">
          <xdr:nvCxnSpPr>
            <xdr:cNvPr id="131" name="Shape 131" descr="Decorative line">
              <a:extLst>
                <a:ext uri="{FF2B5EF4-FFF2-40B4-BE49-F238E27FC236}">
                  <a16:creationId xmlns:a16="http://schemas.microsoft.com/office/drawing/2014/main" id="{00000000-0008-0000-0100-000083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132" name="Shape 132" descr="Decorative line">
              <a:extLst>
                <a:ext uri="{FF2B5EF4-FFF2-40B4-BE49-F238E27FC236}">
                  <a16:creationId xmlns:a16="http://schemas.microsoft.com/office/drawing/2014/main" id="{00000000-0008-0000-0100-000084000000}"/>
                </a:ext>
              </a:extLst>
            </xdr:cNvPr>
            <xdr:cNvCxnSpPr/>
          </xdr:nvCxnSpPr>
          <xdr:spPr>
            <a:xfrm>
              <a:off x="234924" y="24669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33" name="Shape 133"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100-000085000000}"/>
                </a:ext>
              </a:extLst>
            </xdr:cNvPr>
            <xdr:cNvSpPr txBox="1"/>
          </xdr:nvSpPr>
          <xdr:spPr>
            <a:xfrm>
              <a:off x="228600" y="699721"/>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Sometimes you don't need the numbers to change as you fill. Instead, you just want to copy values to other adjacent cells. Here's how to do that:</a:t>
              </a:r>
              <a:endParaRPr sz="1400"/>
            </a:p>
          </xdr:txBody>
        </xdr:sp>
        <xdr:sp macro="" textlink="">
          <xdr:nvSpPr>
            <xdr:cNvPr id="134" name="Shape 134"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100-000086000000}"/>
                </a:ext>
              </a:extLst>
            </xdr:cNvPr>
            <xdr:cNvSpPr txBox="1"/>
          </xdr:nvSpPr>
          <xdr:spPr>
            <a:xfrm>
              <a:off x="638783" y="120746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lang="en-US" sz="1100" b="1">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Rest your cursor on the lower-right corner of the cell until it becomes a cross, then drag down three cells.</a:t>
              </a:r>
              <a:endParaRPr sz="1400"/>
            </a:p>
          </xdr:txBody>
        </xdr:sp>
        <xdr:sp macro="" textlink="">
          <xdr:nvSpPr>
            <xdr:cNvPr id="135" name="Shape 135" descr="1">
              <a:extLst>
                <a:ext uri="{FF2B5EF4-FFF2-40B4-BE49-F238E27FC236}">
                  <a16:creationId xmlns:a16="http://schemas.microsoft.com/office/drawing/2014/main" id="{00000000-0008-0000-0100-000087000000}"/>
                </a:ext>
              </a:extLst>
            </xdr:cNvPr>
            <xdr:cNvSpPr/>
          </xdr:nvSpPr>
          <xdr:spPr>
            <a:xfrm>
              <a:off x="231749" y="116496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36" name="Shape 136"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100-000088000000}"/>
                </a:ext>
              </a:extLst>
            </xdr:cNvPr>
            <xdr:cNvSpPr txBox="1"/>
          </xdr:nvSpPr>
          <xdr:spPr>
            <a:xfrm>
              <a:off x="638782" y="1722774"/>
              <a:ext cx="4809517" cy="65640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the word </a:t>
              </a:r>
              <a:r>
                <a:rPr lang="en-US" sz="1100" b="1">
                  <a:solidFill>
                    <a:srgbClr val="3F3F3F"/>
                  </a:solidFill>
                  <a:latin typeface="Quattrocento Sans"/>
                  <a:ea typeface="Quattrocento Sans"/>
                  <a:cs typeface="Quattrocento Sans"/>
                  <a:sym typeface="Quattrocento Sans"/>
                </a:rPr>
                <a:t>Fruit</a:t>
              </a:r>
              <a:r>
                <a:rPr lang="en-US" sz="1100">
                  <a:solidFill>
                    <a:srgbClr val="3F3F3F"/>
                  </a:solidFill>
                  <a:latin typeface="Quattrocento Sans"/>
                  <a:ea typeface="Quattrocento Sans"/>
                  <a:cs typeface="Quattrocento Sans"/>
                  <a:sym typeface="Quattrocento Sans"/>
                </a:rPr>
                <a:t>. Rest your cursor on the lower- right corner again, and when you get the cross, double-click. That's another way to fill down in case you ever need to fill a long column. </a:t>
              </a:r>
              <a:endParaRPr sz="1400"/>
            </a:p>
          </xdr:txBody>
        </xdr:sp>
        <xdr:sp macro="" textlink="">
          <xdr:nvSpPr>
            <xdr:cNvPr id="137" name="Shape 137" descr="2">
              <a:extLst>
                <a:ext uri="{FF2B5EF4-FFF2-40B4-BE49-F238E27FC236}">
                  <a16:creationId xmlns:a16="http://schemas.microsoft.com/office/drawing/2014/main" id="{00000000-0008-0000-0100-000089000000}"/>
                </a:ext>
              </a:extLst>
            </xdr:cNvPr>
            <xdr:cNvSpPr/>
          </xdr:nvSpPr>
          <xdr:spPr>
            <a:xfrm>
              <a:off x="231749" y="168027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2</xdr:col>
      <xdr:colOff>333375</xdr:colOff>
      <xdr:row>46</xdr:row>
      <xdr:rowOff>38100</xdr:rowOff>
    </xdr:from>
    <xdr:ext cx="3486150" cy="2314575"/>
    <xdr:grpSp>
      <xdr:nvGrpSpPr>
        <xdr:cNvPr id="8" name="Shape 2">
          <a:extLst>
            <a:ext uri="{FF2B5EF4-FFF2-40B4-BE49-F238E27FC236}">
              <a16:creationId xmlns:a16="http://schemas.microsoft.com/office/drawing/2014/main" id="{00000000-0008-0000-0100-000008000000}"/>
            </a:ext>
          </a:extLst>
        </xdr:cNvPr>
        <xdr:cNvGrpSpPr/>
      </xdr:nvGrpSpPr>
      <xdr:grpSpPr>
        <a:xfrm>
          <a:off x="6886575" y="9395460"/>
          <a:ext cx="3486150" cy="2314575"/>
          <a:chOff x="3602925" y="2622713"/>
          <a:chExt cx="3486150" cy="2314575"/>
        </a:xfrm>
      </xdr:grpSpPr>
      <xdr:grpSp>
        <xdr:nvGrpSpPr>
          <xdr:cNvPr id="138" name="Shape 138"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100-00008A000000}"/>
              </a:ext>
            </a:extLst>
          </xdr:cNvPr>
          <xdr:cNvGrpSpPr/>
        </xdr:nvGrpSpPr>
        <xdr:grpSpPr>
          <a:xfrm>
            <a:off x="3602925" y="2622713"/>
            <a:ext cx="3486150" cy="2314575"/>
            <a:chOff x="6705600" y="9845654"/>
            <a:chExt cx="3482574" cy="2308246"/>
          </a:xfrm>
        </xdr:grpSpPr>
        <xdr:sp macro="" textlink="">
          <xdr:nvSpPr>
            <xdr:cNvPr id="9" name="Shape 4">
              <a:extLst>
                <a:ext uri="{FF2B5EF4-FFF2-40B4-BE49-F238E27FC236}">
                  <a16:creationId xmlns:a16="http://schemas.microsoft.com/office/drawing/2014/main" id="{00000000-0008-0000-0100-000009000000}"/>
                </a:ext>
              </a:extLst>
            </xdr:cNvPr>
            <xdr:cNvSpPr/>
          </xdr:nvSpPr>
          <xdr:spPr>
            <a:xfrm>
              <a:off x="6705600" y="9845654"/>
              <a:ext cx="3482550" cy="230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39" name="Shape 139" descr="Arrow">
              <a:extLst>
                <a:ext uri="{FF2B5EF4-FFF2-40B4-BE49-F238E27FC236}">
                  <a16:creationId xmlns:a16="http://schemas.microsoft.com/office/drawing/2014/main" id="{00000000-0008-0000-0100-00008B000000}"/>
                </a:ext>
              </a:extLst>
            </xdr:cNvPr>
            <xdr:cNvSpPr/>
          </xdr:nvSpPr>
          <xdr:spPr>
            <a:xfrm>
              <a:off x="8496466" y="9845654"/>
              <a:ext cx="804429" cy="878377"/>
            </a:xfrm>
            <a:custGeom>
              <a:avLst/>
              <a:gdLst/>
              <a:ahLst/>
              <a:cxnLst/>
              <a:rect l="l" t="t" r="r" b="b"/>
              <a:pathLst>
                <a:path w="279015" h="1281090" extrusionOk="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40" name="Shape 140"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100-00008C000000}"/>
                </a:ext>
              </a:extLst>
            </xdr:cNvPr>
            <xdr:cNvSpPr txBox="1"/>
          </xdr:nvSpPr>
          <xdr:spPr>
            <a:xfrm>
              <a:off x="7077075" y="10623960"/>
              <a:ext cx="2838450" cy="152994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Select this cell, and then drag the fill </a:t>
              </a:r>
              <a:br>
                <a:rPr lang="en-US" sz="1100" b="0" i="0">
                  <a:solidFill>
                    <a:schemeClr val="dk1"/>
                  </a:solidFill>
                  <a:latin typeface="Calibri"/>
                  <a:ea typeface="Calibri"/>
                  <a:cs typeface="Calibri"/>
                  <a:sym typeface="Calibri"/>
                </a:rPr>
              </a:br>
              <a:r>
                <a:rPr lang="en-US" sz="1100" b="0" i="0">
                  <a:solidFill>
                    <a:schemeClr val="dk1"/>
                  </a:solidFill>
                  <a:latin typeface="Calibri"/>
                  <a:ea typeface="Calibri"/>
                  <a:cs typeface="Calibri"/>
                  <a:sym typeface="Calibri"/>
                </a:rPr>
                <a:t>handle down 3 cells. After that, click this button:</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This is the </a:t>
              </a:r>
              <a:r>
                <a:rPr lang="en-US" sz="1100" b="1" i="0">
                  <a:solidFill>
                    <a:schemeClr val="dk1"/>
                  </a:solidFill>
                  <a:latin typeface="Calibri"/>
                  <a:ea typeface="Calibri"/>
                  <a:cs typeface="Calibri"/>
                  <a:sym typeface="Calibri"/>
                </a:rPr>
                <a:t>AutoFill Options </a:t>
              </a:r>
              <a:r>
                <a:rPr lang="en-US" sz="1100" b="0" i="0">
                  <a:solidFill>
                    <a:schemeClr val="dk1"/>
                  </a:solidFill>
                  <a:latin typeface="Calibri"/>
                  <a:ea typeface="Calibri"/>
                  <a:cs typeface="Calibri"/>
                  <a:sym typeface="Calibri"/>
                </a:rPr>
                <a:t>button, and it lets you change the fill immediately after. Choose another option like Copy cells or Fill formatting only. You never know when these might come in handy someday.</a:t>
              </a:r>
              <a:endParaRPr sz="1400"/>
            </a:p>
            <a:p>
              <a:pPr marL="0" lvl="0" indent="0" algn="l" rtl="0">
                <a:spcBef>
                  <a:spcPts val="0"/>
                </a:spcBef>
                <a:spcAft>
                  <a:spcPts val="0"/>
                </a:spcAft>
                <a:buNone/>
              </a:pPr>
              <a:endParaRPr sz="1000" b="0" i="0">
                <a:solidFill>
                  <a:schemeClr val="dk1"/>
                </a:solidFill>
                <a:latin typeface="Calibri"/>
                <a:ea typeface="Calibri"/>
                <a:cs typeface="Calibri"/>
                <a:sym typeface="Calibri"/>
              </a:endParaRPr>
            </a:p>
          </xdr:txBody>
        </xdr:sp>
        <xdr:pic>
          <xdr:nvPicPr>
            <xdr:cNvPr id="141" name="Shape 141" descr="Glasses">
              <a:extLst>
                <a:ext uri="{FF2B5EF4-FFF2-40B4-BE49-F238E27FC236}">
                  <a16:creationId xmlns:a16="http://schemas.microsoft.com/office/drawing/2014/main" id="{00000000-0008-0000-0100-00008D000000}"/>
                </a:ext>
              </a:extLst>
            </xdr:cNvPr>
            <xdr:cNvPicPr preferRelativeResize="0"/>
          </xdr:nvPicPr>
          <xdr:blipFill rotWithShape="1">
            <a:blip xmlns:r="http://schemas.openxmlformats.org/officeDocument/2006/relationships" r:embed="rId3">
              <a:alphaModFix/>
            </a:blip>
            <a:srcRect/>
            <a:stretch/>
          </xdr:blipFill>
          <xdr:spPr>
            <a:xfrm>
              <a:off x="6705600" y="10585887"/>
              <a:ext cx="323835" cy="364733"/>
            </a:xfrm>
            <a:prstGeom prst="rect">
              <a:avLst/>
            </a:prstGeom>
            <a:noFill/>
            <a:ln>
              <a:noFill/>
            </a:ln>
          </xdr:spPr>
        </xdr:pic>
        <xdr:pic>
          <xdr:nvPicPr>
            <xdr:cNvPr id="142" name="Shape 142" descr="AutoFill Options">
              <a:extLst>
                <a:ext uri="{FF2B5EF4-FFF2-40B4-BE49-F238E27FC236}">
                  <a16:creationId xmlns:a16="http://schemas.microsoft.com/office/drawing/2014/main" id="{00000000-0008-0000-0100-00008E000000}"/>
                </a:ext>
              </a:extLst>
            </xdr:cNvPr>
            <xdr:cNvPicPr preferRelativeResize="0"/>
          </xdr:nvPicPr>
          <xdr:blipFill rotWithShape="1">
            <a:blip xmlns:r="http://schemas.openxmlformats.org/officeDocument/2006/relationships" r:embed="rId4">
              <a:alphaModFix/>
            </a:blip>
            <a:srcRect l="15611" t="14187" r="4667" b="11099"/>
            <a:stretch/>
          </xdr:blipFill>
          <xdr:spPr>
            <a:xfrm>
              <a:off x="9998667" y="11017937"/>
              <a:ext cx="189507" cy="191986"/>
            </a:xfrm>
            <a:prstGeom prst="rect">
              <a:avLst/>
            </a:prstGeom>
            <a:noFill/>
            <a:ln>
              <a:noFill/>
            </a:ln>
          </xdr:spPr>
        </xdr:pic>
      </xdr:grpSp>
    </xdr:grpSp>
    <xdr:clientData fLocksWithSheet="0"/>
  </xdr:oneCellAnchor>
  <xdr:oneCellAnchor>
    <xdr:from>
      <xdr:col>0</xdr:col>
      <xdr:colOff>390525</xdr:colOff>
      <xdr:row>41</xdr:row>
      <xdr:rowOff>0</xdr:rowOff>
    </xdr:from>
    <xdr:ext cx="5695950" cy="4076700"/>
    <xdr:grpSp>
      <xdr:nvGrpSpPr>
        <xdr:cNvPr id="10" name="Shape 2">
          <a:extLst>
            <a:ext uri="{FF2B5EF4-FFF2-40B4-BE49-F238E27FC236}">
              <a16:creationId xmlns:a16="http://schemas.microsoft.com/office/drawing/2014/main" id="{00000000-0008-0000-0100-00000A000000}"/>
            </a:ext>
          </a:extLst>
        </xdr:cNvPr>
        <xdr:cNvGrpSpPr/>
      </xdr:nvGrpSpPr>
      <xdr:grpSpPr>
        <a:xfrm>
          <a:off x="390525" y="8404860"/>
          <a:ext cx="5695950" cy="4076700"/>
          <a:chOff x="2498025" y="1741650"/>
          <a:chExt cx="5695950" cy="4076700"/>
        </a:xfrm>
      </xdr:grpSpPr>
      <xdr:grpSp>
        <xdr:nvGrpSpPr>
          <xdr:cNvPr id="143" name="Shape 143"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100-00008F000000}"/>
              </a:ext>
            </a:extLst>
          </xdr:cNvPr>
          <xdr:cNvGrpSpPr/>
        </xdr:nvGrpSpPr>
        <xdr:grpSpPr>
          <a:xfrm>
            <a:off x="2498025" y="1741650"/>
            <a:ext cx="5695950" cy="4076700"/>
            <a:chOff x="0" y="-9524"/>
            <a:chExt cx="5695950" cy="3946524"/>
          </a:xfrm>
        </xdr:grpSpPr>
        <xdr:sp macro="" textlink="">
          <xdr:nvSpPr>
            <xdr:cNvPr id="11" name="Shape 4">
              <a:extLst>
                <a:ext uri="{FF2B5EF4-FFF2-40B4-BE49-F238E27FC236}">
                  <a16:creationId xmlns:a16="http://schemas.microsoft.com/office/drawing/2014/main" id="{00000000-0008-0000-0100-00000B000000}"/>
                </a:ext>
              </a:extLst>
            </xdr:cNvPr>
            <xdr:cNvSpPr/>
          </xdr:nvSpPr>
          <xdr:spPr>
            <a:xfrm>
              <a:off x="0" y="-9524"/>
              <a:ext cx="5695950" cy="3946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4" name="Shape 144" descr="Background">
              <a:extLst>
                <a:ext uri="{FF2B5EF4-FFF2-40B4-BE49-F238E27FC236}">
                  <a16:creationId xmlns:a16="http://schemas.microsoft.com/office/drawing/2014/main" id="{00000000-0008-0000-0100-000090000000}"/>
                </a:ext>
              </a:extLst>
            </xdr:cNvPr>
            <xdr:cNvSpPr/>
          </xdr:nvSpPr>
          <xdr:spPr>
            <a:xfrm>
              <a:off x="0" y="-9524"/>
              <a:ext cx="5695950" cy="394652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45" name="Shape 145" descr="Fill a series">
              <a:extLst>
                <a:ext uri="{FF2B5EF4-FFF2-40B4-BE49-F238E27FC236}">
                  <a16:creationId xmlns:a16="http://schemas.microsoft.com/office/drawing/2014/main" id="{00000000-0008-0000-0100-000091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Fill a series</a:t>
              </a:r>
              <a:endParaRPr sz="2200" b="0">
                <a:solidFill>
                  <a:srgbClr val="3A3838"/>
                </a:solidFill>
                <a:latin typeface="Quattrocento Sans"/>
                <a:ea typeface="Quattrocento Sans"/>
                <a:cs typeface="Quattrocento Sans"/>
                <a:sym typeface="Quattrocento Sans"/>
              </a:endParaRPr>
            </a:p>
          </xdr:txBody>
        </xdr:sp>
        <xdr:cxnSp macro="">
          <xdr:nvCxnSpPr>
            <xdr:cNvPr id="146" name="Shape 146" descr="Decorative line">
              <a:extLst>
                <a:ext uri="{FF2B5EF4-FFF2-40B4-BE49-F238E27FC236}">
                  <a16:creationId xmlns:a16="http://schemas.microsoft.com/office/drawing/2014/main" id="{00000000-0008-0000-0100-000092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147" name="Shape 147" descr="Decorative line">
              <a:extLst>
                <a:ext uri="{FF2B5EF4-FFF2-40B4-BE49-F238E27FC236}">
                  <a16:creationId xmlns:a16="http://schemas.microsoft.com/office/drawing/2014/main" id="{00000000-0008-0000-0100-000093000000}"/>
                </a:ext>
              </a:extLst>
            </xdr:cNvPr>
            <xdr:cNvCxnSpPr/>
          </xdr:nvCxnSpPr>
          <xdr:spPr>
            <a:xfrm>
              <a:off x="234924" y="37338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48" name="Shape 148"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100-000094000000}"/>
                </a:ext>
              </a:extLst>
            </xdr:cNvPr>
            <xdr:cNvSpPr txBox="1"/>
          </xdr:nvSpPr>
          <xdr:spPr>
            <a:xfrm>
              <a:off x="228600" y="699721"/>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i="0">
                  <a:solidFill>
                    <a:schemeClr val="dk1"/>
                  </a:solidFill>
                  <a:latin typeface="Quattrocento Sans"/>
                  <a:ea typeface="Quattrocento Sans"/>
                  <a:cs typeface="Quattrocento Sans"/>
                  <a:sym typeface="Quattrocento Sans"/>
                </a:rPr>
                <a:t>Excel can automatically fill some cells based on a series. For example, you can type Jan in one cell, and then fill the other cells with Feb, Mar, etc. </a:t>
              </a:r>
              <a:endParaRPr sz="1100" i="0">
                <a:latin typeface="Quattrocento Sans"/>
                <a:ea typeface="Quattrocento Sans"/>
                <a:cs typeface="Quattrocento Sans"/>
                <a:sym typeface="Quattrocento Sans"/>
              </a:endParaRPr>
            </a:p>
          </xdr:txBody>
        </xdr:sp>
        <xdr:sp macro="" textlink="">
          <xdr:nvSpPr>
            <xdr:cNvPr id="149" name="Shape 149" descr="Click the cell with the word Jan">
              <a:extLst>
                <a:ext uri="{FF2B5EF4-FFF2-40B4-BE49-F238E27FC236}">
                  <a16:creationId xmlns:a16="http://schemas.microsoft.com/office/drawing/2014/main" id="{00000000-0008-0000-0100-000095000000}"/>
                </a:ext>
              </a:extLst>
            </xdr:cNvPr>
            <xdr:cNvSpPr txBox="1"/>
          </xdr:nvSpPr>
          <xdr:spPr>
            <a:xfrm>
              <a:off x="638783" y="1207467"/>
              <a:ext cx="4809516" cy="41918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lang="en-US" sz="1100" b="1">
                  <a:solidFill>
                    <a:srgbClr val="3F3F3F"/>
                  </a:solidFill>
                  <a:latin typeface="Quattrocento Sans"/>
                  <a:ea typeface="Quattrocento Sans"/>
                  <a:cs typeface="Quattrocento Sans"/>
                  <a:sym typeface="Quattrocento Sans"/>
                </a:rPr>
                <a:t>Jan</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150" name="Shape 150" descr="1">
              <a:extLst>
                <a:ext uri="{FF2B5EF4-FFF2-40B4-BE49-F238E27FC236}">
                  <a16:creationId xmlns:a16="http://schemas.microsoft.com/office/drawing/2014/main" id="{00000000-0008-0000-0100-000096000000}"/>
                </a:ext>
              </a:extLst>
            </xdr:cNvPr>
            <xdr:cNvSpPr/>
          </xdr:nvSpPr>
          <xdr:spPr>
            <a:xfrm>
              <a:off x="231749" y="116496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51" name="Shape 151"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100-000097000000}"/>
                </a:ext>
              </a:extLst>
            </xdr:cNvPr>
            <xdr:cNvSpPr txBox="1"/>
          </xdr:nvSpPr>
          <xdr:spPr>
            <a:xfrm>
              <a:off x="638782" y="1684080"/>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it becomes a cross, then drag right two cells. Excel detects a series, and fills in </a:t>
              </a:r>
              <a:r>
                <a:rPr lang="en-US" sz="1100" b="1">
                  <a:solidFill>
                    <a:srgbClr val="3F3F3F"/>
                  </a:solidFill>
                  <a:latin typeface="Quattrocento Sans"/>
                  <a:ea typeface="Quattrocento Sans"/>
                  <a:cs typeface="Quattrocento Sans"/>
                  <a:sym typeface="Quattrocento Sans"/>
                </a:rPr>
                <a:t>Feb</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Mar</a:t>
              </a:r>
              <a:r>
                <a:rPr lang="en-US" sz="1100">
                  <a:solidFill>
                    <a:srgbClr val="3F3F3F"/>
                  </a:solidFill>
                  <a:latin typeface="Quattrocento Sans"/>
                  <a:ea typeface="Quattrocento Sans"/>
                  <a:cs typeface="Quattrocento Sans"/>
                  <a:sym typeface="Quattrocento Sans"/>
                </a:rPr>
                <a:t> for you.</a:t>
              </a:r>
              <a:endParaRPr sz="1400"/>
            </a:p>
          </xdr:txBody>
        </xdr:sp>
        <xdr:sp macro="" textlink="">
          <xdr:nvSpPr>
            <xdr:cNvPr id="152" name="Shape 152" descr="2">
              <a:extLst>
                <a:ext uri="{FF2B5EF4-FFF2-40B4-BE49-F238E27FC236}">
                  <a16:creationId xmlns:a16="http://schemas.microsoft.com/office/drawing/2014/main" id="{00000000-0008-0000-0100-000098000000}"/>
                </a:ext>
              </a:extLst>
            </xdr:cNvPr>
            <xdr:cNvSpPr/>
          </xdr:nvSpPr>
          <xdr:spPr>
            <a:xfrm>
              <a:off x="231749" y="16415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153" name="Shape 153" descr="Now select the cell with Week 1">
              <a:extLst>
                <a:ext uri="{FF2B5EF4-FFF2-40B4-BE49-F238E27FC236}">
                  <a16:creationId xmlns:a16="http://schemas.microsoft.com/office/drawing/2014/main" id="{00000000-0008-0000-0100-000099000000}"/>
                </a:ext>
              </a:extLst>
            </xdr:cNvPr>
            <xdr:cNvSpPr txBox="1"/>
          </xdr:nvSpPr>
          <xdr:spPr>
            <a:xfrm>
              <a:off x="638782" y="2340227"/>
              <a:ext cx="4809517" cy="4926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a:t>
              </a:r>
              <a:r>
                <a:rPr lang="en-US" sz="1100" b="1">
                  <a:solidFill>
                    <a:srgbClr val="3F3F3F"/>
                  </a:solidFill>
                  <a:latin typeface="Quattrocento Sans"/>
                  <a:ea typeface="Quattrocento Sans"/>
                  <a:cs typeface="Quattrocento Sans"/>
                  <a:sym typeface="Quattrocento Sans"/>
                </a:rPr>
                <a:t>Week 1</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154" name="Shape 154" descr="3">
              <a:extLst>
                <a:ext uri="{FF2B5EF4-FFF2-40B4-BE49-F238E27FC236}">
                  <a16:creationId xmlns:a16="http://schemas.microsoft.com/office/drawing/2014/main" id="{00000000-0008-0000-0100-00009A000000}"/>
                </a:ext>
              </a:extLst>
            </xdr:cNvPr>
            <xdr:cNvSpPr/>
          </xdr:nvSpPr>
          <xdr:spPr>
            <a:xfrm>
              <a:off x="231749" y="229772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155" name="Shape 155" descr="Rest your cursor on the lower-right corner again, and when you get the cross, double-click it">
              <a:extLst>
                <a:ext uri="{FF2B5EF4-FFF2-40B4-BE49-F238E27FC236}">
                  <a16:creationId xmlns:a16="http://schemas.microsoft.com/office/drawing/2014/main" id="{00000000-0008-0000-0100-00009B000000}"/>
                </a:ext>
              </a:extLst>
            </xdr:cNvPr>
            <xdr:cNvSpPr txBox="1"/>
          </xdr:nvSpPr>
          <xdr:spPr>
            <a:xfrm>
              <a:off x="638782" y="2823798"/>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again, and when you get the cross, </a:t>
              </a:r>
              <a:r>
                <a:rPr lang="en-US" sz="1100" i="1">
                  <a:solidFill>
                    <a:srgbClr val="3F3F3F"/>
                  </a:solidFill>
                  <a:latin typeface="Quattrocento Sans"/>
                  <a:ea typeface="Quattrocento Sans"/>
                  <a:cs typeface="Quattrocento Sans"/>
                  <a:sym typeface="Quattrocento Sans"/>
                </a:rPr>
                <a:t>double-click it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156" name="Shape 156" descr="4">
              <a:extLst>
                <a:ext uri="{FF2B5EF4-FFF2-40B4-BE49-F238E27FC236}">
                  <a16:creationId xmlns:a16="http://schemas.microsoft.com/office/drawing/2014/main" id="{00000000-0008-0000-0100-00009C000000}"/>
                </a:ext>
              </a:extLst>
            </xdr:cNvPr>
            <xdr:cNvSpPr/>
          </xdr:nvSpPr>
          <xdr:spPr>
            <a:xfrm>
              <a:off x="231749" y="278130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390525</xdr:colOff>
      <xdr:row>62</xdr:row>
      <xdr:rowOff>171450</xdr:rowOff>
    </xdr:from>
    <xdr:ext cx="5695950" cy="2914650"/>
    <xdr:grpSp>
      <xdr:nvGrpSpPr>
        <xdr:cNvPr id="12" name="Shape 2">
          <a:extLst>
            <a:ext uri="{FF2B5EF4-FFF2-40B4-BE49-F238E27FC236}">
              <a16:creationId xmlns:a16="http://schemas.microsoft.com/office/drawing/2014/main" id="{00000000-0008-0000-0100-00000C000000}"/>
            </a:ext>
          </a:extLst>
        </xdr:cNvPr>
        <xdr:cNvGrpSpPr/>
      </xdr:nvGrpSpPr>
      <xdr:grpSpPr>
        <a:xfrm>
          <a:off x="390525" y="12599670"/>
          <a:ext cx="5695950" cy="2914650"/>
          <a:chOff x="2498025" y="2322675"/>
          <a:chExt cx="5695950" cy="2914650"/>
        </a:xfrm>
      </xdr:grpSpPr>
      <xdr:grpSp>
        <xdr:nvGrpSpPr>
          <xdr:cNvPr id="157" name="Shape 157" descr="More information on the web, contains links to the web&#10;Back to top&#10;Next step">
            <a:extLst>
              <a:ext uri="{FF2B5EF4-FFF2-40B4-BE49-F238E27FC236}">
                <a16:creationId xmlns:a16="http://schemas.microsoft.com/office/drawing/2014/main" id="{00000000-0008-0000-0100-00009D000000}"/>
              </a:ext>
            </a:extLst>
          </xdr:cNvPr>
          <xdr:cNvGrpSpPr/>
        </xdr:nvGrpSpPr>
        <xdr:grpSpPr>
          <a:xfrm>
            <a:off x="2498025" y="2322675"/>
            <a:ext cx="5695950" cy="2914650"/>
            <a:chOff x="0" y="1"/>
            <a:chExt cx="5695950" cy="2806700"/>
          </a:xfrm>
        </xdr:grpSpPr>
        <xdr:sp macro="" textlink="">
          <xdr:nvSpPr>
            <xdr:cNvPr id="13" name="Shape 4">
              <a:extLst>
                <a:ext uri="{FF2B5EF4-FFF2-40B4-BE49-F238E27FC236}">
                  <a16:creationId xmlns:a16="http://schemas.microsoft.com/office/drawing/2014/main" id="{00000000-0008-0000-0100-00000D000000}"/>
                </a:ext>
              </a:extLst>
            </xdr:cNvPr>
            <xdr:cNvSpPr/>
          </xdr:nvSpPr>
          <xdr:spPr>
            <a:xfrm>
              <a:off x="0" y="1"/>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58" name="Shape 158" descr="Background">
              <a:extLst>
                <a:ext uri="{FF2B5EF4-FFF2-40B4-BE49-F238E27FC236}">
                  <a16:creationId xmlns:a16="http://schemas.microsoft.com/office/drawing/2014/main" id="{00000000-0008-0000-0100-00009E000000}"/>
                </a:ext>
              </a:extLst>
            </xdr:cNvPr>
            <xdr:cNvSpPr/>
          </xdr:nvSpPr>
          <xdr:spPr>
            <a:xfrm>
              <a:off x="0" y="1"/>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59" name="Shape 159" descr="More information on the web">
              <a:extLst>
                <a:ext uri="{FF2B5EF4-FFF2-40B4-BE49-F238E27FC236}">
                  <a16:creationId xmlns:a16="http://schemas.microsoft.com/office/drawing/2014/main" id="{00000000-0008-0000-0100-00009F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160" name="Shape 160" descr="Decorative line">
              <a:extLst>
                <a:ext uri="{FF2B5EF4-FFF2-40B4-BE49-F238E27FC236}">
                  <a16:creationId xmlns:a16="http://schemas.microsoft.com/office/drawing/2014/main" id="{00000000-0008-0000-0100-0000A0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61" name="Shape 161" descr="Back to top, hyperlinked to cell A1">
              <a:hlinkClick xmlns:r="http://schemas.openxmlformats.org/officeDocument/2006/relationships" r:id="rId5"/>
              <a:extLst>
                <a:ext uri="{FF2B5EF4-FFF2-40B4-BE49-F238E27FC236}">
                  <a16:creationId xmlns:a16="http://schemas.microsoft.com/office/drawing/2014/main" id="{00000000-0008-0000-0100-0000A1000000}"/>
                </a:ext>
              </a:extLst>
            </xdr:cNvPr>
            <xdr:cNvSpPr/>
          </xdr:nvSpPr>
          <xdr:spPr>
            <a:xfrm>
              <a:off x="234924" y="203041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162" name="Shape 162" descr="Decorative line">
              <a:extLst>
                <a:ext uri="{FF2B5EF4-FFF2-40B4-BE49-F238E27FC236}">
                  <a16:creationId xmlns:a16="http://schemas.microsoft.com/office/drawing/2014/main" id="{00000000-0008-0000-0100-0000A2000000}"/>
                </a:ext>
              </a:extLst>
            </xdr:cNvPr>
            <xdr:cNvCxnSpPr/>
          </xdr:nvCxnSpPr>
          <xdr:spPr>
            <a:xfrm>
              <a:off x="234924" y="17907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63" name="Shape 163" descr="Next step button, hyperlinked to next sheet">
              <a:hlinkClick xmlns:r="http://schemas.openxmlformats.org/officeDocument/2006/relationships" r:id="rId1"/>
              <a:extLst>
                <a:ext uri="{FF2B5EF4-FFF2-40B4-BE49-F238E27FC236}">
                  <a16:creationId xmlns:a16="http://schemas.microsoft.com/office/drawing/2014/main" id="{00000000-0008-0000-0100-0000A3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64" name="Shape 164" descr="Fill data automatically in worksheet cells, Hyperlinked to web">
              <a:hlinkClick xmlns:r="http://schemas.openxmlformats.org/officeDocument/2006/relationships" r:id="rId6"/>
              <a:extLst>
                <a:ext uri="{FF2B5EF4-FFF2-40B4-BE49-F238E27FC236}">
                  <a16:creationId xmlns:a16="http://schemas.microsoft.com/office/drawing/2014/main" id="{00000000-0008-0000-0100-0000A4000000}"/>
                </a:ext>
              </a:extLst>
            </xdr:cNvPr>
            <xdr:cNvSpPr txBox="1"/>
          </xdr:nvSpPr>
          <xdr:spPr>
            <a:xfrm>
              <a:off x="638783" y="794849"/>
              <a:ext cx="275211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Fill data automatically in worksheet cells</a:t>
              </a:r>
              <a:endParaRPr sz="1400"/>
            </a:p>
          </xdr:txBody>
        </xdr:sp>
        <xdr:pic>
          <xdr:nvPicPr>
            <xdr:cNvPr id="165" name="Shape 165" descr="Arrow">
              <a:hlinkClick xmlns:r="http://schemas.openxmlformats.org/officeDocument/2006/relationships" r:id="rId6"/>
              <a:extLst>
                <a:ext uri="{FF2B5EF4-FFF2-40B4-BE49-F238E27FC236}">
                  <a16:creationId xmlns:a16="http://schemas.microsoft.com/office/drawing/2014/main" id="{00000000-0008-0000-0100-0000A5000000}"/>
                </a:ext>
              </a:extLst>
            </xdr:cNvPr>
            <xdr:cNvPicPr preferRelativeResize="0"/>
          </xdr:nvPicPr>
          <xdr:blipFill rotWithShape="1">
            <a:blip xmlns:r="http://schemas.openxmlformats.org/officeDocument/2006/relationships" r:embed="rId7">
              <a:alphaModFix/>
            </a:blip>
            <a:srcRect/>
            <a:stretch/>
          </xdr:blipFill>
          <xdr:spPr>
            <a:xfrm>
              <a:off x="211503" y="699572"/>
              <a:ext cx="454554" cy="448472"/>
            </a:xfrm>
            <a:prstGeom prst="rect">
              <a:avLst/>
            </a:prstGeom>
            <a:noFill/>
            <a:ln>
              <a:noFill/>
            </a:ln>
          </xdr:spPr>
        </xdr:pic>
        <xdr:sp macro="" textlink="">
          <xdr:nvSpPr>
            <xdr:cNvPr id="166" name="Shape 166" descr="Fill a formula down into adjacent cells, Hyperlinked to web">
              <a:hlinkClick xmlns:r="http://schemas.openxmlformats.org/officeDocument/2006/relationships" r:id="rId8"/>
              <a:extLst>
                <a:ext uri="{FF2B5EF4-FFF2-40B4-BE49-F238E27FC236}">
                  <a16:creationId xmlns:a16="http://schemas.microsoft.com/office/drawing/2014/main" id="{00000000-0008-0000-0100-0000A6000000}"/>
                </a:ext>
              </a:extLst>
            </xdr:cNvPr>
            <xdr:cNvSpPr txBox="1"/>
          </xdr:nvSpPr>
          <xdr:spPr>
            <a:xfrm>
              <a:off x="638783" y="1259456"/>
              <a:ext cx="27521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Fill a formula down into adjacent cells</a:t>
              </a:r>
              <a:endParaRPr sz="1400"/>
            </a:p>
            <a:p>
              <a:pPr marL="0" lvl="0" indent="0" algn="l" rtl="0">
                <a:spcBef>
                  <a:spcPts val="0"/>
                </a:spcBef>
                <a:spcAft>
                  <a:spcPts val="0"/>
                </a:spcAft>
                <a:buNone/>
              </a:pPr>
              <a:br>
                <a:rPr lang="en-US" sz="1100" u="sng">
                  <a:solidFill>
                    <a:srgbClr val="3F3F3F"/>
                  </a:solidFill>
                  <a:latin typeface="Quattrocento Sans"/>
                  <a:ea typeface="Quattrocento Sans"/>
                  <a:cs typeface="Quattrocento Sans"/>
                  <a:sym typeface="Quattrocento Sans"/>
                </a:rPr>
              </a:br>
              <a:endParaRPr sz="1100" u="sng">
                <a:solidFill>
                  <a:srgbClr val="3F3F3F"/>
                </a:solidFill>
                <a:latin typeface="Quattrocento Sans"/>
                <a:ea typeface="Quattrocento Sans"/>
                <a:cs typeface="Quattrocento Sans"/>
                <a:sym typeface="Quattrocento Sans"/>
              </a:endParaRPr>
            </a:p>
          </xdr:txBody>
        </xdr:sp>
        <xdr:pic>
          <xdr:nvPicPr>
            <xdr:cNvPr id="167" name="Shape 167" descr="Arrow">
              <a:hlinkClick xmlns:r="http://schemas.openxmlformats.org/officeDocument/2006/relationships" r:id="rId8"/>
              <a:extLst>
                <a:ext uri="{FF2B5EF4-FFF2-40B4-BE49-F238E27FC236}">
                  <a16:creationId xmlns:a16="http://schemas.microsoft.com/office/drawing/2014/main" id="{00000000-0008-0000-0100-0000A7000000}"/>
                </a:ext>
              </a:extLst>
            </xdr:cNvPr>
            <xdr:cNvPicPr preferRelativeResize="0"/>
          </xdr:nvPicPr>
          <xdr:blipFill rotWithShape="1">
            <a:blip xmlns:r="http://schemas.openxmlformats.org/officeDocument/2006/relationships" r:embed="rId7">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2</xdr:col>
      <xdr:colOff>28575</xdr:colOff>
      <xdr:row>61</xdr:row>
      <xdr:rowOff>104775</xdr:rowOff>
    </xdr:from>
    <xdr:ext cx="3762375" cy="1171575"/>
    <xdr:grpSp>
      <xdr:nvGrpSpPr>
        <xdr:cNvPr id="14" name="Shape 2">
          <a:extLst>
            <a:ext uri="{FF2B5EF4-FFF2-40B4-BE49-F238E27FC236}">
              <a16:creationId xmlns:a16="http://schemas.microsoft.com/office/drawing/2014/main" id="{00000000-0008-0000-0100-00000E000000}"/>
            </a:ext>
          </a:extLst>
        </xdr:cNvPr>
        <xdr:cNvGrpSpPr/>
      </xdr:nvGrpSpPr>
      <xdr:grpSpPr>
        <a:xfrm>
          <a:off x="6581775" y="12334875"/>
          <a:ext cx="3762375" cy="1171575"/>
          <a:chOff x="3464813" y="3194213"/>
          <a:chExt cx="3762375" cy="1171575"/>
        </a:xfrm>
      </xdr:grpSpPr>
      <xdr:grpSp>
        <xdr:nvGrpSpPr>
          <xdr:cNvPr id="168" name="Shape 168"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100-0000A8000000}"/>
              </a:ext>
            </a:extLst>
          </xdr:cNvPr>
          <xdr:cNvGrpSpPr/>
        </xdr:nvGrpSpPr>
        <xdr:grpSpPr>
          <a:xfrm>
            <a:off x="3464813" y="3194213"/>
            <a:ext cx="3762375" cy="1171575"/>
            <a:chOff x="6375400" y="12710331"/>
            <a:chExt cx="3768724" cy="1161191"/>
          </a:xfrm>
        </xdr:grpSpPr>
        <xdr:sp macro="" textlink="">
          <xdr:nvSpPr>
            <xdr:cNvPr id="15" name="Shape 4">
              <a:extLst>
                <a:ext uri="{FF2B5EF4-FFF2-40B4-BE49-F238E27FC236}">
                  <a16:creationId xmlns:a16="http://schemas.microsoft.com/office/drawing/2014/main" id="{00000000-0008-0000-0100-00000F000000}"/>
                </a:ext>
              </a:extLst>
            </xdr:cNvPr>
            <xdr:cNvSpPr/>
          </xdr:nvSpPr>
          <xdr:spPr>
            <a:xfrm>
              <a:off x="6375400" y="12710331"/>
              <a:ext cx="3768700" cy="1161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69" name="Shape 169"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100-0000A9000000}"/>
                </a:ext>
              </a:extLst>
            </xdr:cNvPr>
            <xdr:cNvSpPr txBox="1"/>
          </xdr:nvSpPr>
          <xdr:spPr>
            <a:xfrm>
              <a:off x="6607610" y="12923420"/>
              <a:ext cx="3536514"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EXPERIMENT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Select these two cells, and then drag the fill handle to the right. Excel fills the series in increments of 15. Try changing 15 and 30 to other values, like 1 and 1.8. Or, Mon and Wed. Or, January and March. And then fill to the right again... see what happens!</a:t>
              </a:r>
              <a:endParaRPr sz="1400"/>
            </a:p>
          </xdr:txBody>
        </xdr:sp>
        <xdr:sp macro="" textlink="">
          <xdr:nvSpPr>
            <xdr:cNvPr id="170" name="Shape 170" descr="Bracket line">
              <a:extLst>
                <a:ext uri="{FF2B5EF4-FFF2-40B4-BE49-F238E27FC236}">
                  <a16:creationId xmlns:a16="http://schemas.microsoft.com/office/drawing/2014/main" id="{00000000-0008-0000-0100-0000AA000000}"/>
                </a:ext>
              </a:extLst>
            </xdr:cNvPr>
            <xdr:cNvSpPr/>
          </xdr:nvSpPr>
          <xdr:spPr>
            <a:xfrm rot="5400000">
              <a:off x="7204291" y="12535116"/>
              <a:ext cx="181608" cy="534983"/>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1" name="Shape 171" descr="Bracket line">
              <a:extLst>
                <a:ext uri="{FF2B5EF4-FFF2-40B4-BE49-F238E27FC236}">
                  <a16:creationId xmlns:a16="http://schemas.microsoft.com/office/drawing/2014/main" id="{00000000-0008-0000-0100-0000AB000000}"/>
                </a:ext>
              </a:extLst>
            </xdr:cNvPr>
            <xdr:cNvSpPr/>
          </xdr:nvSpPr>
          <xdr:spPr>
            <a:xfrm rot="-5400000" flipH="1">
              <a:off x="6553722" y="12534549"/>
              <a:ext cx="183793" cy="535358"/>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2" name="Shape 172">
              <a:extLst>
                <a:ext uri="{FF2B5EF4-FFF2-40B4-BE49-F238E27FC236}">
                  <a16:creationId xmlns:a16="http://schemas.microsoft.com/office/drawing/2014/main" id="{00000000-0008-0000-0100-0000AC000000}"/>
                </a:ext>
              </a:extLst>
            </xdr:cNvPr>
            <xdr:cNvSpPr/>
          </xdr:nvSpPr>
          <xdr:spPr>
            <a:xfrm>
              <a:off x="6802792" y="12888984"/>
              <a:ext cx="175277"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3" name="Shape 173">
              <a:extLst>
                <a:ext uri="{FF2B5EF4-FFF2-40B4-BE49-F238E27FC236}">
                  <a16:creationId xmlns:a16="http://schemas.microsoft.com/office/drawing/2014/main" id="{00000000-0008-0000-0100-0000AD000000}"/>
                </a:ext>
              </a:extLst>
            </xdr:cNvPr>
            <xdr:cNvSpPr/>
          </xdr:nvSpPr>
          <xdr:spPr>
            <a:xfrm flipH="1">
              <a:off x="6978069" y="12880168"/>
              <a:ext cx="175277"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pic>
          <xdr:nvPicPr>
            <xdr:cNvPr id="174" name="Shape 174" descr="Flask">
              <a:extLst>
                <a:ext uri="{FF2B5EF4-FFF2-40B4-BE49-F238E27FC236}">
                  <a16:creationId xmlns:a16="http://schemas.microsoft.com/office/drawing/2014/main" id="{00000000-0008-0000-0100-0000AE000000}"/>
                </a:ext>
              </a:extLst>
            </xdr:cNvPr>
            <xdr:cNvPicPr preferRelativeResize="0"/>
          </xdr:nvPicPr>
          <xdr:blipFill rotWithShape="1">
            <a:blip xmlns:r="http://schemas.openxmlformats.org/officeDocument/2006/relationships" r:embed="rId9">
              <a:alphaModFix/>
            </a:blip>
            <a:srcRect/>
            <a:stretch/>
          </xdr:blipFill>
          <xdr:spPr>
            <a:xfrm>
              <a:off x="6375400" y="13028195"/>
              <a:ext cx="384748" cy="368300"/>
            </a:xfrm>
            <a:prstGeom prst="rect">
              <a:avLst/>
            </a:prstGeom>
            <a:noFill/>
            <a:ln>
              <a:noFill/>
            </a:ln>
          </xdr:spPr>
        </xdr:pic>
      </xdr:grpSp>
    </xdr:grpSp>
    <xdr:clientData fLocksWithSheet="0"/>
  </xdr:oneCellAnchor>
  <xdr:oneCellAnchor>
    <xdr:from>
      <xdr:col>1</xdr:col>
      <xdr:colOff>1409700</xdr:colOff>
      <xdr:row>7</xdr:row>
      <xdr:rowOff>171450</xdr:rowOff>
    </xdr:from>
    <xdr:ext cx="609600" cy="247650"/>
    <xdr:pic>
      <xdr:nvPicPr>
        <xdr:cNvPr id="16" name="image2.png" descr="Lower-right corner of the cell">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2038350</xdr:colOff>
      <xdr:row>9</xdr:row>
      <xdr:rowOff>200025</xdr:rowOff>
    </xdr:from>
    <xdr:ext cx="1666875" cy="1219200"/>
    <xdr:grpSp>
      <xdr:nvGrpSpPr>
        <xdr:cNvPr id="2" name="Shape 2">
          <a:extLst>
            <a:ext uri="{FF2B5EF4-FFF2-40B4-BE49-F238E27FC236}">
              <a16:creationId xmlns:a16="http://schemas.microsoft.com/office/drawing/2014/main" id="{00000000-0008-0000-0200-000002000000}"/>
            </a:ext>
          </a:extLst>
        </xdr:cNvPr>
        <xdr:cNvGrpSpPr/>
      </xdr:nvGrpSpPr>
      <xdr:grpSpPr>
        <a:xfrm>
          <a:off x="8591550" y="2478405"/>
          <a:ext cx="1666875" cy="1219200"/>
          <a:chOff x="4512563" y="3170400"/>
          <a:chExt cx="1666875" cy="1219200"/>
        </a:xfrm>
      </xdr:grpSpPr>
      <xdr:grpSp>
        <xdr:nvGrpSpPr>
          <xdr:cNvPr id="175" name="Shape 175" descr="GOOD TO KNOW: CTRL+E is the shortcut for Flash Fill">
            <a:extLst>
              <a:ext uri="{FF2B5EF4-FFF2-40B4-BE49-F238E27FC236}">
                <a16:creationId xmlns:a16="http://schemas.microsoft.com/office/drawing/2014/main" id="{00000000-0008-0000-0200-0000AF000000}"/>
              </a:ext>
            </a:extLst>
          </xdr:cNvPr>
          <xdr:cNvGrpSpPr/>
        </xdr:nvGrpSpPr>
        <xdr:grpSpPr>
          <a:xfrm>
            <a:off x="4512563" y="3170400"/>
            <a:ext cx="1666875" cy="1219200"/>
            <a:chOff x="8420099" y="2619375"/>
            <a:chExt cx="1657351" cy="1228724"/>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8420099" y="2619375"/>
              <a:ext cx="1657350" cy="1228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76" name="Shape 176" descr="GOOD TO KNOW&#10;CTRL+E is the shortcut for Flash Fill">
              <a:extLst>
                <a:ext uri="{FF2B5EF4-FFF2-40B4-BE49-F238E27FC236}">
                  <a16:creationId xmlns:a16="http://schemas.microsoft.com/office/drawing/2014/main" id="{00000000-0008-0000-0200-0000B0000000}"/>
                </a:ext>
              </a:extLst>
            </xdr:cNvPr>
            <xdr:cNvSpPr txBox="1"/>
          </xdr:nvSpPr>
          <xdr:spPr>
            <a:xfrm>
              <a:off x="8743781" y="2636226"/>
              <a:ext cx="1333669" cy="121187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CTRL+E is the shortcut for Flash Fill. </a:t>
              </a:r>
              <a:endParaRPr sz="1100">
                <a:latin typeface="Calibri"/>
                <a:ea typeface="Calibri"/>
                <a:cs typeface="Calibri"/>
                <a:sym typeface="Calibri"/>
              </a:endParaRPr>
            </a:p>
          </xdr:txBody>
        </xdr:sp>
        <xdr:pic>
          <xdr:nvPicPr>
            <xdr:cNvPr id="177" name="Shape 177" descr="Glasses">
              <a:extLst>
                <a:ext uri="{FF2B5EF4-FFF2-40B4-BE49-F238E27FC236}">
                  <a16:creationId xmlns:a16="http://schemas.microsoft.com/office/drawing/2014/main" id="{00000000-0008-0000-0200-0000B1000000}"/>
                </a:ext>
              </a:extLst>
            </xdr:cNvPr>
            <xdr:cNvPicPr preferRelativeResize="0"/>
          </xdr:nvPicPr>
          <xdr:blipFill rotWithShape="1">
            <a:blip xmlns:r="http://schemas.openxmlformats.org/officeDocument/2006/relationships" r:embed="rId1">
              <a:alphaModFix/>
            </a:blip>
            <a:srcRect/>
            <a:stretch/>
          </xdr:blipFill>
          <xdr:spPr>
            <a:xfrm>
              <a:off x="8420099" y="2619375"/>
              <a:ext cx="349249" cy="349249"/>
            </a:xfrm>
            <a:prstGeom prst="rect">
              <a:avLst/>
            </a:prstGeom>
            <a:noFill/>
            <a:ln>
              <a:noFill/>
            </a:ln>
          </xdr:spPr>
        </xdr:pic>
      </xdr:grpSp>
    </xdr:grpSp>
    <xdr:clientData fLocksWithSheet="0"/>
  </xdr:oneCellAnchor>
  <xdr:oneCellAnchor>
    <xdr:from>
      <xdr:col>1</xdr:col>
      <xdr:colOff>5429250</xdr:colOff>
      <xdr:row>56</xdr:row>
      <xdr:rowOff>0</xdr:rowOff>
    </xdr:from>
    <xdr:ext cx="9344025" cy="3133725"/>
    <xdr:grpSp>
      <xdr:nvGrpSpPr>
        <xdr:cNvPr id="3" name="Shape 2">
          <a:extLst>
            <a:ext uri="{FF2B5EF4-FFF2-40B4-BE49-F238E27FC236}">
              <a16:creationId xmlns:a16="http://schemas.microsoft.com/office/drawing/2014/main" id="{00000000-0008-0000-0200-000003000000}"/>
            </a:ext>
          </a:extLst>
        </xdr:cNvPr>
        <xdr:cNvGrpSpPr/>
      </xdr:nvGrpSpPr>
      <xdr:grpSpPr>
        <a:xfrm>
          <a:off x="6297930" y="11254740"/>
          <a:ext cx="9344025" cy="3133725"/>
          <a:chOff x="673988" y="2213138"/>
          <a:chExt cx="9344025" cy="3133726"/>
        </a:xfrm>
      </xdr:grpSpPr>
      <xdr:grpSp>
        <xdr:nvGrpSpPr>
          <xdr:cNvPr id="178" name="Shape 178"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200-0000B2000000}"/>
              </a:ext>
            </a:extLst>
          </xdr:cNvPr>
          <xdr:cNvGrpSpPr/>
        </xdr:nvGrpSpPr>
        <xdr:grpSpPr>
          <a:xfrm>
            <a:off x="673988" y="2213138"/>
            <a:ext cx="9344025" cy="3133726"/>
            <a:chOff x="6276975" y="11658600"/>
            <a:chExt cx="9127486" cy="3138238"/>
          </a:xfrm>
        </xdr:grpSpPr>
        <xdr:sp macro="" textlink="">
          <xdr:nvSpPr>
            <xdr:cNvPr id="5" name="Shape 4">
              <a:extLst>
                <a:ext uri="{FF2B5EF4-FFF2-40B4-BE49-F238E27FC236}">
                  <a16:creationId xmlns:a16="http://schemas.microsoft.com/office/drawing/2014/main" id="{00000000-0008-0000-0200-000005000000}"/>
                </a:ext>
              </a:extLst>
            </xdr:cNvPr>
            <xdr:cNvSpPr/>
          </xdr:nvSpPr>
          <xdr:spPr>
            <a:xfrm>
              <a:off x="6276975" y="11658600"/>
              <a:ext cx="9127475" cy="313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79" name="Shape 179" descr="HOW IT WORKS:">
              <a:extLst>
                <a:ext uri="{FF2B5EF4-FFF2-40B4-BE49-F238E27FC236}">
                  <a16:creationId xmlns:a16="http://schemas.microsoft.com/office/drawing/2014/main" id="{00000000-0008-0000-0200-0000B3000000}"/>
                </a:ext>
              </a:extLst>
            </xdr:cNvPr>
            <xdr:cNvSpPr txBox="1"/>
          </xdr:nvSpPr>
          <xdr:spPr>
            <a:xfrm>
              <a:off x="6276975" y="11792065"/>
              <a:ext cx="2676672" cy="29837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accent1"/>
                </a:buClr>
                <a:buSzPts val="1200"/>
                <a:buFont typeface="Quattrocento Sans"/>
                <a:buNone/>
              </a:pPr>
              <a:r>
                <a:rPr lang="en-US" sz="1200" b="1" i="0" u="none" strike="noStrike" cap="none">
                  <a:solidFill>
                    <a:schemeClr val="accent1"/>
                  </a:solidFill>
                  <a:latin typeface="Quattrocento Sans"/>
                  <a:ea typeface="Quattrocento Sans"/>
                  <a:cs typeface="Quattrocento Sans"/>
                  <a:sym typeface="Quattrocento Sans"/>
                </a:rPr>
                <a:t>HOW IT WORKS:</a:t>
              </a:r>
              <a:endParaRPr sz="1050" b="1" i="0" u="none" cap="none">
                <a:solidFill>
                  <a:schemeClr val="accent1"/>
                </a:solidFill>
                <a:latin typeface="Quattrocento Sans"/>
                <a:ea typeface="Quattrocento Sans"/>
                <a:cs typeface="Quattrocento Sans"/>
                <a:sym typeface="Quattrocento Sans"/>
              </a:endParaRPr>
            </a:p>
          </xdr:txBody>
        </xdr:sp>
        <xdr:sp macro="" textlink="">
          <xdr:nvSpPr>
            <xdr:cNvPr id="180" name="Shape 180" descr="=LEFT(C56,FIND(&quot; &quot;,C56)-1)">
              <a:extLst>
                <a:ext uri="{FF2B5EF4-FFF2-40B4-BE49-F238E27FC236}">
                  <a16:creationId xmlns:a16="http://schemas.microsoft.com/office/drawing/2014/main" id="{00000000-0008-0000-0200-0000B4000000}"/>
                </a:ext>
              </a:extLst>
            </xdr:cNvPr>
            <xdr:cNvSpPr txBox="1"/>
          </xdr:nvSpPr>
          <xdr:spPr>
            <a:xfrm>
              <a:off x="6324979" y="13221358"/>
              <a:ext cx="3533395" cy="911212"/>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600" b="1">
                  <a:solidFill>
                    <a:srgbClr val="000000"/>
                  </a:solidFill>
                  <a:latin typeface="Courier New"/>
                  <a:ea typeface="Courier New"/>
                  <a:cs typeface="Courier New"/>
                  <a:sym typeface="Courier New"/>
                </a:rPr>
                <a:t>=LEFT(C56,FIND(" ",C56)-1)</a:t>
              </a:r>
              <a:endParaRPr sz="1600" b="1">
                <a:latin typeface="Times New Roman"/>
                <a:ea typeface="Times New Roman"/>
                <a:cs typeface="Times New Roman"/>
                <a:sym typeface="Times New Roman"/>
              </a:endParaRPr>
            </a:p>
          </xdr:txBody>
        </xdr:sp>
        <xdr:sp macro="" textlink="">
          <xdr:nvSpPr>
            <xdr:cNvPr id="181" name="Shape 181" descr="Bracket line">
              <a:extLst>
                <a:ext uri="{FF2B5EF4-FFF2-40B4-BE49-F238E27FC236}">
                  <a16:creationId xmlns:a16="http://schemas.microsoft.com/office/drawing/2014/main" id="{00000000-0008-0000-0200-0000B5000000}"/>
                </a:ext>
              </a:extLst>
            </xdr:cNvPr>
            <xdr:cNvSpPr/>
          </xdr:nvSpPr>
          <xdr:spPr>
            <a:xfrm rot="5400000">
              <a:off x="6687591" y="12953542"/>
              <a:ext cx="225836" cy="44204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2" name="Shape 182">
              <a:extLst>
                <a:ext uri="{FF2B5EF4-FFF2-40B4-BE49-F238E27FC236}">
                  <a16:creationId xmlns:a16="http://schemas.microsoft.com/office/drawing/2014/main" id="{00000000-0008-0000-0200-0000B6000000}"/>
                </a:ext>
              </a:extLst>
            </xdr:cNvPr>
            <xdr:cNvSpPr txBox="1"/>
          </xdr:nvSpPr>
          <xdr:spPr>
            <a:xfrm>
              <a:off x="6366119" y="12049236"/>
              <a:ext cx="732019" cy="101344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Extract characters from the left side of...</a:t>
              </a:r>
              <a:endParaRPr sz="1100">
                <a:latin typeface="Calibri"/>
                <a:ea typeface="Calibri"/>
                <a:cs typeface="Calibri"/>
                <a:sym typeface="Calibri"/>
              </a:endParaRPr>
            </a:p>
          </xdr:txBody>
        </xdr:sp>
        <xdr:sp macro="" textlink="">
          <xdr:nvSpPr>
            <xdr:cNvPr id="183" name="Shape 183" descr="Bracket line">
              <a:extLst>
                <a:ext uri="{FF2B5EF4-FFF2-40B4-BE49-F238E27FC236}">
                  <a16:creationId xmlns:a16="http://schemas.microsoft.com/office/drawing/2014/main" id="{00000000-0008-0000-0200-0000B7000000}"/>
                </a:ext>
              </a:extLst>
            </xdr:cNvPr>
            <xdr:cNvSpPr/>
          </xdr:nvSpPr>
          <xdr:spPr>
            <a:xfrm rot="5400000">
              <a:off x="7171462" y="13012841"/>
              <a:ext cx="245051" cy="323295"/>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4" name="Shape 184" descr="…this cell...">
              <a:extLst>
                <a:ext uri="{FF2B5EF4-FFF2-40B4-BE49-F238E27FC236}">
                  <a16:creationId xmlns:a16="http://schemas.microsoft.com/office/drawing/2014/main" id="{00000000-0008-0000-0200-0000B8000000}"/>
                </a:ext>
              </a:extLst>
            </xdr:cNvPr>
            <xdr:cNvSpPr txBox="1"/>
          </xdr:nvSpPr>
          <xdr:spPr>
            <a:xfrm>
              <a:off x="7130325" y="12048409"/>
              <a:ext cx="490127" cy="101048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185" name="Shape 185" descr="...and extract this many characters. To specify the number of characters, use the FIND function...">
              <a:extLst>
                <a:ext uri="{FF2B5EF4-FFF2-40B4-BE49-F238E27FC236}">
                  <a16:creationId xmlns:a16="http://schemas.microsoft.com/office/drawing/2014/main" id="{00000000-0008-0000-0200-0000B9000000}"/>
                </a:ext>
              </a:extLst>
            </xdr:cNvPr>
            <xdr:cNvSpPr txBox="1"/>
          </xdr:nvSpPr>
          <xdr:spPr>
            <a:xfrm>
              <a:off x="7653298" y="12048406"/>
              <a:ext cx="1843074" cy="101048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extract this many characters. To specify the number of characters, use the FIND function...</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86" name="Shape 186" descr="Bracket line">
              <a:extLst>
                <a:ext uri="{FF2B5EF4-FFF2-40B4-BE49-F238E27FC236}">
                  <a16:creationId xmlns:a16="http://schemas.microsoft.com/office/drawing/2014/main" id="{00000000-0008-0000-0200-0000BA000000}"/>
                </a:ext>
              </a:extLst>
            </xdr:cNvPr>
            <xdr:cNvSpPr/>
          </xdr:nvSpPr>
          <xdr:spPr>
            <a:xfrm rot="5400000">
              <a:off x="8140876" y="12491986"/>
              <a:ext cx="229093" cy="1361242"/>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7" name="Shape 187" descr="...and find the character position number of...">
              <a:extLst>
                <a:ext uri="{FF2B5EF4-FFF2-40B4-BE49-F238E27FC236}">
                  <a16:creationId xmlns:a16="http://schemas.microsoft.com/office/drawing/2014/main" id="{00000000-0008-0000-0200-0000BB000000}"/>
                </a:ext>
              </a:extLst>
            </xdr:cNvPr>
            <xdr:cNvSpPr txBox="1"/>
          </xdr:nvSpPr>
          <xdr:spPr>
            <a:xfrm>
              <a:off x="7009481" y="13736320"/>
              <a:ext cx="912519"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find the character position number of...</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88" name="Shape 188" descr="Bracket line">
              <a:extLst>
                <a:ext uri="{FF2B5EF4-FFF2-40B4-BE49-F238E27FC236}">
                  <a16:creationId xmlns:a16="http://schemas.microsoft.com/office/drawing/2014/main" id="{00000000-0008-0000-0200-0000BC000000}"/>
                </a:ext>
              </a:extLst>
            </xdr:cNvPr>
            <xdr:cNvSpPr/>
          </xdr:nvSpPr>
          <xdr:spPr>
            <a:xfrm rot="-5400000">
              <a:off x="7771307" y="13395726"/>
              <a:ext cx="229093" cy="43005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9" name="Shape 189" descr="... the first space...">
              <a:extLst>
                <a:ext uri="{FF2B5EF4-FFF2-40B4-BE49-F238E27FC236}">
                  <a16:creationId xmlns:a16="http://schemas.microsoft.com/office/drawing/2014/main" id="{00000000-0008-0000-0200-0000BD000000}"/>
                </a:ext>
              </a:extLst>
            </xdr:cNvPr>
            <xdr:cNvSpPr txBox="1"/>
          </xdr:nvSpPr>
          <xdr:spPr>
            <a:xfrm>
              <a:off x="7953451" y="13736322"/>
              <a:ext cx="601987" cy="1037068"/>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 the first space...</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0" name="Shape 190" descr="Bracket line">
              <a:extLst>
                <a:ext uri="{FF2B5EF4-FFF2-40B4-BE49-F238E27FC236}">
                  <a16:creationId xmlns:a16="http://schemas.microsoft.com/office/drawing/2014/main" id="{00000000-0008-0000-0200-0000BE000000}"/>
                </a:ext>
              </a:extLst>
            </xdr:cNvPr>
            <xdr:cNvSpPr/>
          </xdr:nvSpPr>
          <xdr:spPr>
            <a:xfrm rot="-5400000">
              <a:off x="8331305" y="13444728"/>
              <a:ext cx="229093" cy="332054"/>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1" name="Shape 191" descr="...in this cell">
              <a:extLst>
                <a:ext uri="{FF2B5EF4-FFF2-40B4-BE49-F238E27FC236}">
                  <a16:creationId xmlns:a16="http://schemas.microsoft.com/office/drawing/2014/main" id="{00000000-0008-0000-0200-0000BF000000}"/>
                </a:ext>
              </a:extLst>
            </xdr:cNvPr>
            <xdr:cNvSpPr txBox="1"/>
          </xdr:nvSpPr>
          <xdr:spPr>
            <a:xfrm>
              <a:off x="8586178" y="13736322"/>
              <a:ext cx="438356" cy="1037068"/>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...in this cell.</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2" name="Shape 192" descr="Bracket line">
              <a:extLst>
                <a:ext uri="{FF2B5EF4-FFF2-40B4-BE49-F238E27FC236}">
                  <a16:creationId xmlns:a16="http://schemas.microsoft.com/office/drawing/2014/main" id="{00000000-0008-0000-0200-0000C0000000}"/>
                </a:ext>
              </a:extLst>
            </xdr:cNvPr>
            <xdr:cNvSpPr/>
          </xdr:nvSpPr>
          <xdr:spPr>
            <a:xfrm rot="-5400000">
              <a:off x="8777251" y="13442703"/>
              <a:ext cx="229093" cy="374194"/>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3" name="Shape 193" descr="...then subtract 1 to exclude the space itself">
              <a:extLst>
                <a:ext uri="{FF2B5EF4-FFF2-40B4-BE49-F238E27FC236}">
                  <a16:creationId xmlns:a16="http://schemas.microsoft.com/office/drawing/2014/main" id="{00000000-0008-0000-0200-0000C1000000}"/>
                </a:ext>
              </a:extLst>
            </xdr:cNvPr>
            <xdr:cNvSpPr txBox="1"/>
          </xdr:nvSpPr>
          <xdr:spPr>
            <a:xfrm>
              <a:off x="9049136" y="13734331"/>
              <a:ext cx="777067" cy="1035162"/>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...then subtract 1 to exclude the space itself.</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4" name="Shape 194" descr="Bracket line">
              <a:extLst>
                <a:ext uri="{FF2B5EF4-FFF2-40B4-BE49-F238E27FC236}">
                  <a16:creationId xmlns:a16="http://schemas.microsoft.com/office/drawing/2014/main" id="{00000000-0008-0000-0200-0000C2000000}"/>
                </a:ext>
              </a:extLst>
            </xdr:cNvPr>
            <xdr:cNvSpPr/>
          </xdr:nvSpPr>
          <xdr:spPr>
            <a:xfrm rot="5400000" flipH="1">
              <a:off x="9198819" y="13500103"/>
              <a:ext cx="229093" cy="221308"/>
            </a:xfrm>
            <a:prstGeom prst="leftBrace">
              <a:avLst>
                <a:gd name="adj1" fmla="val 8333"/>
                <a:gd name="adj2" fmla="val 26922"/>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5" name="Shape 195" descr="Bracket line">
              <a:extLst>
                <a:ext uri="{FF2B5EF4-FFF2-40B4-BE49-F238E27FC236}">
                  <a16:creationId xmlns:a16="http://schemas.microsoft.com/office/drawing/2014/main" id="{00000000-0008-0000-0200-0000C3000000}"/>
                </a:ext>
              </a:extLst>
            </xdr:cNvPr>
            <xdr:cNvSpPr/>
          </xdr:nvSpPr>
          <xdr:spPr>
            <a:xfrm>
              <a:off x="6800850" y="11658600"/>
              <a:ext cx="2993066" cy="205863"/>
            </a:xfrm>
            <a:custGeom>
              <a:avLst/>
              <a:gdLst/>
              <a:ahLst/>
              <a:cxnLst/>
              <a:rect l="l" t="t" r="r" b="b"/>
              <a:pathLst>
                <a:path w="1629276" h="286057" extrusionOk="0">
                  <a:moveTo>
                    <a:pt x="1629276" y="0"/>
                  </a:moveTo>
                  <a:lnTo>
                    <a:pt x="1629276" y="140368"/>
                  </a:lnTo>
                  <a:lnTo>
                    <a:pt x="0" y="140368"/>
                  </a:lnTo>
                  <a:lnTo>
                    <a:pt x="0" y="286057"/>
                  </a:lnTo>
                </a:path>
              </a:pathLst>
            </a:custGeom>
            <a:noFill/>
            <a:ln w="19050" cap="flat" cmpd="sng">
              <a:solidFill>
                <a:srgbClr val="B5D2E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96" name="Shape 196" descr="Bracket line">
              <a:extLst>
                <a:ext uri="{FF2B5EF4-FFF2-40B4-BE49-F238E27FC236}">
                  <a16:creationId xmlns:a16="http://schemas.microsoft.com/office/drawing/2014/main" id="{00000000-0008-0000-0200-0000C4000000}"/>
                </a:ext>
              </a:extLst>
            </xdr:cNvPr>
            <xdr:cNvSpPr/>
          </xdr:nvSpPr>
          <xdr:spPr>
            <a:xfrm rot="5400000">
              <a:off x="9960393" y="12866085"/>
              <a:ext cx="216320" cy="63529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7" name="Shape 197">
              <a:extLst>
                <a:ext uri="{FF2B5EF4-FFF2-40B4-BE49-F238E27FC236}">
                  <a16:creationId xmlns:a16="http://schemas.microsoft.com/office/drawing/2014/main" id="{00000000-0008-0000-0200-0000C5000000}"/>
                </a:ext>
              </a:extLst>
            </xdr:cNvPr>
            <xdr:cNvSpPr txBox="1"/>
          </xdr:nvSpPr>
          <xdr:spPr>
            <a:xfrm>
              <a:off x="9725712" y="12063158"/>
              <a:ext cx="828641" cy="101344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Extract characters from the right side of...</a:t>
              </a:r>
              <a:endParaRPr sz="1100">
                <a:latin typeface="Calibri"/>
                <a:ea typeface="Calibri"/>
                <a:cs typeface="Calibri"/>
                <a:sym typeface="Calibri"/>
              </a:endParaRPr>
            </a:p>
          </xdr:txBody>
        </xdr:sp>
        <xdr:sp macro="" textlink="">
          <xdr:nvSpPr>
            <xdr:cNvPr id="198" name="Shape 198" descr="Bracket line">
              <a:extLst>
                <a:ext uri="{FF2B5EF4-FFF2-40B4-BE49-F238E27FC236}">
                  <a16:creationId xmlns:a16="http://schemas.microsoft.com/office/drawing/2014/main" id="{00000000-0008-0000-0200-0000C6000000}"/>
                </a:ext>
              </a:extLst>
            </xdr:cNvPr>
            <xdr:cNvSpPr/>
          </xdr:nvSpPr>
          <xdr:spPr>
            <a:xfrm rot="5400000">
              <a:off x="10600586" y="13005427"/>
              <a:ext cx="245051" cy="36596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9" name="Shape 199" descr="…this cell...">
              <a:extLst>
                <a:ext uri="{FF2B5EF4-FFF2-40B4-BE49-F238E27FC236}">
                  <a16:creationId xmlns:a16="http://schemas.microsoft.com/office/drawing/2014/main" id="{00000000-0008-0000-0200-0000C7000000}"/>
                </a:ext>
              </a:extLst>
            </xdr:cNvPr>
            <xdr:cNvSpPr txBox="1"/>
          </xdr:nvSpPr>
          <xdr:spPr>
            <a:xfrm>
              <a:off x="10600421" y="12062332"/>
              <a:ext cx="657313" cy="101048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200" name="Shape 200" descr="...and extract this many characters. To specify the number of characters, use the LEN function...">
              <a:extLst>
                <a:ext uri="{FF2B5EF4-FFF2-40B4-BE49-F238E27FC236}">
                  <a16:creationId xmlns:a16="http://schemas.microsoft.com/office/drawing/2014/main" id="{00000000-0008-0000-0200-0000C8000000}"/>
                </a:ext>
              </a:extLst>
            </xdr:cNvPr>
            <xdr:cNvSpPr txBox="1"/>
          </xdr:nvSpPr>
          <xdr:spPr>
            <a:xfrm>
              <a:off x="11305911" y="12062328"/>
              <a:ext cx="3208574" cy="101048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extract this many characters. To specify the number of characters, use the LEN function...</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201" name="Shape 201" descr="Bracket line">
              <a:extLst>
                <a:ext uri="{FF2B5EF4-FFF2-40B4-BE49-F238E27FC236}">
                  <a16:creationId xmlns:a16="http://schemas.microsoft.com/office/drawing/2014/main" id="{00000000-0008-0000-0200-0000C9000000}"/>
                </a:ext>
              </a:extLst>
            </xdr:cNvPr>
            <xdr:cNvSpPr/>
          </xdr:nvSpPr>
          <xdr:spPr>
            <a:xfrm rot="5400000">
              <a:off x="12393036" y="11712541"/>
              <a:ext cx="219905" cy="293878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2" name="Shape 202" descr="=RIGHT(C56,LEN(C56)-FIND(&quot; &quot;,C56))">
              <a:extLst>
                <a:ext uri="{FF2B5EF4-FFF2-40B4-BE49-F238E27FC236}">
                  <a16:creationId xmlns:a16="http://schemas.microsoft.com/office/drawing/2014/main" id="{00000000-0008-0000-0200-0000CA000000}"/>
                </a:ext>
              </a:extLst>
            </xdr:cNvPr>
            <xdr:cNvSpPr txBox="1"/>
          </xdr:nvSpPr>
          <xdr:spPr>
            <a:xfrm>
              <a:off x="9508487" y="13242323"/>
              <a:ext cx="5895974" cy="911212"/>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600" b="1">
                  <a:solidFill>
                    <a:srgbClr val="000000"/>
                  </a:solidFill>
                  <a:latin typeface="Courier New"/>
                  <a:ea typeface="Courier New"/>
                  <a:cs typeface="Courier New"/>
                  <a:sym typeface="Courier New"/>
                </a:rPr>
                <a:t>=RIGHT(C56,LEN(C56)-FIND(" ",C56))</a:t>
              </a:r>
              <a:endParaRPr sz="1600" b="1">
                <a:latin typeface="Times New Roman"/>
                <a:ea typeface="Times New Roman"/>
                <a:cs typeface="Times New Roman"/>
                <a:sym typeface="Times New Roman"/>
              </a:endParaRPr>
            </a:p>
          </xdr:txBody>
        </xdr:sp>
        <xdr:sp macro="" textlink="">
          <xdr:nvSpPr>
            <xdr:cNvPr id="203" name="Shape 203">
              <a:extLst>
                <a:ext uri="{FF2B5EF4-FFF2-40B4-BE49-F238E27FC236}">
                  <a16:creationId xmlns:a16="http://schemas.microsoft.com/office/drawing/2014/main" id="{00000000-0008-0000-0200-0000CB000000}"/>
                </a:ext>
              </a:extLst>
            </xdr:cNvPr>
            <xdr:cNvSpPr txBox="1"/>
          </xdr:nvSpPr>
          <xdr:spPr>
            <a:xfrm>
              <a:off x="10076989" y="13759769"/>
              <a:ext cx="1188694"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get the count of characters (character length) of... </a:t>
              </a:r>
              <a:endParaRPr sz="1400"/>
            </a:p>
          </xdr:txBody>
        </xdr:sp>
        <xdr:sp macro="" textlink="">
          <xdr:nvSpPr>
            <xdr:cNvPr id="204" name="Shape 204" descr="Bracket line">
              <a:extLst>
                <a:ext uri="{FF2B5EF4-FFF2-40B4-BE49-F238E27FC236}">
                  <a16:creationId xmlns:a16="http://schemas.microsoft.com/office/drawing/2014/main" id="{00000000-0008-0000-0200-0000CC000000}"/>
                </a:ext>
              </a:extLst>
            </xdr:cNvPr>
            <xdr:cNvSpPr/>
          </xdr:nvSpPr>
          <xdr:spPr>
            <a:xfrm rot="-5400000">
              <a:off x="11097873" y="13456113"/>
              <a:ext cx="248484" cy="35650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5" name="Shape 205" descr="...this cell...">
              <a:extLst>
                <a:ext uri="{FF2B5EF4-FFF2-40B4-BE49-F238E27FC236}">
                  <a16:creationId xmlns:a16="http://schemas.microsoft.com/office/drawing/2014/main" id="{00000000-0008-0000-0200-0000CD000000}"/>
                </a:ext>
              </a:extLst>
            </xdr:cNvPr>
            <xdr:cNvSpPr txBox="1"/>
          </xdr:nvSpPr>
          <xdr:spPr>
            <a:xfrm>
              <a:off x="11294799" y="13759769"/>
              <a:ext cx="486606"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206" name="Shape 206" descr="Bracket line">
              <a:extLst>
                <a:ext uri="{FF2B5EF4-FFF2-40B4-BE49-F238E27FC236}">
                  <a16:creationId xmlns:a16="http://schemas.microsoft.com/office/drawing/2014/main" id="{00000000-0008-0000-0200-0000CE000000}"/>
                </a:ext>
              </a:extLst>
            </xdr:cNvPr>
            <xdr:cNvSpPr/>
          </xdr:nvSpPr>
          <xdr:spPr>
            <a:xfrm rot="-5400000">
              <a:off x="11609943" y="13456113"/>
              <a:ext cx="248484" cy="35650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7" name="Shape 207" descr="...and subtract this number:">
              <a:extLst>
                <a:ext uri="{FF2B5EF4-FFF2-40B4-BE49-F238E27FC236}">
                  <a16:creationId xmlns:a16="http://schemas.microsoft.com/office/drawing/2014/main" id="{00000000-0008-0000-0200-0000CF000000}"/>
                </a:ext>
              </a:extLst>
            </xdr:cNvPr>
            <xdr:cNvSpPr txBox="1"/>
          </xdr:nvSpPr>
          <xdr:spPr>
            <a:xfrm>
              <a:off x="11807191" y="13759769"/>
              <a:ext cx="672747"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subtract this number:</a:t>
              </a:r>
              <a:endParaRPr sz="1400"/>
            </a:p>
          </xdr:txBody>
        </xdr:sp>
        <xdr:sp macro="" textlink="">
          <xdr:nvSpPr>
            <xdr:cNvPr id="208" name="Shape 208" descr="Bracket line">
              <a:extLst>
                <a:ext uri="{FF2B5EF4-FFF2-40B4-BE49-F238E27FC236}">
                  <a16:creationId xmlns:a16="http://schemas.microsoft.com/office/drawing/2014/main" id="{00000000-0008-0000-0200-0000D0000000}"/>
                </a:ext>
              </a:extLst>
            </xdr:cNvPr>
            <xdr:cNvSpPr/>
          </xdr:nvSpPr>
          <xdr:spPr>
            <a:xfrm rot="-5400000">
              <a:off x="12005730" y="13562102"/>
              <a:ext cx="248484" cy="14453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9" name="Shape 209" descr="Find the character position number of...">
              <a:extLst>
                <a:ext uri="{FF2B5EF4-FFF2-40B4-BE49-F238E27FC236}">
                  <a16:creationId xmlns:a16="http://schemas.microsoft.com/office/drawing/2014/main" id="{00000000-0008-0000-0200-0000D1000000}"/>
                </a:ext>
              </a:extLst>
            </xdr:cNvPr>
            <xdr:cNvSpPr txBox="1"/>
          </xdr:nvSpPr>
          <xdr:spPr>
            <a:xfrm>
              <a:off x="12509708" y="13759769"/>
              <a:ext cx="726219" cy="1032557"/>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Find the character position number of...</a:t>
              </a:r>
              <a:endParaRPr sz="1100">
                <a:latin typeface="Calibri"/>
                <a:ea typeface="Calibri"/>
                <a:cs typeface="Calibri"/>
                <a:sym typeface="Calibri"/>
              </a:endParaRPr>
            </a:p>
          </xdr:txBody>
        </xdr:sp>
        <xdr:sp macro="" textlink="">
          <xdr:nvSpPr>
            <xdr:cNvPr id="210" name="Shape 210" descr="Bracket line">
              <a:extLst>
                <a:ext uri="{FF2B5EF4-FFF2-40B4-BE49-F238E27FC236}">
                  <a16:creationId xmlns:a16="http://schemas.microsoft.com/office/drawing/2014/main" id="{00000000-0008-0000-0200-0000D2000000}"/>
                </a:ext>
              </a:extLst>
            </xdr:cNvPr>
            <xdr:cNvSpPr/>
          </xdr:nvSpPr>
          <xdr:spPr>
            <a:xfrm rot="-5400000">
              <a:off x="12372937" y="13369398"/>
              <a:ext cx="248484" cy="529941"/>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1" name="Shape 211" descr="...the first space...">
              <a:extLst>
                <a:ext uri="{FF2B5EF4-FFF2-40B4-BE49-F238E27FC236}">
                  <a16:creationId xmlns:a16="http://schemas.microsoft.com/office/drawing/2014/main" id="{00000000-0008-0000-0200-0000D3000000}"/>
                </a:ext>
              </a:extLst>
            </xdr:cNvPr>
            <xdr:cNvSpPr txBox="1"/>
          </xdr:nvSpPr>
          <xdr:spPr>
            <a:xfrm>
              <a:off x="13260295" y="13759769"/>
              <a:ext cx="514253"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first space...</a:t>
              </a:r>
              <a:endParaRPr sz="1400"/>
            </a:p>
          </xdr:txBody>
        </xdr:sp>
        <xdr:sp macro="" textlink="">
          <xdr:nvSpPr>
            <xdr:cNvPr id="212" name="Shape 212" descr="Bracket line">
              <a:extLst>
                <a:ext uri="{FF2B5EF4-FFF2-40B4-BE49-F238E27FC236}">
                  <a16:creationId xmlns:a16="http://schemas.microsoft.com/office/drawing/2014/main" id="{00000000-0008-0000-0200-0000D4000000}"/>
                </a:ext>
              </a:extLst>
            </xdr:cNvPr>
            <xdr:cNvSpPr/>
          </xdr:nvSpPr>
          <xdr:spPr>
            <a:xfrm rot="-5400000">
              <a:off x="13011464" y="13456700"/>
              <a:ext cx="257175" cy="337621"/>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3" name="Shape 213" descr="...in this cell">
              <a:extLst>
                <a:ext uri="{FF2B5EF4-FFF2-40B4-BE49-F238E27FC236}">
                  <a16:creationId xmlns:a16="http://schemas.microsoft.com/office/drawing/2014/main" id="{00000000-0008-0000-0200-0000D5000000}"/>
                </a:ext>
              </a:extLst>
            </xdr:cNvPr>
            <xdr:cNvSpPr txBox="1"/>
          </xdr:nvSpPr>
          <xdr:spPr>
            <a:xfrm>
              <a:off x="13802127" y="13759769"/>
              <a:ext cx="475365"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...in this cell.</a:t>
              </a:r>
              <a:endParaRPr sz="1100">
                <a:latin typeface="Calibri"/>
                <a:ea typeface="Calibri"/>
                <a:cs typeface="Calibri"/>
                <a:sym typeface="Calibri"/>
              </a:endParaRPr>
            </a:p>
          </xdr:txBody>
        </xdr:sp>
        <xdr:sp macro="" textlink="">
          <xdr:nvSpPr>
            <xdr:cNvPr id="214" name="Shape 214" descr="Bracket line">
              <a:extLst>
                <a:ext uri="{FF2B5EF4-FFF2-40B4-BE49-F238E27FC236}">
                  <a16:creationId xmlns:a16="http://schemas.microsoft.com/office/drawing/2014/main" id="{00000000-0008-0000-0200-0000D6000000}"/>
                </a:ext>
              </a:extLst>
            </xdr:cNvPr>
            <xdr:cNvSpPr/>
          </xdr:nvSpPr>
          <xdr:spPr>
            <a:xfrm rot="-5400000">
              <a:off x="13574648" y="13419210"/>
              <a:ext cx="248484" cy="449367"/>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5" name="Shape 215" descr="HOW IT WORKS:">
              <a:extLst>
                <a:ext uri="{FF2B5EF4-FFF2-40B4-BE49-F238E27FC236}">
                  <a16:creationId xmlns:a16="http://schemas.microsoft.com/office/drawing/2014/main" id="{00000000-0008-0000-0200-0000D7000000}"/>
                </a:ext>
              </a:extLst>
            </xdr:cNvPr>
            <xdr:cNvSpPr txBox="1"/>
          </xdr:nvSpPr>
          <xdr:spPr>
            <a:xfrm>
              <a:off x="9672978" y="11815512"/>
              <a:ext cx="3030715" cy="29837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accent1"/>
                </a:buClr>
                <a:buSzPts val="1200"/>
                <a:buFont typeface="Quattrocento Sans"/>
                <a:buNone/>
              </a:pPr>
              <a:r>
                <a:rPr lang="en-US" sz="1200" b="1" i="0" u="none" strike="noStrike" cap="none">
                  <a:solidFill>
                    <a:schemeClr val="accent1"/>
                  </a:solidFill>
                  <a:latin typeface="Quattrocento Sans"/>
                  <a:ea typeface="Quattrocento Sans"/>
                  <a:cs typeface="Quattrocento Sans"/>
                  <a:sym typeface="Quattrocento Sans"/>
                </a:rPr>
                <a:t>HOW IT WORKS:</a:t>
              </a:r>
              <a:endParaRPr sz="1050" b="1" i="0" u="none" cap="none">
                <a:solidFill>
                  <a:schemeClr val="accent1"/>
                </a:solidFill>
                <a:latin typeface="Quattrocento Sans"/>
                <a:ea typeface="Quattrocento Sans"/>
                <a:cs typeface="Quattrocento Sans"/>
                <a:sym typeface="Quattrocento Sans"/>
              </a:endParaRPr>
            </a:p>
          </xdr:txBody>
        </xdr:sp>
        <xdr:cxnSp macro="">
          <xdr:nvCxnSpPr>
            <xdr:cNvPr id="216" name="Shape 216" descr="Decorative line">
              <a:extLst>
                <a:ext uri="{FF2B5EF4-FFF2-40B4-BE49-F238E27FC236}">
                  <a16:creationId xmlns:a16="http://schemas.microsoft.com/office/drawing/2014/main" id="{00000000-0008-0000-0200-0000D8000000}"/>
                </a:ext>
              </a:extLst>
            </xdr:cNvPr>
            <xdr:cNvCxnSpPr/>
          </xdr:nvCxnSpPr>
          <xdr:spPr>
            <a:xfrm>
              <a:off x="10229850" y="11668125"/>
              <a:ext cx="0" cy="209550"/>
            </a:xfrm>
            <a:prstGeom prst="straightConnector1">
              <a:avLst/>
            </a:prstGeom>
            <a:noFill/>
            <a:ln w="19050" cap="flat" cmpd="sng">
              <a:solidFill>
                <a:srgbClr val="B5D2EC"/>
              </a:solidFill>
              <a:prstDash val="solid"/>
              <a:round/>
              <a:headEnd type="none" w="sm" len="sm"/>
              <a:tailEnd type="none" w="sm" len="sm"/>
            </a:ln>
          </xdr:spPr>
        </xdr:cxnSp>
      </xdr:grpSp>
    </xdr:grpSp>
    <xdr:clientData fLocksWithSheet="0"/>
  </xdr:oneCellAnchor>
  <xdr:oneCellAnchor>
    <xdr:from>
      <xdr:col>0</xdr:col>
      <xdr:colOff>390525</xdr:colOff>
      <xdr:row>47</xdr:row>
      <xdr:rowOff>171450</xdr:rowOff>
    </xdr:from>
    <xdr:ext cx="5686425" cy="5553075"/>
    <xdr:grpSp>
      <xdr:nvGrpSpPr>
        <xdr:cNvPr id="6" name="Shape 2">
          <a:extLst>
            <a:ext uri="{FF2B5EF4-FFF2-40B4-BE49-F238E27FC236}">
              <a16:creationId xmlns:a16="http://schemas.microsoft.com/office/drawing/2014/main" id="{00000000-0008-0000-0200-000006000000}"/>
            </a:ext>
          </a:extLst>
        </xdr:cNvPr>
        <xdr:cNvGrpSpPr/>
      </xdr:nvGrpSpPr>
      <xdr:grpSpPr>
        <a:xfrm>
          <a:off x="390525" y="9711690"/>
          <a:ext cx="5686425" cy="5553075"/>
          <a:chOff x="2502788" y="1003464"/>
          <a:chExt cx="5686425" cy="5553075"/>
        </a:xfrm>
      </xdr:grpSpPr>
      <xdr:grpSp>
        <xdr:nvGrpSpPr>
          <xdr:cNvPr id="217" name="Shape 217"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200-0000D9000000}"/>
              </a:ext>
            </a:extLst>
          </xdr:cNvPr>
          <xdr:cNvGrpSpPr/>
        </xdr:nvGrpSpPr>
        <xdr:grpSpPr>
          <a:xfrm>
            <a:off x="2502788" y="1003464"/>
            <a:ext cx="5686425" cy="5553075"/>
            <a:chOff x="398319" y="10117281"/>
            <a:chExt cx="5695084" cy="5637069"/>
          </a:xfrm>
        </xdr:grpSpPr>
        <xdr:sp macro="" textlink="">
          <xdr:nvSpPr>
            <xdr:cNvPr id="7" name="Shape 4">
              <a:extLst>
                <a:ext uri="{FF2B5EF4-FFF2-40B4-BE49-F238E27FC236}">
                  <a16:creationId xmlns:a16="http://schemas.microsoft.com/office/drawing/2014/main" id="{00000000-0008-0000-0200-000007000000}"/>
                </a:ext>
              </a:extLst>
            </xdr:cNvPr>
            <xdr:cNvSpPr/>
          </xdr:nvSpPr>
          <xdr:spPr>
            <a:xfrm>
              <a:off x="398319" y="10117281"/>
              <a:ext cx="5695075" cy="5637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18" name="Shape 218" descr="Background">
              <a:extLst>
                <a:ext uri="{FF2B5EF4-FFF2-40B4-BE49-F238E27FC236}">
                  <a16:creationId xmlns:a16="http://schemas.microsoft.com/office/drawing/2014/main" id="{00000000-0008-0000-0200-0000DA000000}"/>
                </a:ext>
              </a:extLst>
            </xdr:cNvPr>
            <xdr:cNvSpPr/>
          </xdr:nvSpPr>
          <xdr:spPr>
            <a:xfrm>
              <a:off x="398319" y="10117281"/>
              <a:ext cx="5695084" cy="563706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19" name="Shape 219" descr="Split a column with formulas">
              <a:extLst>
                <a:ext uri="{FF2B5EF4-FFF2-40B4-BE49-F238E27FC236}">
                  <a16:creationId xmlns:a16="http://schemas.microsoft.com/office/drawing/2014/main" id="{00000000-0008-0000-0200-0000DB000000}"/>
                </a:ext>
              </a:extLst>
            </xdr:cNvPr>
            <xdr:cNvSpPr txBox="1"/>
          </xdr:nvSpPr>
          <xdr:spPr>
            <a:xfrm>
              <a:off x="630032" y="10245504"/>
              <a:ext cx="5215758"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Split a column with formulas</a:t>
              </a:r>
              <a:endParaRPr sz="2200" b="0">
                <a:solidFill>
                  <a:srgbClr val="3A3838"/>
                </a:solidFill>
                <a:latin typeface="Quattrocento Sans"/>
                <a:ea typeface="Quattrocento Sans"/>
                <a:cs typeface="Quattrocento Sans"/>
                <a:sym typeface="Quattrocento Sans"/>
              </a:endParaRPr>
            </a:p>
          </xdr:txBody>
        </xdr:sp>
        <xdr:cxnSp macro="">
          <xdr:nvCxnSpPr>
            <xdr:cNvPr id="220" name="Shape 220" descr="Decorative line">
              <a:extLst>
                <a:ext uri="{FF2B5EF4-FFF2-40B4-BE49-F238E27FC236}">
                  <a16:creationId xmlns:a16="http://schemas.microsoft.com/office/drawing/2014/main" id="{00000000-0008-0000-0200-0000DC000000}"/>
                </a:ext>
              </a:extLst>
            </xdr:cNvPr>
            <xdr:cNvCxnSpPr/>
          </xdr:nvCxnSpPr>
          <xdr:spPr>
            <a:xfrm>
              <a:off x="633207" y="10752917"/>
              <a:ext cx="5212583" cy="0"/>
            </a:xfrm>
            <a:prstGeom prst="straightConnector1">
              <a:avLst/>
            </a:prstGeom>
            <a:noFill/>
            <a:ln w="25400" cap="flat" cmpd="sng">
              <a:solidFill>
                <a:srgbClr val="217346"/>
              </a:solidFill>
              <a:prstDash val="solid"/>
              <a:round/>
              <a:headEnd type="none" w="sm" len="sm"/>
              <a:tailEnd type="none" w="sm" len="sm"/>
            </a:ln>
          </xdr:spPr>
        </xdr:cxnSp>
        <xdr:cxnSp macro="">
          <xdr:nvCxnSpPr>
            <xdr:cNvPr id="221" name="Shape 221" descr="Decorative line">
              <a:extLst>
                <a:ext uri="{FF2B5EF4-FFF2-40B4-BE49-F238E27FC236}">
                  <a16:creationId xmlns:a16="http://schemas.microsoft.com/office/drawing/2014/main" id="{00000000-0008-0000-0200-0000DD000000}"/>
                </a:ext>
              </a:extLst>
            </xdr:cNvPr>
            <xdr:cNvCxnSpPr/>
          </xdr:nvCxnSpPr>
          <xdr:spPr>
            <a:xfrm>
              <a:off x="633207" y="15488533"/>
              <a:ext cx="5212583"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22" name="Shape 222"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200-0000DE000000}"/>
                </a:ext>
              </a:extLst>
            </xdr:cNvPr>
            <xdr:cNvSpPr txBox="1"/>
          </xdr:nvSpPr>
          <xdr:spPr>
            <a:xfrm>
              <a:off x="626884" y="10826527"/>
              <a:ext cx="5300132" cy="12130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endParaRPr sz="1400"/>
            </a:p>
          </xdr:txBody>
        </xdr:sp>
        <xdr:sp macro="" textlink="">
          <xdr:nvSpPr>
            <xdr:cNvPr id="223" name="Shape 223"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200-0000DF000000}"/>
                </a:ext>
              </a:extLst>
            </xdr:cNvPr>
            <xdr:cNvSpPr txBox="1"/>
          </xdr:nvSpPr>
          <xdr:spPr>
            <a:xfrm>
              <a:off x="1037005" y="12148152"/>
              <a:ext cx="4808785" cy="85932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the yellow cell with </a:t>
              </a:r>
              <a:r>
                <a:rPr lang="en-US" sz="1100" b="1">
                  <a:solidFill>
                    <a:schemeClr val="dk1"/>
                  </a:solidFill>
                  <a:latin typeface="Quattrocento Sans"/>
                  <a:ea typeface="Quattrocento Sans"/>
                  <a:cs typeface="Quattrocento Sans"/>
                  <a:sym typeface="Quattrocento Sans"/>
                </a:rPr>
                <a:t>Yvonne</a:t>
              </a:r>
              <a:r>
                <a:rPr lang="en-US" sz="1100">
                  <a:solidFill>
                    <a:schemeClr val="dk1"/>
                  </a:solidFill>
                  <a:latin typeface="Quattrocento Sans"/>
                  <a:ea typeface="Quattrocento Sans"/>
                  <a:cs typeface="Quattrocento Sans"/>
                  <a:sym typeface="Quattrocento Sans"/>
                </a:rPr>
                <a:t>.  We used the LEFT function to extract characters from the left side of cell C56. And to specify the number of characters to extract, we used the FIND function. Read the </a:t>
              </a:r>
              <a:r>
                <a:rPr lang="en-US" sz="1100" b="1">
                  <a:solidFill>
                    <a:schemeClr val="dk1"/>
                  </a:solidFill>
                  <a:latin typeface="Quattrocento Sans"/>
                  <a:ea typeface="Quattrocento Sans"/>
                  <a:cs typeface="Quattrocento Sans"/>
                  <a:sym typeface="Quattrocento Sans"/>
                </a:rPr>
                <a:t>How it works </a:t>
              </a:r>
              <a:r>
                <a:rPr lang="en-US" sz="1100">
                  <a:solidFill>
                    <a:schemeClr val="dk1"/>
                  </a:solidFill>
                  <a:latin typeface="Quattrocento Sans"/>
                  <a:ea typeface="Quattrocento Sans"/>
                  <a:cs typeface="Quattrocento Sans"/>
                  <a:sym typeface="Quattrocento Sans"/>
                </a:rPr>
                <a:t>diagram, and then press ESC when you're done. </a:t>
              </a:r>
              <a:endParaRPr sz="1100">
                <a:latin typeface="Quattrocento Sans"/>
                <a:ea typeface="Quattrocento Sans"/>
                <a:cs typeface="Quattrocento Sans"/>
                <a:sym typeface="Quattrocento Sans"/>
              </a:endParaRPr>
            </a:p>
          </xdr:txBody>
        </xdr:sp>
        <xdr:sp macro="" textlink="">
          <xdr:nvSpPr>
            <xdr:cNvPr id="224" name="Shape 224" descr="1">
              <a:extLst>
                <a:ext uri="{FF2B5EF4-FFF2-40B4-BE49-F238E27FC236}">
                  <a16:creationId xmlns:a16="http://schemas.microsoft.com/office/drawing/2014/main" id="{00000000-0008-0000-0200-0000E0000000}"/>
                </a:ext>
              </a:extLst>
            </xdr:cNvPr>
            <xdr:cNvSpPr/>
          </xdr:nvSpPr>
          <xdr:spPr>
            <a:xfrm>
              <a:off x="630033" y="12105655"/>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25" name="Shape 225"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200-0000E1000000}"/>
                </a:ext>
              </a:extLst>
            </xdr:cNvPr>
            <xdr:cNvSpPr txBox="1"/>
          </xdr:nvSpPr>
          <xdr:spPr>
            <a:xfrm>
              <a:off x="1037004" y="12968857"/>
              <a:ext cx="4808786" cy="72533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Then we created a </a:t>
              </a:r>
              <a:r>
                <a:rPr lang="en-US" sz="1100" b="1">
                  <a:solidFill>
                    <a:schemeClr val="dk1"/>
                  </a:solidFill>
                  <a:latin typeface="Quattrocento Sans"/>
                  <a:ea typeface="Quattrocento Sans"/>
                  <a:cs typeface="Quattrocento Sans"/>
                  <a:sym typeface="Quattrocento Sans"/>
                </a:rPr>
                <a:t>[Helper column]</a:t>
              </a:r>
              <a:r>
                <a:rPr lang="en-US" sz="1100">
                  <a:solidFill>
                    <a:schemeClr val="dk1"/>
                  </a:solidFill>
                  <a:latin typeface="Quattrocento Sans"/>
                  <a:ea typeface="Quattrocento Sans"/>
                  <a:cs typeface="Quattrocento Sans"/>
                  <a:sym typeface="Quattrocento Sans"/>
                </a:rPr>
                <a:t>. This was just to “help” extract the other text in the cell. It’s meant to be temporary and something one could always hide later. </a:t>
              </a:r>
              <a:endParaRPr sz="1400"/>
            </a:p>
          </xdr:txBody>
        </xdr:sp>
        <xdr:sp macro="" textlink="">
          <xdr:nvSpPr>
            <xdr:cNvPr id="226" name="Shape 226" descr="2">
              <a:extLst>
                <a:ext uri="{FF2B5EF4-FFF2-40B4-BE49-F238E27FC236}">
                  <a16:creationId xmlns:a16="http://schemas.microsoft.com/office/drawing/2014/main" id="{00000000-0008-0000-0200-0000E2000000}"/>
                </a:ext>
              </a:extLst>
            </xdr:cNvPr>
            <xdr:cNvSpPr/>
          </xdr:nvSpPr>
          <xdr:spPr>
            <a:xfrm>
              <a:off x="630033" y="12926358"/>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27" name="Shape 227" descr="Double-click McKay. This is the same formula as in step 3, but it extracts characters from F56 instead of cell C56">
              <a:extLst>
                <a:ext uri="{FF2B5EF4-FFF2-40B4-BE49-F238E27FC236}">
                  <a16:creationId xmlns:a16="http://schemas.microsoft.com/office/drawing/2014/main" id="{00000000-0008-0000-0200-0000E3000000}"/>
                </a:ext>
              </a:extLst>
            </xdr:cNvPr>
            <xdr:cNvSpPr txBox="1"/>
          </xdr:nvSpPr>
          <xdr:spPr>
            <a:xfrm>
              <a:off x="1037004" y="14808302"/>
              <a:ext cx="480878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McKay</a:t>
              </a:r>
              <a:r>
                <a:rPr lang="en-US" sz="1100">
                  <a:solidFill>
                    <a:schemeClr val="dk1"/>
                  </a:solidFill>
                  <a:latin typeface="Quattrocento Sans"/>
                  <a:ea typeface="Quattrocento Sans"/>
                  <a:cs typeface="Quattrocento Sans"/>
                  <a:sym typeface="Quattrocento Sans"/>
                </a:rPr>
                <a:t>. This is the same formula as in step 3, but it extracts characters from F56 instead of cell C56. </a:t>
              </a:r>
              <a:endParaRPr sz="1400"/>
            </a:p>
          </xdr:txBody>
        </xdr:sp>
        <xdr:sp macro="" textlink="">
          <xdr:nvSpPr>
            <xdr:cNvPr id="228" name="Shape 228" descr="5">
              <a:extLst>
                <a:ext uri="{FF2B5EF4-FFF2-40B4-BE49-F238E27FC236}">
                  <a16:creationId xmlns:a16="http://schemas.microsoft.com/office/drawing/2014/main" id="{00000000-0008-0000-0200-0000E4000000}"/>
                </a:ext>
              </a:extLst>
            </xdr:cNvPr>
            <xdr:cNvSpPr/>
          </xdr:nvSpPr>
          <xdr:spPr>
            <a:xfrm>
              <a:off x="630033" y="14765803"/>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229" name="Shape 229"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200-0000E5000000}"/>
                </a:ext>
              </a:extLst>
            </xdr:cNvPr>
            <xdr:cNvSpPr txBox="1"/>
          </xdr:nvSpPr>
          <xdr:spPr>
            <a:xfrm>
              <a:off x="1037004" y="13625419"/>
              <a:ext cx="4808786"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Francis McKay</a:t>
              </a:r>
              <a:r>
                <a:rPr lang="en-US" sz="1100" b="0">
                  <a:solidFill>
                    <a:schemeClr val="dk1"/>
                  </a:solidFill>
                  <a:latin typeface="Quattrocento Sans"/>
                  <a:ea typeface="Quattrocento Sans"/>
                  <a:cs typeface="Quattrocento Sans"/>
                  <a:sym typeface="Quattrocento Sans"/>
                </a:rPr>
                <a:t> in the [Helper column]</a:t>
              </a:r>
              <a:r>
                <a:rPr lang="en-US" sz="1100">
                  <a:solidFill>
                    <a:schemeClr val="dk1"/>
                  </a:solidFill>
                  <a:latin typeface="Quattrocento Sans"/>
                  <a:ea typeface="Quattrocento Sans"/>
                  <a:cs typeface="Quattrocento Sans"/>
                  <a:sym typeface="Quattrocento Sans"/>
                </a:rPr>
                <a:t>. You’ll see that we used the RIGHT, LEN, and FIND functions to extract characters from the first space, up until the end of the cell. </a:t>
              </a:r>
              <a:endParaRPr sz="1400"/>
            </a:p>
          </xdr:txBody>
        </xdr:sp>
        <xdr:sp macro="" textlink="">
          <xdr:nvSpPr>
            <xdr:cNvPr id="230" name="Shape 230" descr="3">
              <a:extLst>
                <a:ext uri="{FF2B5EF4-FFF2-40B4-BE49-F238E27FC236}">
                  <a16:creationId xmlns:a16="http://schemas.microsoft.com/office/drawing/2014/main" id="{00000000-0008-0000-0200-0000E6000000}"/>
                </a:ext>
              </a:extLst>
            </xdr:cNvPr>
            <xdr:cNvSpPr/>
          </xdr:nvSpPr>
          <xdr:spPr>
            <a:xfrm>
              <a:off x="630033" y="13582920"/>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31" name="Shape 231"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200-0000E7000000}"/>
                </a:ext>
              </a:extLst>
            </xdr:cNvPr>
            <xdr:cNvSpPr txBox="1"/>
          </xdr:nvSpPr>
          <xdr:spPr>
            <a:xfrm>
              <a:off x="1037004" y="14296795"/>
              <a:ext cx="4808786"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Francis</a:t>
              </a:r>
              <a:r>
                <a:rPr lang="en-US" sz="1100">
                  <a:solidFill>
                    <a:schemeClr val="dk1"/>
                  </a:solidFill>
                  <a:latin typeface="Quattrocento Sans"/>
                  <a:ea typeface="Quattrocento Sans"/>
                  <a:cs typeface="Quattrocento Sans"/>
                  <a:sym typeface="Quattrocento Sans"/>
                </a:rPr>
                <a:t>. Here we used almost the same formula as in step 1, but instead of extracting characters from C56, it extracts them from F56. </a:t>
              </a:r>
              <a:endParaRPr sz="1400"/>
            </a:p>
          </xdr:txBody>
        </xdr:sp>
        <xdr:sp macro="" textlink="">
          <xdr:nvSpPr>
            <xdr:cNvPr id="232" name="Shape 232" descr="4">
              <a:extLst>
                <a:ext uri="{FF2B5EF4-FFF2-40B4-BE49-F238E27FC236}">
                  <a16:creationId xmlns:a16="http://schemas.microsoft.com/office/drawing/2014/main" id="{00000000-0008-0000-0200-0000E8000000}"/>
                </a:ext>
              </a:extLst>
            </xdr:cNvPr>
            <xdr:cNvSpPr/>
          </xdr:nvSpPr>
          <xdr:spPr>
            <a:xfrm>
              <a:off x="630033" y="14254295"/>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400050</xdr:colOff>
      <xdr:row>77</xdr:row>
      <xdr:rowOff>152400</xdr:rowOff>
    </xdr:from>
    <xdr:ext cx="5695950" cy="4905375"/>
    <xdr:grpSp>
      <xdr:nvGrpSpPr>
        <xdr:cNvPr id="8" name="Shape 2">
          <a:extLst>
            <a:ext uri="{FF2B5EF4-FFF2-40B4-BE49-F238E27FC236}">
              <a16:creationId xmlns:a16="http://schemas.microsoft.com/office/drawing/2014/main" id="{00000000-0008-0000-0200-000008000000}"/>
            </a:ext>
          </a:extLst>
        </xdr:cNvPr>
        <xdr:cNvGrpSpPr/>
      </xdr:nvGrpSpPr>
      <xdr:grpSpPr>
        <a:xfrm>
          <a:off x="400050" y="15407640"/>
          <a:ext cx="5695950" cy="4905375"/>
          <a:chOff x="2498025" y="1327314"/>
          <a:chExt cx="5695950" cy="4905375"/>
        </a:xfrm>
      </xdr:grpSpPr>
      <xdr:grpSp>
        <xdr:nvGrpSpPr>
          <xdr:cNvPr id="233" name="Shape 233" descr="More information on the web, contains links to the web&#10;Back to top&#10;Next step">
            <a:extLst>
              <a:ext uri="{FF2B5EF4-FFF2-40B4-BE49-F238E27FC236}">
                <a16:creationId xmlns:a16="http://schemas.microsoft.com/office/drawing/2014/main" id="{00000000-0008-0000-0200-0000E9000000}"/>
              </a:ext>
            </a:extLst>
          </xdr:cNvPr>
          <xdr:cNvGrpSpPr/>
        </xdr:nvGrpSpPr>
        <xdr:grpSpPr>
          <a:xfrm>
            <a:off x="2498025" y="1327314"/>
            <a:ext cx="5695950" cy="4905375"/>
            <a:chOff x="400050" y="15944850"/>
            <a:chExt cx="5695950" cy="4619625"/>
          </a:xfrm>
        </xdr:grpSpPr>
        <xdr:sp macro="" textlink="">
          <xdr:nvSpPr>
            <xdr:cNvPr id="9" name="Shape 4">
              <a:extLst>
                <a:ext uri="{FF2B5EF4-FFF2-40B4-BE49-F238E27FC236}">
                  <a16:creationId xmlns:a16="http://schemas.microsoft.com/office/drawing/2014/main" id="{00000000-0008-0000-0200-000009000000}"/>
                </a:ext>
              </a:extLst>
            </xdr:cNvPr>
            <xdr:cNvSpPr/>
          </xdr:nvSpPr>
          <xdr:spPr>
            <a:xfrm>
              <a:off x="400050" y="1594485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34" name="Shape 234" descr="Background">
              <a:extLst>
                <a:ext uri="{FF2B5EF4-FFF2-40B4-BE49-F238E27FC236}">
                  <a16:creationId xmlns:a16="http://schemas.microsoft.com/office/drawing/2014/main" id="{00000000-0008-0000-0200-0000EA000000}"/>
                </a:ext>
              </a:extLst>
            </xdr:cNvPr>
            <xdr:cNvSpPr/>
          </xdr:nvSpPr>
          <xdr:spPr>
            <a:xfrm>
              <a:off x="400050" y="1594485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35" name="Shape 235" descr="More information on the web">
              <a:extLst>
                <a:ext uri="{FF2B5EF4-FFF2-40B4-BE49-F238E27FC236}">
                  <a16:creationId xmlns:a16="http://schemas.microsoft.com/office/drawing/2014/main" id="{00000000-0008-0000-0200-0000EB000000}"/>
                </a:ext>
              </a:extLst>
            </xdr:cNvPr>
            <xdr:cNvSpPr txBox="1"/>
          </xdr:nvSpPr>
          <xdr:spPr>
            <a:xfrm>
              <a:off x="631798" y="160635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236" name="Shape 236" descr="Decorative line">
              <a:extLst>
                <a:ext uri="{FF2B5EF4-FFF2-40B4-BE49-F238E27FC236}">
                  <a16:creationId xmlns:a16="http://schemas.microsoft.com/office/drawing/2014/main" id="{00000000-0008-0000-0200-0000EC000000}"/>
                </a:ext>
              </a:extLst>
            </xdr:cNvPr>
            <xdr:cNvCxnSpPr/>
          </xdr:nvCxnSpPr>
          <xdr:spPr>
            <a:xfrm>
              <a:off x="634974" y="165709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37" name="Shape 237" descr="Back to top, hyperlinked to cell A1">
              <a:hlinkClick xmlns:r="http://schemas.openxmlformats.org/officeDocument/2006/relationships" r:id="rId2"/>
              <a:extLst>
                <a:ext uri="{FF2B5EF4-FFF2-40B4-BE49-F238E27FC236}">
                  <a16:creationId xmlns:a16="http://schemas.microsoft.com/office/drawing/2014/main" id="{00000000-0008-0000-0200-0000ED000000}"/>
                </a:ext>
              </a:extLst>
            </xdr:cNvPr>
            <xdr:cNvSpPr/>
          </xdr:nvSpPr>
          <xdr:spPr>
            <a:xfrm>
              <a:off x="634974" y="19787356"/>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238" name="Shape 238" descr="Decorative line">
              <a:extLst>
                <a:ext uri="{FF2B5EF4-FFF2-40B4-BE49-F238E27FC236}">
                  <a16:creationId xmlns:a16="http://schemas.microsoft.com/office/drawing/2014/main" id="{00000000-0008-0000-0200-0000EE000000}"/>
                </a:ext>
              </a:extLst>
            </xdr:cNvPr>
            <xdr:cNvCxnSpPr/>
          </xdr:nvCxnSpPr>
          <xdr:spPr>
            <a:xfrm>
              <a:off x="634974" y="1952625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39" name="Shape 239" descr="Next step button, hyperlinked to next sheet">
              <a:hlinkClick xmlns:r="http://schemas.openxmlformats.org/officeDocument/2006/relationships" r:id="rId3"/>
              <a:extLst>
                <a:ext uri="{FF2B5EF4-FFF2-40B4-BE49-F238E27FC236}">
                  <a16:creationId xmlns:a16="http://schemas.microsoft.com/office/drawing/2014/main" id="{00000000-0008-0000-0200-0000EF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40" name="Shape 240" descr="Split text into different columns, hyperlinked to web">
              <a:hlinkClick xmlns:r="http://schemas.openxmlformats.org/officeDocument/2006/relationships" r:id="rId4"/>
              <a:extLst>
                <a:ext uri="{FF2B5EF4-FFF2-40B4-BE49-F238E27FC236}">
                  <a16:creationId xmlns:a16="http://schemas.microsoft.com/office/drawing/2014/main" id="{00000000-0008-0000-0200-0000F0000000}"/>
                </a:ext>
              </a:extLst>
            </xdr:cNvPr>
            <xdr:cNvSpPr txBox="1"/>
          </xdr:nvSpPr>
          <xdr:spPr>
            <a:xfrm>
              <a:off x="1038833" y="16739698"/>
              <a:ext cx="21615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Split text into different columns</a:t>
              </a:r>
              <a:endParaRPr sz="1400"/>
            </a:p>
          </xdr:txBody>
        </xdr:sp>
        <xdr:pic>
          <xdr:nvPicPr>
            <xdr:cNvPr id="241" name="Shape 241" descr="Arrow">
              <a:hlinkClick xmlns:r="http://schemas.openxmlformats.org/officeDocument/2006/relationships" r:id="rId4"/>
              <a:extLst>
                <a:ext uri="{FF2B5EF4-FFF2-40B4-BE49-F238E27FC236}">
                  <a16:creationId xmlns:a16="http://schemas.microsoft.com/office/drawing/2014/main" id="{00000000-0008-0000-0200-0000F1000000}"/>
                </a:ext>
              </a:extLst>
            </xdr:cNvPr>
            <xdr:cNvPicPr preferRelativeResize="0"/>
          </xdr:nvPicPr>
          <xdr:blipFill rotWithShape="1">
            <a:blip xmlns:r="http://schemas.openxmlformats.org/officeDocument/2006/relationships" r:embed="rId5">
              <a:alphaModFix/>
            </a:blip>
            <a:srcRect/>
            <a:stretch/>
          </xdr:blipFill>
          <xdr:spPr>
            <a:xfrm>
              <a:off x="611553" y="16644422"/>
              <a:ext cx="454554" cy="448472"/>
            </a:xfrm>
            <a:prstGeom prst="rect">
              <a:avLst/>
            </a:prstGeom>
            <a:noFill/>
            <a:ln>
              <a:noFill/>
            </a:ln>
          </xdr:spPr>
        </xdr:pic>
        <xdr:sp macro="" textlink="">
          <xdr:nvSpPr>
            <xdr:cNvPr id="242" name="Shape 242" descr="All about Get &amp; Transform, hyperlinked to web">
              <a:hlinkClick xmlns:r="http://schemas.openxmlformats.org/officeDocument/2006/relationships" r:id="rId6"/>
              <a:extLst>
                <a:ext uri="{FF2B5EF4-FFF2-40B4-BE49-F238E27FC236}">
                  <a16:creationId xmlns:a16="http://schemas.microsoft.com/office/drawing/2014/main" id="{00000000-0008-0000-0200-0000F2000000}"/>
                </a:ext>
              </a:extLst>
            </xdr:cNvPr>
            <xdr:cNvSpPr txBox="1"/>
          </xdr:nvSpPr>
          <xdr:spPr>
            <a:xfrm>
              <a:off x="1038833" y="17204306"/>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Get &amp; Transform </a:t>
              </a:r>
              <a:endParaRPr sz="1400"/>
            </a:p>
            <a:p>
              <a:pPr marL="0" lvl="0" indent="0" algn="l" rtl="0">
                <a:spcBef>
                  <a:spcPts val="0"/>
                </a:spcBef>
                <a:spcAft>
                  <a:spcPts val="0"/>
                </a:spcAft>
                <a:buNone/>
              </a:pPr>
              <a:endParaRPr sz="1100" u="sng">
                <a:solidFill>
                  <a:srgbClr val="3F3F3F"/>
                </a:solidFill>
                <a:latin typeface="Quattrocento Sans"/>
                <a:ea typeface="Quattrocento Sans"/>
                <a:cs typeface="Quattrocento Sans"/>
                <a:sym typeface="Quattrocento Sans"/>
              </a:endParaRPr>
            </a:p>
          </xdr:txBody>
        </xdr:sp>
        <xdr:pic>
          <xdr:nvPicPr>
            <xdr:cNvPr id="243" name="Shape 243" descr="Arrow">
              <a:hlinkClick xmlns:r="http://schemas.openxmlformats.org/officeDocument/2006/relationships" r:id="rId6"/>
              <a:extLst>
                <a:ext uri="{FF2B5EF4-FFF2-40B4-BE49-F238E27FC236}">
                  <a16:creationId xmlns:a16="http://schemas.microsoft.com/office/drawing/2014/main" id="{00000000-0008-0000-0200-0000F3000000}"/>
                </a:ext>
              </a:extLst>
            </xdr:cNvPr>
            <xdr:cNvPicPr preferRelativeResize="0"/>
          </xdr:nvPicPr>
          <xdr:blipFill rotWithShape="1">
            <a:blip xmlns:r="http://schemas.openxmlformats.org/officeDocument/2006/relationships" r:embed="rId5">
              <a:alphaModFix/>
            </a:blip>
            <a:srcRect/>
            <a:stretch/>
          </xdr:blipFill>
          <xdr:spPr>
            <a:xfrm>
              <a:off x="611553" y="17102277"/>
              <a:ext cx="454554" cy="448472"/>
            </a:xfrm>
            <a:prstGeom prst="rect">
              <a:avLst/>
            </a:prstGeom>
            <a:noFill/>
            <a:ln>
              <a:noFill/>
            </a:ln>
          </xdr:spPr>
        </xdr:pic>
        <xdr:sp macro="" textlink="">
          <xdr:nvSpPr>
            <xdr:cNvPr id="244" name="Shape 244" descr="All about the LEFT function, hyperlinked to web">
              <a:hlinkClick xmlns:r="http://schemas.openxmlformats.org/officeDocument/2006/relationships" r:id="rId7"/>
              <a:extLst>
                <a:ext uri="{FF2B5EF4-FFF2-40B4-BE49-F238E27FC236}">
                  <a16:creationId xmlns:a16="http://schemas.microsoft.com/office/drawing/2014/main" id="{00000000-0008-0000-0200-0000F4000000}"/>
                </a:ext>
              </a:extLst>
            </xdr:cNvPr>
            <xdr:cNvSpPr txBox="1"/>
          </xdr:nvSpPr>
          <xdr:spPr>
            <a:xfrm>
              <a:off x="1038833" y="17671472"/>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LEFT function</a:t>
              </a:r>
              <a:endParaRPr sz="1400"/>
            </a:p>
          </xdr:txBody>
        </xdr:sp>
        <xdr:pic>
          <xdr:nvPicPr>
            <xdr:cNvPr id="245" name="Shape 245" descr="Arrow">
              <a:hlinkClick xmlns:r="http://schemas.openxmlformats.org/officeDocument/2006/relationships" r:id="rId7"/>
              <a:extLst>
                <a:ext uri="{FF2B5EF4-FFF2-40B4-BE49-F238E27FC236}">
                  <a16:creationId xmlns:a16="http://schemas.microsoft.com/office/drawing/2014/main" id="{00000000-0008-0000-0200-0000F5000000}"/>
                </a:ext>
              </a:extLst>
            </xdr:cNvPr>
            <xdr:cNvPicPr preferRelativeResize="0"/>
          </xdr:nvPicPr>
          <xdr:blipFill rotWithShape="1">
            <a:blip xmlns:r="http://schemas.openxmlformats.org/officeDocument/2006/relationships" r:embed="rId5">
              <a:alphaModFix/>
            </a:blip>
            <a:srcRect/>
            <a:stretch/>
          </xdr:blipFill>
          <xdr:spPr>
            <a:xfrm>
              <a:off x="611553" y="17569442"/>
              <a:ext cx="454554" cy="448472"/>
            </a:xfrm>
            <a:prstGeom prst="rect">
              <a:avLst/>
            </a:prstGeom>
            <a:noFill/>
            <a:ln>
              <a:noFill/>
            </a:ln>
          </xdr:spPr>
        </xdr:pic>
        <xdr:sp macro="" textlink="">
          <xdr:nvSpPr>
            <xdr:cNvPr id="246" name="Shape 246" descr="All about the RIGHT function, hyperlinked to web">
              <a:hlinkClick xmlns:r="http://schemas.openxmlformats.org/officeDocument/2006/relationships" r:id="rId8"/>
              <a:extLst>
                <a:ext uri="{FF2B5EF4-FFF2-40B4-BE49-F238E27FC236}">
                  <a16:creationId xmlns:a16="http://schemas.microsoft.com/office/drawing/2014/main" id="{00000000-0008-0000-0200-0000F6000000}"/>
                </a:ext>
              </a:extLst>
            </xdr:cNvPr>
            <xdr:cNvSpPr txBox="1"/>
          </xdr:nvSpPr>
          <xdr:spPr>
            <a:xfrm>
              <a:off x="1038833" y="18130348"/>
              <a:ext cx="21615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RIGHT function</a:t>
              </a:r>
              <a:endParaRPr sz="1400"/>
            </a:p>
          </xdr:txBody>
        </xdr:sp>
        <xdr:pic>
          <xdr:nvPicPr>
            <xdr:cNvPr id="247" name="Shape 247" descr="Arrow">
              <a:hlinkClick xmlns:r="http://schemas.openxmlformats.org/officeDocument/2006/relationships" r:id="rId8"/>
              <a:extLst>
                <a:ext uri="{FF2B5EF4-FFF2-40B4-BE49-F238E27FC236}">
                  <a16:creationId xmlns:a16="http://schemas.microsoft.com/office/drawing/2014/main" id="{00000000-0008-0000-0200-0000F7000000}"/>
                </a:ext>
              </a:extLst>
            </xdr:cNvPr>
            <xdr:cNvPicPr preferRelativeResize="0"/>
          </xdr:nvPicPr>
          <xdr:blipFill rotWithShape="1">
            <a:blip xmlns:r="http://schemas.openxmlformats.org/officeDocument/2006/relationships" r:embed="rId5">
              <a:alphaModFix/>
            </a:blip>
            <a:srcRect/>
            <a:stretch/>
          </xdr:blipFill>
          <xdr:spPr>
            <a:xfrm>
              <a:off x="611553" y="18035072"/>
              <a:ext cx="454554" cy="448472"/>
            </a:xfrm>
            <a:prstGeom prst="rect">
              <a:avLst/>
            </a:prstGeom>
            <a:noFill/>
            <a:ln>
              <a:noFill/>
            </a:ln>
          </xdr:spPr>
        </xdr:pic>
        <xdr:sp macro="" textlink="">
          <xdr:nvSpPr>
            <xdr:cNvPr id="248" name="Shape 248" descr="All about the FIND function, hyperlinked to web">
              <a:hlinkClick xmlns:r="http://schemas.openxmlformats.org/officeDocument/2006/relationships" r:id="rId9"/>
              <a:extLst>
                <a:ext uri="{FF2B5EF4-FFF2-40B4-BE49-F238E27FC236}">
                  <a16:creationId xmlns:a16="http://schemas.microsoft.com/office/drawing/2014/main" id="{00000000-0008-0000-0200-0000F8000000}"/>
                </a:ext>
              </a:extLst>
            </xdr:cNvPr>
            <xdr:cNvSpPr txBox="1"/>
          </xdr:nvSpPr>
          <xdr:spPr>
            <a:xfrm>
              <a:off x="1038833" y="18594956"/>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FIND function</a:t>
              </a:r>
              <a:endParaRPr sz="1400"/>
            </a:p>
          </xdr:txBody>
        </xdr:sp>
        <xdr:pic>
          <xdr:nvPicPr>
            <xdr:cNvPr id="249" name="Shape 249" descr="Arrow">
              <a:hlinkClick xmlns:r="http://schemas.openxmlformats.org/officeDocument/2006/relationships" r:id="rId9"/>
              <a:extLst>
                <a:ext uri="{FF2B5EF4-FFF2-40B4-BE49-F238E27FC236}">
                  <a16:creationId xmlns:a16="http://schemas.microsoft.com/office/drawing/2014/main" id="{00000000-0008-0000-0200-0000F9000000}"/>
                </a:ext>
              </a:extLst>
            </xdr:cNvPr>
            <xdr:cNvPicPr preferRelativeResize="0"/>
          </xdr:nvPicPr>
          <xdr:blipFill rotWithShape="1">
            <a:blip xmlns:r="http://schemas.openxmlformats.org/officeDocument/2006/relationships" r:embed="rId5">
              <a:alphaModFix/>
            </a:blip>
            <a:srcRect/>
            <a:stretch/>
          </xdr:blipFill>
          <xdr:spPr>
            <a:xfrm>
              <a:off x="611553" y="18492927"/>
              <a:ext cx="454554" cy="448472"/>
            </a:xfrm>
            <a:prstGeom prst="rect">
              <a:avLst/>
            </a:prstGeom>
            <a:noFill/>
            <a:ln>
              <a:noFill/>
            </a:ln>
          </xdr:spPr>
        </xdr:pic>
        <xdr:sp macro="" textlink="">
          <xdr:nvSpPr>
            <xdr:cNvPr id="250" name="Shape 250" descr="All about the LEN function, hyperlinked to web">
              <a:hlinkClick xmlns:r="http://schemas.openxmlformats.org/officeDocument/2006/relationships" r:id="rId10"/>
              <a:extLst>
                <a:ext uri="{FF2B5EF4-FFF2-40B4-BE49-F238E27FC236}">
                  <a16:creationId xmlns:a16="http://schemas.microsoft.com/office/drawing/2014/main" id="{00000000-0008-0000-0200-0000FA000000}"/>
                </a:ext>
              </a:extLst>
            </xdr:cNvPr>
            <xdr:cNvSpPr txBox="1"/>
          </xdr:nvSpPr>
          <xdr:spPr>
            <a:xfrm>
              <a:off x="1038833" y="19062122"/>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LEN function</a:t>
              </a:r>
              <a:endParaRPr sz="1400"/>
            </a:p>
          </xdr:txBody>
        </xdr:sp>
        <xdr:pic>
          <xdr:nvPicPr>
            <xdr:cNvPr id="251" name="Shape 251" descr="Arrow">
              <a:hlinkClick xmlns:r="http://schemas.openxmlformats.org/officeDocument/2006/relationships" r:id="rId10"/>
              <a:extLst>
                <a:ext uri="{FF2B5EF4-FFF2-40B4-BE49-F238E27FC236}">
                  <a16:creationId xmlns:a16="http://schemas.microsoft.com/office/drawing/2014/main" id="{00000000-0008-0000-0200-0000FB000000}"/>
                </a:ext>
              </a:extLst>
            </xdr:cNvPr>
            <xdr:cNvPicPr preferRelativeResize="0"/>
          </xdr:nvPicPr>
          <xdr:blipFill rotWithShape="1">
            <a:blip xmlns:r="http://schemas.openxmlformats.org/officeDocument/2006/relationships" r:embed="rId5">
              <a:alphaModFix/>
            </a:blip>
            <a:srcRect/>
            <a:stretch/>
          </xdr:blipFill>
          <xdr:spPr>
            <a:xfrm>
              <a:off x="611553" y="18960092"/>
              <a:ext cx="454554" cy="448472"/>
            </a:xfrm>
            <a:prstGeom prst="rect">
              <a:avLst/>
            </a:prstGeom>
            <a:noFill/>
            <a:ln>
              <a:noFill/>
            </a:ln>
          </xdr:spPr>
        </xdr:pic>
      </xdr:grpSp>
    </xdr:grpSp>
    <xdr:clientData fLocksWithSheet="0"/>
  </xdr:oneCellAnchor>
  <xdr:oneCellAnchor>
    <xdr:from>
      <xdr:col>0</xdr:col>
      <xdr:colOff>390525</xdr:colOff>
      <xdr:row>26</xdr:row>
      <xdr:rowOff>0</xdr:rowOff>
    </xdr:from>
    <xdr:ext cx="5695950" cy="3933825"/>
    <xdr:grpSp>
      <xdr:nvGrpSpPr>
        <xdr:cNvPr id="10" name="Shape 2">
          <a:extLst>
            <a:ext uri="{FF2B5EF4-FFF2-40B4-BE49-F238E27FC236}">
              <a16:creationId xmlns:a16="http://schemas.microsoft.com/office/drawing/2014/main" id="{00000000-0008-0000-0200-00000A000000}"/>
            </a:ext>
          </a:extLst>
        </xdr:cNvPr>
        <xdr:cNvGrpSpPr/>
      </xdr:nvGrpSpPr>
      <xdr:grpSpPr>
        <a:xfrm>
          <a:off x="390525" y="5539740"/>
          <a:ext cx="5695950" cy="3933825"/>
          <a:chOff x="2498025" y="1813088"/>
          <a:chExt cx="5695950" cy="3933825"/>
        </a:xfrm>
      </xdr:grpSpPr>
      <xdr:grpSp>
        <xdr:nvGrpSpPr>
          <xdr:cNvPr id="252" name="Shape 252"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200-0000FC000000}"/>
              </a:ext>
            </a:extLst>
          </xdr:cNvPr>
          <xdr:cNvGrpSpPr/>
        </xdr:nvGrpSpPr>
        <xdr:grpSpPr>
          <a:xfrm>
            <a:off x="2498025" y="1813088"/>
            <a:ext cx="5695950" cy="3933825"/>
            <a:chOff x="390525" y="5943600"/>
            <a:chExt cx="5695950" cy="3940174"/>
          </a:xfrm>
        </xdr:grpSpPr>
        <xdr:sp macro="" textlink="">
          <xdr:nvSpPr>
            <xdr:cNvPr id="11" name="Shape 4">
              <a:extLst>
                <a:ext uri="{FF2B5EF4-FFF2-40B4-BE49-F238E27FC236}">
                  <a16:creationId xmlns:a16="http://schemas.microsoft.com/office/drawing/2014/main" id="{00000000-0008-0000-0200-00000B000000}"/>
                </a:ext>
              </a:extLst>
            </xdr:cNvPr>
            <xdr:cNvSpPr/>
          </xdr:nvSpPr>
          <xdr:spPr>
            <a:xfrm>
              <a:off x="390525" y="5943600"/>
              <a:ext cx="5695950" cy="3940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53" name="Shape 253" descr="Background">
              <a:extLst>
                <a:ext uri="{FF2B5EF4-FFF2-40B4-BE49-F238E27FC236}">
                  <a16:creationId xmlns:a16="http://schemas.microsoft.com/office/drawing/2014/main" id="{00000000-0008-0000-0200-0000FD000000}"/>
                </a:ext>
              </a:extLst>
            </xdr:cNvPr>
            <xdr:cNvSpPr/>
          </xdr:nvSpPr>
          <xdr:spPr>
            <a:xfrm>
              <a:off x="390525" y="5943600"/>
              <a:ext cx="5695950" cy="394017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54" name="Shape 254" descr="Split a column based on delimiters">
              <a:extLst>
                <a:ext uri="{FF2B5EF4-FFF2-40B4-BE49-F238E27FC236}">
                  <a16:creationId xmlns:a16="http://schemas.microsoft.com/office/drawing/2014/main" id="{00000000-0008-0000-0200-0000FE00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Split a column based on delimiters</a:t>
              </a:r>
              <a:endParaRPr sz="2200" b="0">
                <a:solidFill>
                  <a:srgbClr val="3A3838"/>
                </a:solidFill>
                <a:latin typeface="Quattrocento Sans"/>
                <a:ea typeface="Quattrocento Sans"/>
                <a:cs typeface="Quattrocento Sans"/>
                <a:sym typeface="Quattrocento Sans"/>
              </a:endParaRPr>
            </a:p>
          </xdr:txBody>
        </xdr:sp>
        <xdr:cxnSp macro="">
          <xdr:nvCxnSpPr>
            <xdr:cNvPr id="255" name="Shape 255" descr="Decorative line">
              <a:extLst>
                <a:ext uri="{FF2B5EF4-FFF2-40B4-BE49-F238E27FC236}">
                  <a16:creationId xmlns:a16="http://schemas.microsoft.com/office/drawing/2014/main" id="{00000000-0008-0000-0200-0000FF00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256" name="Shape 256" descr="Decorative line">
              <a:extLst>
                <a:ext uri="{FF2B5EF4-FFF2-40B4-BE49-F238E27FC236}">
                  <a16:creationId xmlns:a16="http://schemas.microsoft.com/office/drawing/2014/main" id="{00000000-0008-0000-0200-000000010000}"/>
                </a:ext>
              </a:extLst>
            </xdr:cNvPr>
            <xdr:cNvCxnSpPr/>
          </xdr:nvCxnSpPr>
          <xdr:spPr>
            <a:xfrm>
              <a:off x="625449" y="965091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57" name="Shape 257"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200-000001010000}"/>
                </a:ext>
              </a:extLst>
            </xdr:cNvPr>
            <xdr:cNvSpPr txBox="1"/>
          </xdr:nvSpPr>
          <xdr:spPr>
            <a:xfrm>
              <a:off x="619125" y="6652845"/>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Flash Fill is pretty handy. But if you want to split data into more than one column all at once, then it's not the best tool for the job. </a:t>
              </a:r>
              <a:r>
                <a:rPr lang="en-US" sz="1100" b="0">
                  <a:solidFill>
                    <a:schemeClr val="dk1"/>
                  </a:solidFill>
                  <a:latin typeface="Quattrocento Sans"/>
                  <a:ea typeface="Quattrocento Sans"/>
                  <a:cs typeface="Quattrocento Sans"/>
                  <a:sym typeface="Quattrocento Sans"/>
                </a:rPr>
                <a:t>Try </a:t>
              </a:r>
              <a:r>
                <a:rPr lang="en-US" sz="1100" b="1">
                  <a:solidFill>
                    <a:schemeClr val="dk1"/>
                  </a:solidFill>
                  <a:latin typeface="Quattrocento Sans"/>
                  <a:ea typeface="Quattrocento Sans"/>
                  <a:cs typeface="Quattrocento Sans"/>
                  <a:sym typeface="Quattrocento Sans"/>
                </a:rPr>
                <a:t>Text to Columns </a:t>
              </a:r>
              <a:r>
                <a:rPr lang="en-US" sz="1100">
                  <a:solidFill>
                    <a:schemeClr val="dk1"/>
                  </a:solidFill>
                  <a:latin typeface="Quattrocento Sans"/>
                  <a:ea typeface="Quattrocento Sans"/>
                  <a:cs typeface="Quattrocento Sans"/>
                  <a:sym typeface="Quattrocento Sans"/>
                </a:rPr>
                <a:t>in this situation:</a:t>
              </a:r>
              <a:endParaRPr sz="1400"/>
            </a:p>
          </xdr:txBody>
        </xdr:sp>
        <xdr:sp macro="" textlink="">
          <xdr:nvSpPr>
            <xdr:cNvPr id="258" name="Shape 258" descr="Click and drag to select the cells from Nancy all the way down to Yvonne">
              <a:extLst>
                <a:ext uri="{FF2B5EF4-FFF2-40B4-BE49-F238E27FC236}">
                  <a16:creationId xmlns:a16="http://schemas.microsoft.com/office/drawing/2014/main" id="{00000000-0008-0000-0200-000002010000}"/>
                </a:ext>
              </a:extLst>
            </xdr:cNvPr>
            <xdr:cNvSpPr txBox="1"/>
          </xdr:nvSpPr>
          <xdr:spPr>
            <a:xfrm>
              <a:off x="1029308" y="7160591"/>
              <a:ext cx="4809516" cy="49750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cells from </a:t>
              </a:r>
              <a:r>
                <a:rPr lang="en-US" sz="1100" b="1">
                  <a:solidFill>
                    <a:srgbClr val="3F3F3F"/>
                  </a:solidFill>
                  <a:latin typeface="Quattrocento Sans"/>
                  <a:ea typeface="Quattrocento Sans"/>
                  <a:cs typeface="Quattrocento Sans"/>
                  <a:sym typeface="Quattrocento Sans"/>
                </a:rPr>
                <a:t>Nancy</a:t>
              </a:r>
              <a:r>
                <a:rPr lang="en-US" sz="1100">
                  <a:solidFill>
                    <a:srgbClr val="3F3F3F"/>
                  </a:solidFill>
                  <a:latin typeface="Quattrocento Sans"/>
                  <a:ea typeface="Quattrocento Sans"/>
                  <a:cs typeface="Quattrocento Sans"/>
                  <a:sym typeface="Quattrocento Sans"/>
                </a:rPr>
                <a:t> all the way down to </a:t>
              </a:r>
              <a:r>
                <a:rPr lang="en-US" sz="1100" b="1">
                  <a:solidFill>
                    <a:srgbClr val="3F3F3F"/>
                  </a:solidFill>
                  <a:latin typeface="Quattrocento Sans"/>
                  <a:ea typeface="Quattrocento Sans"/>
                  <a:cs typeface="Quattrocento Sans"/>
                  <a:sym typeface="Quattrocento Sans"/>
                </a:rPr>
                <a:t>Yvonne</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59" name="Shape 259" descr="1">
              <a:extLst>
                <a:ext uri="{FF2B5EF4-FFF2-40B4-BE49-F238E27FC236}">
                  <a16:creationId xmlns:a16="http://schemas.microsoft.com/office/drawing/2014/main" id="{00000000-0008-0000-0200-000003010000}"/>
                </a:ext>
              </a:extLst>
            </xdr:cNvPr>
            <xdr:cNvSpPr/>
          </xdr:nvSpPr>
          <xdr:spPr>
            <a:xfrm>
              <a:off x="622274" y="711809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60" name="Shape 260" descr="On the Data tab, click Text to Columns. Make sure that Delimited is selected, and then click Next">
              <a:extLst>
                <a:ext uri="{FF2B5EF4-FFF2-40B4-BE49-F238E27FC236}">
                  <a16:creationId xmlns:a16="http://schemas.microsoft.com/office/drawing/2014/main" id="{00000000-0008-0000-0200-000004010000}"/>
                </a:ext>
              </a:extLst>
            </xdr:cNvPr>
            <xdr:cNvSpPr txBox="1"/>
          </xdr:nvSpPr>
          <xdr:spPr>
            <a:xfrm>
              <a:off x="1029307" y="7632832"/>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 </a:t>
              </a:r>
              <a:r>
                <a:rPr lang="en-US" sz="1100">
                  <a:solidFill>
                    <a:srgbClr val="3F3F3F"/>
                  </a:solidFill>
                  <a:latin typeface="Quattrocento Sans"/>
                  <a:ea typeface="Quattrocento Sans"/>
                  <a:cs typeface="Quattrocento Sans"/>
                  <a:sym typeface="Quattrocento Sans"/>
                </a:rPr>
                <a:t>tab, click </a:t>
              </a:r>
              <a:r>
                <a:rPr lang="en-US" sz="1100" b="1">
                  <a:solidFill>
                    <a:srgbClr val="3F3F3F"/>
                  </a:solidFill>
                  <a:latin typeface="Quattrocento Sans"/>
                  <a:ea typeface="Quattrocento Sans"/>
                  <a:cs typeface="Quattrocento Sans"/>
                  <a:sym typeface="Quattrocento Sans"/>
                </a:rPr>
                <a:t>Text to Columns</a:t>
              </a:r>
              <a:r>
                <a:rPr lang="en-US" sz="1100">
                  <a:solidFill>
                    <a:srgbClr val="3F3F3F"/>
                  </a:solidFill>
                  <a:latin typeface="Quattrocento Sans"/>
                  <a:ea typeface="Quattrocento Sans"/>
                  <a:cs typeface="Quattrocento Sans"/>
                  <a:sym typeface="Quattrocento Sans"/>
                </a:rPr>
                <a:t>. Make sure that </a:t>
              </a:r>
              <a:r>
                <a:rPr lang="en-US" sz="1100" b="1">
                  <a:solidFill>
                    <a:srgbClr val="3F3F3F"/>
                  </a:solidFill>
                  <a:latin typeface="Quattrocento Sans"/>
                  <a:ea typeface="Quattrocento Sans"/>
                  <a:cs typeface="Quattrocento Sans"/>
                  <a:sym typeface="Quattrocento Sans"/>
                </a:rPr>
                <a:t>Delimited</a:t>
              </a:r>
              <a:r>
                <a:rPr lang="en-US" sz="1100">
                  <a:solidFill>
                    <a:srgbClr val="3F3F3F"/>
                  </a:solidFill>
                  <a:latin typeface="Quattrocento Sans"/>
                  <a:ea typeface="Quattrocento Sans"/>
                  <a:cs typeface="Quattrocento Sans"/>
                  <a:sym typeface="Quattrocento Sans"/>
                </a:rPr>
                <a:t> is selected, and then click </a:t>
              </a:r>
              <a:r>
                <a:rPr lang="en-US" sz="1100" b="1">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xdr:txBody>
        </xdr:sp>
        <xdr:sp macro="" textlink="">
          <xdr:nvSpPr>
            <xdr:cNvPr id="261" name="Shape 261" descr="2">
              <a:extLst>
                <a:ext uri="{FF2B5EF4-FFF2-40B4-BE49-F238E27FC236}">
                  <a16:creationId xmlns:a16="http://schemas.microsoft.com/office/drawing/2014/main" id="{00000000-0008-0000-0200-000005010000}"/>
                </a:ext>
              </a:extLst>
            </xdr:cNvPr>
            <xdr:cNvSpPr/>
          </xdr:nvSpPr>
          <xdr:spPr>
            <a:xfrm>
              <a:off x="622274" y="75903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62" name="Shape 262" descr="Under Delimiters, make sure that Comma is the only checkbox selected, and then click Next">
              <a:extLst>
                <a:ext uri="{FF2B5EF4-FFF2-40B4-BE49-F238E27FC236}">
                  <a16:creationId xmlns:a16="http://schemas.microsoft.com/office/drawing/2014/main" id="{00000000-0008-0000-0200-000006010000}"/>
                </a:ext>
              </a:extLst>
            </xdr:cNvPr>
            <xdr:cNvSpPr txBox="1"/>
          </xdr:nvSpPr>
          <xdr:spPr>
            <a:xfrm>
              <a:off x="1029307" y="8148680"/>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Under </a:t>
              </a:r>
              <a:r>
                <a:rPr lang="en-US" sz="1100" b="1">
                  <a:solidFill>
                    <a:srgbClr val="3F3F3F"/>
                  </a:solidFill>
                  <a:latin typeface="Quattrocento Sans"/>
                  <a:ea typeface="Quattrocento Sans"/>
                  <a:cs typeface="Quattrocento Sans"/>
                  <a:sym typeface="Quattrocento Sans"/>
                </a:rPr>
                <a:t>Delimiters</a:t>
              </a:r>
              <a:r>
                <a:rPr lang="en-US" sz="1100">
                  <a:solidFill>
                    <a:srgbClr val="3F3F3F"/>
                  </a:solidFill>
                  <a:latin typeface="Quattrocento Sans"/>
                  <a:ea typeface="Quattrocento Sans"/>
                  <a:cs typeface="Quattrocento Sans"/>
                  <a:sym typeface="Quattrocento Sans"/>
                </a:rPr>
                <a:t>, make sure that </a:t>
              </a:r>
              <a:r>
                <a:rPr lang="en-US" sz="1100" b="1">
                  <a:solidFill>
                    <a:srgbClr val="3F3F3F"/>
                  </a:solidFill>
                  <a:latin typeface="Quattrocento Sans"/>
                  <a:ea typeface="Quattrocento Sans"/>
                  <a:cs typeface="Quattrocento Sans"/>
                  <a:sym typeface="Quattrocento Sans"/>
                </a:rPr>
                <a:t>Comma</a:t>
              </a:r>
              <a:r>
                <a:rPr lang="en-US" sz="1100">
                  <a:solidFill>
                    <a:srgbClr val="3F3F3F"/>
                  </a:solidFill>
                  <a:latin typeface="Quattrocento Sans"/>
                  <a:ea typeface="Quattrocento Sans"/>
                  <a:cs typeface="Quattrocento Sans"/>
                  <a:sym typeface="Quattrocento Sans"/>
                </a:rPr>
                <a:t> is the only checkbox selected, and then click </a:t>
              </a:r>
              <a:r>
                <a:rPr lang="en-US" sz="1100" b="1">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63" name="Shape 263" descr="3">
              <a:extLst>
                <a:ext uri="{FF2B5EF4-FFF2-40B4-BE49-F238E27FC236}">
                  <a16:creationId xmlns:a16="http://schemas.microsoft.com/office/drawing/2014/main" id="{00000000-0008-0000-0200-000007010000}"/>
                </a:ext>
              </a:extLst>
            </xdr:cNvPr>
            <xdr:cNvSpPr/>
          </xdr:nvSpPr>
          <xdr:spPr>
            <a:xfrm>
              <a:off x="622274" y="81061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64" name="Shape 264" descr="Click the General option">
              <a:extLst>
                <a:ext uri="{FF2B5EF4-FFF2-40B4-BE49-F238E27FC236}">
                  <a16:creationId xmlns:a16="http://schemas.microsoft.com/office/drawing/2014/main" id="{00000000-0008-0000-0200-000008010000}"/>
                </a:ext>
              </a:extLst>
            </xdr:cNvPr>
            <xdr:cNvSpPr txBox="1"/>
          </xdr:nvSpPr>
          <xdr:spPr>
            <a:xfrm>
              <a:off x="1029307" y="8661097"/>
              <a:ext cx="4809517" cy="3876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a:t>
              </a:r>
              <a:r>
                <a:rPr lang="en-US" sz="1100" b="1">
                  <a:solidFill>
                    <a:srgbClr val="3F3F3F"/>
                  </a:solidFill>
                  <a:latin typeface="Quattrocento Sans"/>
                  <a:ea typeface="Quattrocento Sans"/>
                  <a:cs typeface="Quattrocento Sans"/>
                  <a:sym typeface="Quattrocento Sans"/>
                </a:rPr>
                <a:t>General</a:t>
              </a:r>
              <a:r>
                <a:rPr lang="en-US" sz="1100">
                  <a:solidFill>
                    <a:srgbClr val="3F3F3F"/>
                  </a:solidFill>
                  <a:latin typeface="Quattrocento Sans"/>
                  <a:ea typeface="Quattrocento Sans"/>
                  <a:cs typeface="Quattrocento Sans"/>
                  <a:sym typeface="Quattrocento Sans"/>
                </a:rPr>
                <a:t> option. </a:t>
              </a:r>
              <a:endParaRPr sz="1400"/>
            </a:p>
          </xdr:txBody>
        </xdr:sp>
        <xdr:sp macro="" textlink="">
          <xdr:nvSpPr>
            <xdr:cNvPr id="265" name="Shape 265" descr="4">
              <a:extLst>
                <a:ext uri="{FF2B5EF4-FFF2-40B4-BE49-F238E27FC236}">
                  <a16:creationId xmlns:a16="http://schemas.microsoft.com/office/drawing/2014/main" id="{00000000-0008-0000-0200-000009010000}"/>
                </a:ext>
              </a:extLst>
            </xdr:cNvPr>
            <xdr:cNvSpPr/>
          </xdr:nvSpPr>
          <xdr:spPr>
            <a:xfrm>
              <a:off x="622274" y="86185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266" name="Shape 266" descr="Finally, click inside the Destination box and type $D$32. Then click Finish">
              <a:extLst>
                <a:ext uri="{FF2B5EF4-FFF2-40B4-BE49-F238E27FC236}">
                  <a16:creationId xmlns:a16="http://schemas.microsoft.com/office/drawing/2014/main" id="{00000000-0008-0000-0200-00000A010000}"/>
                </a:ext>
              </a:extLst>
            </xdr:cNvPr>
            <xdr:cNvSpPr txBox="1"/>
          </xdr:nvSpPr>
          <xdr:spPr>
            <a:xfrm>
              <a:off x="1029307" y="9127586"/>
              <a:ext cx="4809517" cy="44504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Finally, click inside the </a:t>
              </a:r>
              <a:r>
                <a:rPr lang="en-US" sz="1100" b="1">
                  <a:solidFill>
                    <a:srgbClr val="3F3F3F"/>
                  </a:solidFill>
                  <a:latin typeface="Quattrocento Sans"/>
                  <a:ea typeface="Quattrocento Sans"/>
                  <a:cs typeface="Quattrocento Sans"/>
                  <a:sym typeface="Quattrocento Sans"/>
                </a:rPr>
                <a:t>Destination</a:t>
              </a:r>
              <a:r>
                <a:rPr lang="en-US" sz="1100">
                  <a:solidFill>
                    <a:srgbClr val="3F3F3F"/>
                  </a:solidFill>
                  <a:latin typeface="Quattrocento Sans"/>
                  <a:ea typeface="Quattrocento Sans"/>
                  <a:cs typeface="Quattrocento Sans"/>
                  <a:sym typeface="Quattrocento Sans"/>
                </a:rPr>
                <a:t> box and type </a:t>
              </a:r>
              <a:r>
                <a:rPr lang="en-US" sz="1100" b="1">
                  <a:solidFill>
                    <a:srgbClr val="3F3F3F"/>
                  </a:solidFill>
                  <a:latin typeface="Quattrocento Sans"/>
                  <a:ea typeface="Quattrocento Sans"/>
                  <a:cs typeface="Quattrocento Sans"/>
                  <a:sym typeface="Quattrocento Sans"/>
                </a:rPr>
                <a:t>$D$32</a:t>
              </a:r>
              <a:r>
                <a:rPr lang="en-US" sz="1100">
                  <a:solidFill>
                    <a:srgbClr val="3F3F3F"/>
                  </a:solidFill>
                  <a:latin typeface="Quattrocento Sans"/>
                  <a:ea typeface="Quattrocento Sans"/>
                  <a:cs typeface="Quattrocento Sans"/>
                  <a:sym typeface="Quattrocento Sans"/>
                </a:rPr>
                <a:t>. Then click </a:t>
              </a:r>
              <a:r>
                <a:rPr lang="en-US" sz="1100" b="1">
                  <a:solidFill>
                    <a:srgbClr val="3F3F3F"/>
                  </a:solidFill>
                  <a:latin typeface="Quattrocento Sans"/>
                  <a:ea typeface="Quattrocento Sans"/>
                  <a:cs typeface="Quattrocento Sans"/>
                  <a:sym typeface="Quattrocento Sans"/>
                </a:rPr>
                <a:t>Finish</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67" name="Shape 267" descr="5">
              <a:extLst>
                <a:ext uri="{FF2B5EF4-FFF2-40B4-BE49-F238E27FC236}">
                  <a16:creationId xmlns:a16="http://schemas.microsoft.com/office/drawing/2014/main" id="{00000000-0008-0000-0200-00000B010000}"/>
                </a:ext>
              </a:extLst>
            </xdr:cNvPr>
            <xdr:cNvSpPr/>
          </xdr:nvSpPr>
          <xdr:spPr>
            <a:xfrm>
              <a:off x="622274" y="908508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2105025</xdr:colOff>
      <xdr:row>39</xdr:row>
      <xdr:rowOff>161925</xdr:rowOff>
    </xdr:from>
    <xdr:ext cx="3314700" cy="1714500"/>
    <xdr:grpSp>
      <xdr:nvGrpSpPr>
        <xdr:cNvPr id="12" name="Shape 2">
          <a:extLst>
            <a:ext uri="{FF2B5EF4-FFF2-40B4-BE49-F238E27FC236}">
              <a16:creationId xmlns:a16="http://schemas.microsoft.com/office/drawing/2014/main" id="{00000000-0008-0000-0200-00000C000000}"/>
            </a:ext>
          </a:extLst>
        </xdr:cNvPr>
        <xdr:cNvGrpSpPr/>
      </xdr:nvGrpSpPr>
      <xdr:grpSpPr>
        <a:xfrm>
          <a:off x="8658225" y="8178165"/>
          <a:ext cx="3314700" cy="1714500"/>
          <a:chOff x="3688650" y="2922750"/>
          <a:chExt cx="3314700" cy="1714500"/>
        </a:xfrm>
      </xdr:grpSpPr>
      <xdr:grpSp>
        <xdr:nvGrpSpPr>
          <xdr:cNvPr id="268" name="Shape 268"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200-00000C010000}"/>
              </a:ext>
            </a:extLst>
          </xdr:cNvPr>
          <xdr:cNvGrpSpPr/>
        </xdr:nvGrpSpPr>
        <xdr:grpSpPr>
          <a:xfrm>
            <a:off x="3688650" y="2922750"/>
            <a:ext cx="3314700" cy="1714500"/>
            <a:chOff x="8477250" y="8591549"/>
            <a:chExt cx="3314700" cy="1504951"/>
          </a:xfrm>
        </xdr:grpSpPr>
        <xdr:sp macro="" textlink="">
          <xdr:nvSpPr>
            <xdr:cNvPr id="13" name="Shape 4">
              <a:extLst>
                <a:ext uri="{FF2B5EF4-FFF2-40B4-BE49-F238E27FC236}">
                  <a16:creationId xmlns:a16="http://schemas.microsoft.com/office/drawing/2014/main" id="{00000000-0008-0000-0200-00000D000000}"/>
                </a:ext>
              </a:extLst>
            </xdr:cNvPr>
            <xdr:cNvSpPr/>
          </xdr:nvSpPr>
          <xdr:spPr>
            <a:xfrm>
              <a:off x="8477250" y="8591549"/>
              <a:ext cx="3314700" cy="1504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269" name="Shape 269" descr="Hike">
              <a:extLst>
                <a:ext uri="{FF2B5EF4-FFF2-40B4-BE49-F238E27FC236}">
                  <a16:creationId xmlns:a16="http://schemas.microsoft.com/office/drawing/2014/main" id="{00000000-0008-0000-0200-00000D010000}"/>
                </a:ext>
              </a:extLst>
            </xdr:cNvPr>
            <xdr:cNvPicPr preferRelativeResize="0"/>
          </xdr:nvPicPr>
          <xdr:blipFill rotWithShape="1">
            <a:blip xmlns:r="http://schemas.openxmlformats.org/officeDocument/2006/relationships" r:embed="rId11">
              <a:alphaModFix/>
            </a:blip>
            <a:srcRect/>
            <a:stretch/>
          </xdr:blipFill>
          <xdr:spPr>
            <a:xfrm>
              <a:off x="8477250" y="8682899"/>
              <a:ext cx="420378" cy="420378"/>
            </a:xfrm>
            <a:prstGeom prst="rect">
              <a:avLst/>
            </a:prstGeom>
            <a:noFill/>
            <a:ln>
              <a:noFill/>
            </a:ln>
          </xdr:spPr>
        </xdr:pic>
        <xdr:sp macro="" textlink="">
          <xdr:nvSpPr>
            <xdr:cNvPr id="270" name="Shape 270"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200-00000E010000}"/>
                </a:ext>
              </a:extLst>
            </xdr:cNvPr>
            <xdr:cNvSpPr txBox="1"/>
          </xdr:nvSpPr>
          <xdr:spPr>
            <a:xfrm>
              <a:off x="8783628" y="8591549"/>
              <a:ext cx="3008322" cy="15049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WORTH EXPLORING</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There's another way of working with data. You can query an external source, and you can split the data that comes from the source. You do that once, and the data is refreshable and easy to work with from that moment on. Curious? Click the </a:t>
              </a:r>
              <a:r>
                <a:rPr lang="en-US" sz="1100" b="1">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tab, and then explore the options in the </a:t>
              </a:r>
              <a:r>
                <a:rPr lang="en-US" sz="1100" b="1">
                  <a:solidFill>
                    <a:srgbClr val="3A3838"/>
                  </a:solidFill>
                  <a:latin typeface="Calibri"/>
                  <a:ea typeface="Calibri"/>
                  <a:cs typeface="Calibri"/>
                  <a:sym typeface="Calibri"/>
                </a:rPr>
                <a:t>Get &amp; Transform </a:t>
              </a:r>
              <a:r>
                <a:rPr lang="en-US" sz="1100">
                  <a:solidFill>
                    <a:srgbClr val="3A3838"/>
                  </a:solidFill>
                  <a:latin typeface="Calibri"/>
                  <a:ea typeface="Calibri"/>
                  <a:cs typeface="Calibri"/>
                  <a:sym typeface="Calibri"/>
                </a:rPr>
                <a:t>area. Or see the link at the bottom of this sheet.</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0</xdr:col>
      <xdr:colOff>323850</xdr:colOff>
      <xdr:row>0</xdr:row>
      <xdr:rowOff>257175</xdr:rowOff>
    </xdr:from>
    <xdr:ext cx="5695950" cy="4619625"/>
    <xdr:grpSp>
      <xdr:nvGrpSpPr>
        <xdr:cNvPr id="14" name="Shape 2">
          <a:extLst>
            <a:ext uri="{FF2B5EF4-FFF2-40B4-BE49-F238E27FC236}">
              <a16:creationId xmlns:a16="http://schemas.microsoft.com/office/drawing/2014/main" id="{00000000-0008-0000-0200-00000E000000}"/>
            </a:ext>
          </a:extLst>
        </xdr:cNvPr>
        <xdr:cNvGrpSpPr/>
      </xdr:nvGrpSpPr>
      <xdr:grpSpPr>
        <a:xfrm>
          <a:off x="323850" y="257175"/>
          <a:ext cx="5695950" cy="4619625"/>
          <a:chOff x="2498025" y="1470188"/>
          <a:chExt cx="5695950" cy="4619625"/>
        </a:xfrm>
      </xdr:grpSpPr>
      <xdr:grpSp>
        <xdr:nvGrpSpPr>
          <xdr:cNvPr id="271" name="Shape 271"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00000000-0008-0000-0200-00000F010000}"/>
              </a:ext>
            </a:extLst>
          </xdr:cNvPr>
          <xdr:cNvGrpSpPr/>
        </xdr:nvGrpSpPr>
        <xdr:grpSpPr>
          <a:xfrm>
            <a:off x="2498025" y="1470188"/>
            <a:ext cx="5695950" cy="4619625"/>
            <a:chOff x="323850" y="257175"/>
            <a:chExt cx="5695950" cy="4619625"/>
          </a:xfrm>
        </xdr:grpSpPr>
        <xdr:sp macro="" textlink="">
          <xdr:nvSpPr>
            <xdr:cNvPr id="15" name="Shape 4">
              <a:extLst>
                <a:ext uri="{FF2B5EF4-FFF2-40B4-BE49-F238E27FC236}">
                  <a16:creationId xmlns:a16="http://schemas.microsoft.com/office/drawing/2014/main" id="{00000000-0008-0000-0200-00000F000000}"/>
                </a:ext>
              </a:extLst>
            </xdr:cNvPr>
            <xdr:cNvSpPr/>
          </xdr:nvSpPr>
          <xdr:spPr>
            <a:xfrm>
              <a:off x="323850" y="257175"/>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72" name="Shape 272">
              <a:extLst>
                <a:ext uri="{FF2B5EF4-FFF2-40B4-BE49-F238E27FC236}">
                  <a16:creationId xmlns:a16="http://schemas.microsoft.com/office/drawing/2014/main" id="{00000000-0008-0000-0200-000010010000}"/>
                </a:ext>
              </a:extLst>
            </xdr:cNvPr>
            <xdr:cNvGrpSpPr/>
          </xdr:nvGrpSpPr>
          <xdr:grpSpPr>
            <a:xfrm>
              <a:off x="323850" y="257175"/>
              <a:ext cx="5695950" cy="4619625"/>
              <a:chOff x="323850" y="257175"/>
              <a:chExt cx="5695950" cy="4619625"/>
            </a:xfrm>
          </xdr:grpSpPr>
          <xdr:sp macro="" textlink="">
            <xdr:nvSpPr>
              <xdr:cNvPr id="273" name="Shape 273" descr="Background">
                <a:extLst>
                  <a:ext uri="{FF2B5EF4-FFF2-40B4-BE49-F238E27FC236}">
                    <a16:creationId xmlns:a16="http://schemas.microsoft.com/office/drawing/2014/main" id="{00000000-0008-0000-0200-000011010000}"/>
                  </a:ext>
                </a:extLst>
              </xdr:cNvPr>
              <xdr:cNvSpPr/>
            </xdr:nvSpPr>
            <xdr:spPr>
              <a:xfrm>
                <a:off x="323850" y="257175"/>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74" name="Shape 274" descr="Data stuffed into one column? Split it">
                <a:extLst>
                  <a:ext uri="{FF2B5EF4-FFF2-40B4-BE49-F238E27FC236}">
                    <a16:creationId xmlns:a16="http://schemas.microsoft.com/office/drawing/2014/main" id="{00000000-0008-0000-0200-000012010000}"/>
                  </a:ext>
                </a:extLst>
              </xdr:cNvPr>
              <xdr:cNvSpPr txBox="1"/>
            </xdr:nvSpPr>
            <xdr:spPr>
              <a:xfrm>
                <a:off x="555598" y="3758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Data stuffed into one column? Split it.</a:t>
                </a:r>
                <a:endParaRPr sz="2200" b="0">
                  <a:solidFill>
                    <a:srgbClr val="3A3838"/>
                  </a:solidFill>
                  <a:latin typeface="Quattrocento Sans"/>
                  <a:ea typeface="Quattrocento Sans"/>
                  <a:cs typeface="Quattrocento Sans"/>
                  <a:sym typeface="Quattrocento Sans"/>
                </a:endParaRPr>
              </a:p>
            </xdr:txBody>
          </xdr:sp>
          <xdr:cxnSp macro="">
            <xdr:nvCxnSpPr>
              <xdr:cNvPr id="275" name="Shape 275" descr="Decorative line">
                <a:extLst>
                  <a:ext uri="{FF2B5EF4-FFF2-40B4-BE49-F238E27FC236}">
                    <a16:creationId xmlns:a16="http://schemas.microsoft.com/office/drawing/2014/main" id="{00000000-0008-0000-0200-000013010000}"/>
                  </a:ext>
                </a:extLst>
              </xdr:cNvPr>
              <xdr:cNvCxnSpPr/>
            </xdr:nvCxnSpPr>
            <xdr:spPr>
              <a:xfrm>
                <a:off x="558774" y="8832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76" name="Shape 276" descr="Dive down for more detail">
                <a:extLst>
                  <a:ext uri="{FF2B5EF4-FFF2-40B4-BE49-F238E27FC236}">
                    <a16:creationId xmlns:a16="http://schemas.microsoft.com/office/drawing/2014/main" id="{00000000-0008-0000-0200-000014010000}"/>
                  </a:ext>
                </a:extLst>
              </xdr:cNvPr>
              <xdr:cNvSpPr/>
            </xdr:nvSpPr>
            <xdr:spPr>
              <a:xfrm>
                <a:off x="558774" y="4099682"/>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277" name="Shape 277" descr="Decorative line">
                <a:extLst>
                  <a:ext uri="{FF2B5EF4-FFF2-40B4-BE49-F238E27FC236}">
                    <a16:creationId xmlns:a16="http://schemas.microsoft.com/office/drawing/2014/main" id="{00000000-0008-0000-0200-000015010000}"/>
                  </a:ext>
                </a:extLst>
              </xdr:cNvPr>
              <xdr:cNvCxnSpPr/>
            </xdr:nvCxnSpPr>
            <xdr:spPr>
              <a:xfrm>
                <a:off x="558774" y="38703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78" name="Shape 278" descr="Next step button, hyperlinked to next sheet">
                <a:hlinkClick xmlns:r="http://schemas.openxmlformats.org/officeDocument/2006/relationships" r:id="rId3"/>
                <a:extLst>
                  <a:ext uri="{FF2B5EF4-FFF2-40B4-BE49-F238E27FC236}">
                    <a16:creationId xmlns:a16="http://schemas.microsoft.com/office/drawing/2014/main" id="{00000000-0008-0000-0200-00001601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79" name="Shape 279" descr="In the cells under First name, type the first names that are in the Email column: Nancy, Andy, and so on">
                <a:extLst>
                  <a:ext uri="{FF2B5EF4-FFF2-40B4-BE49-F238E27FC236}">
                    <a16:creationId xmlns:a16="http://schemas.microsoft.com/office/drawing/2014/main" id="{00000000-0008-0000-0200-000017010000}"/>
                  </a:ext>
                </a:extLst>
              </xdr:cNvPr>
              <xdr:cNvSpPr txBox="1"/>
            </xdr:nvSpPr>
            <xdr:spPr>
              <a:xfrm>
                <a:off x="962633" y="1073297"/>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In the cells under </a:t>
                </a:r>
                <a:r>
                  <a:rPr lang="en-US" sz="1100" b="1" i="0" u="none" strike="noStrike" cap="none">
                    <a:solidFill>
                      <a:srgbClr val="3F3F3F"/>
                    </a:solidFill>
                    <a:latin typeface="Quattrocento Sans"/>
                    <a:ea typeface="Quattrocento Sans"/>
                    <a:cs typeface="Quattrocento Sans"/>
                    <a:sym typeface="Quattrocento Sans"/>
                  </a:rPr>
                  <a:t>First name</a:t>
                </a:r>
                <a:r>
                  <a:rPr lang="en-US" sz="1100" i="0" u="none" strike="noStrike" cap="none">
                    <a:solidFill>
                      <a:srgbClr val="3F3F3F"/>
                    </a:solidFill>
                    <a:latin typeface="Quattrocento Sans"/>
                    <a:ea typeface="Quattrocento Sans"/>
                    <a:cs typeface="Quattrocento Sans"/>
                    <a:sym typeface="Quattrocento Sans"/>
                  </a:rPr>
                  <a:t>, type the first names that are in the Email column: </a:t>
                </a:r>
                <a:r>
                  <a:rPr lang="en-US" sz="1100" i="1" u="none" strike="noStrike" cap="none">
                    <a:solidFill>
                      <a:srgbClr val="3F3F3F"/>
                    </a:solidFill>
                    <a:latin typeface="Quattrocento Sans"/>
                    <a:ea typeface="Quattrocento Sans"/>
                    <a:cs typeface="Quattrocento Sans"/>
                    <a:sym typeface="Quattrocento Sans"/>
                  </a:rPr>
                  <a:t>Nancy</a:t>
                </a:r>
                <a:r>
                  <a:rPr lang="en-US" sz="1100" i="0" u="none" strike="noStrike" cap="none">
                    <a:solidFill>
                      <a:srgbClr val="3F3F3F"/>
                    </a:solidFill>
                    <a:latin typeface="Quattrocento Sans"/>
                    <a:ea typeface="Quattrocento Sans"/>
                    <a:cs typeface="Quattrocento Sans"/>
                    <a:sym typeface="Quattrocento Sans"/>
                  </a:rPr>
                  <a:t>, </a:t>
                </a:r>
                <a:r>
                  <a:rPr lang="en-US" sz="1100" i="1" u="none" strike="noStrike" cap="none">
                    <a:solidFill>
                      <a:srgbClr val="3F3F3F"/>
                    </a:solidFill>
                    <a:latin typeface="Quattrocento Sans"/>
                    <a:ea typeface="Quattrocento Sans"/>
                    <a:cs typeface="Quattrocento Sans"/>
                    <a:sym typeface="Quattrocento Sans"/>
                  </a:rPr>
                  <a:t>Andy</a:t>
                </a:r>
                <a:r>
                  <a:rPr lang="en-US" sz="1100" i="0" u="none" strike="noStrike" cap="none">
                    <a:solidFill>
                      <a:srgbClr val="3F3F3F"/>
                    </a:solidFill>
                    <a:latin typeface="Quattrocento Sans"/>
                    <a:ea typeface="Quattrocento Sans"/>
                    <a:cs typeface="Quattrocento Sans"/>
                    <a:sym typeface="Quattrocento Sans"/>
                  </a:rPr>
                  <a:t>, and so on. </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280" name="Shape 280" descr="1">
                <a:extLst>
                  <a:ext uri="{FF2B5EF4-FFF2-40B4-BE49-F238E27FC236}">
                    <a16:creationId xmlns:a16="http://schemas.microsoft.com/office/drawing/2014/main" id="{00000000-0008-0000-0200-000018010000}"/>
                  </a:ext>
                </a:extLst>
              </xdr:cNvPr>
              <xdr:cNvSpPr/>
            </xdr:nvSpPr>
            <xdr:spPr>
              <a:xfrm>
                <a:off x="555599" y="10307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81" name="Shape 281" descr="When you see the faded list of suggestions, press Enter right away">
                <a:extLst>
                  <a:ext uri="{FF2B5EF4-FFF2-40B4-BE49-F238E27FC236}">
                    <a16:creationId xmlns:a16="http://schemas.microsoft.com/office/drawing/2014/main" id="{00000000-0008-0000-0200-000019010000}"/>
                  </a:ext>
                </a:extLst>
              </xdr:cNvPr>
              <xdr:cNvSpPr txBox="1"/>
            </xdr:nvSpPr>
            <xdr:spPr>
              <a:xfrm>
                <a:off x="962632" y="1568125"/>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When you see the faded list of suggestions, press </a:t>
                </a:r>
                <a:r>
                  <a:rPr lang="en-US" sz="1100" b="1">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right away.</a:t>
                </a:r>
                <a:endParaRPr sz="1400"/>
              </a:p>
            </xdr:txBody>
          </xdr:sp>
          <xdr:sp macro="" textlink="">
            <xdr:nvSpPr>
              <xdr:cNvPr id="282" name="Shape 282" descr="2">
                <a:extLst>
                  <a:ext uri="{FF2B5EF4-FFF2-40B4-BE49-F238E27FC236}">
                    <a16:creationId xmlns:a16="http://schemas.microsoft.com/office/drawing/2014/main" id="{00000000-0008-0000-0200-00001A010000}"/>
                  </a:ext>
                </a:extLst>
              </xdr:cNvPr>
              <xdr:cNvSpPr/>
            </xdr:nvSpPr>
            <xdr:spPr>
              <a:xfrm>
                <a:off x="555599" y="152562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83" name="Shape 283" descr="Try another way to Flash Fill: Click the cell with Smith">
                <a:extLst>
                  <a:ext uri="{FF2B5EF4-FFF2-40B4-BE49-F238E27FC236}">
                    <a16:creationId xmlns:a16="http://schemas.microsoft.com/office/drawing/2014/main" id="{00000000-0008-0000-0200-00001B010000}"/>
                  </a:ext>
                </a:extLst>
              </xdr:cNvPr>
              <xdr:cNvSpPr txBox="1"/>
            </xdr:nvSpPr>
            <xdr:spPr>
              <a:xfrm>
                <a:off x="962633" y="292245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Try another way to </a:t>
                </a:r>
                <a:r>
                  <a:rPr lang="en-US" sz="1100">
                    <a:solidFill>
                      <a:srgbClr val="3F3F3F"/>
                    </a:solidFill>
                    <a:latin typeface="Quattrocento Sans"/>
                    <a:ea typeface="Quattrocento Sans"/>
                    <a:cs typeface="Quattrocento Sans"/>
                    <a:sym typeface="Quattrocento Sans"/>
                  </a:rPr>
                  <a:t>Flash Fill: Click the cell with Smith. </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284" name="Shape 284" descr="3">
                <a:extLst>
                  <a:ext uri="{FF2B5EF4-FFF2-40B4-BE49-F238E27FC236}">
                    <a16:creationId xmlns:a16="http://schemas.microsoft.com/office/drawing/2014/main" id="{00000000-0008-0000-0200-00001C010000}"/>
                  </a:ext>
                </a:extLst>
              </xdr:cNvPr>
              <xdr:cNvSpPr/>
            </xdr:nvSpPr>
            <xdr:spPr>
              <a:xfrm>
                <a:off x="555599" y="28799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85" name="Shape 285"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200-00001D010000}"/>
                  </a:ext>
                </a:extLst>
              </xdr:cNvPr>
              <xdr:cNvSpPr txBox="1"/>
            </xdr:nvSpPr>
            <xdr:spPr>
              <a:xfrm>
                <a:off x="1808447" y="1790872"/>
                <a:ext cx="3866542" cy="78496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This list of suggestions is called </a:t>
                </a:r>
                <a:r>
                  <a:rPr lang="en-US" sz="1100" b="1">
                    <a:solidFill>
                      <a:srgbClr val="3F3F3F"/>
                    </a:solidFill>
                    <a:latin typeface="Quattrocento Sans"/>
                    <a:ea typeface="Quattrocento Sans"/>
                    <a:cs typeface="Quattrocento Sans"/>
                    <a:sym typeface="Quattrocento Sans"/>
                  </a:rPr>
                  <a:t>Flash Fill</a:t>
                </a:r>
                <a:r>
                  <a:rPr lang="en-US" sz="1100">
                    <a:solidFill>
                      <a:srgbClr val="3F3F3F"/>
                    </a:solidFill>
                    <a:latin typeface="Quattrocento Sans"/>
                    <a:ea typeface="Quattrocento Sans"/>
                    <a:cs typeface="Quattrocento Sans"/>
                    <a:sym typeface="Quattrocento Sans"/>
                  </a:rPr>
                  <a:t>. Flash Fill detects when you type a consistent pattern, and provides suggestions to fill the cells with. When you see the faded list, that's your cue to press Enter.</a:t>
                </a:r>
                <a:endParaRPr sz="1400"/>
              </a:p>
            </xdr:txBody>
          </xdr:sp>
          <xdr:sp macro="" textlink="">
            <xdr:nvSpPr>
              <xdr:cNvPr id="286" name="Shape 286" descr="Click Home &gt; Fill &gt; Flash Fill. Now the last names are in their own column">
                <a:extLst>
                  <a:ext uri="{FF2B5EF4-FFF2-40B4-BE49-F238E27FC236}">
                    <a16:creationId xmlns:a16="http://schemas.microsoft.com/office/drawing/2014/main" id="{00000000-0008-0000-0200-00001E010000}"/>
                  </a:ext>
                </a:extLst>
              </xdr:cNvPr>
              <xdr:cNvSpPr txBox="1"/>
            </xdr:nvSpPr>
            <xdr:spPr>
              <a:xfrm>
                <a:off x="962633" y="342419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t>
                </a:r>
                <a:r>
                  <a:rPr lang="en-US" sz="1100" b="1" i="0" u="none" strike="noStrike" cap="none">
                    <a:solidFill>
                      <a:srgbClr val="3F3F3F"/>
                    </a:solidFill>
                    <a:latin typeface="Quattrocento Sans"/>
                    <a:ea typeface="Quattrocento Sans"/>
                    <a:cs typeface="Quattrocento Sans"/>
                    <a:sym typeface="Quattrocento Sans"/>
                  </a:rPr>
                  <a:t>Home </a:t>
                </a:r>
                <a:r>
                  <a:rPr lang="en-US" sz="1100" i="0" u="none" strike="noStrike" cap="none">
                    <a:solidFill>
                      <a:srgbClr val="3F3F3F"/>
                    </a:solidFill>
                    <a:latin typeface="Quattrocento Sans"/>
                    <a:ea typeface="Quattrocento Sans"/>
                    <a:cs typeface="Quattrocento Sans"/>
                    <a:sym typeface="Quattrocento Sans"/>
                  </a:rPr>
                  <a:t>&gt; </a:t>
                </a:r>
                <a:r>
                  <a:rPr lang="en-US" sz="1100" b="1" i="0" u="none" strike="noStrike" cap="none">
                    <a:solidFill>
                      <a:srgbClr val="3F3F3F"/>
                    </a:solidFill>
                    <a:latin typeface="Quattrocento Sans"/>
                    <a:ea typeface="Quattrocento Sans"/>
                    <a:cs typeface="Quattrocento Sans"/>
                    <a:sym typeface="Quattrocento Sans"/>
                  </a:rPr>
                  <a:t>Fill </a:t>
                </a:r>
                <a:r>
                  <a:rPr lang="en-US" sz="1100" i="0" u="none" strike="noStrike" cap="none">
                    <a:solidFill>
                      <a:srgbClr val="3F3F3F"/>
                    </a:solidFill>
                    <a:latin typeface="Quattrocento Sans"/>
                    <a:ea typeface="Quattrocento Sans"/>
                    <a:cs typeface="Quattrocento Sans"/>
                    <a:sym typeface="Quattrocento Sans"/>
                  </a:rPr>
                  <a:t>&gt; </a:t>
                </a:r>
                <a:r>
                  <a:rPr lang="en-US" sz="1100" b="1" i="0" u="none" strike="noStrike" cap="none">
                    <a:solidFill>
                      <a:srgbClr val="3F3F3F"/>
                    </a:solidFill>
                    <a:latin typeface="Quattrocento Sans"/>
                    <a:ea typeface="Quattrocento Sans"/>
                    <a:cs typeface="Quattrocento Sans"/>
                    <a:sym typeface="Quattrocento Sans"/>
                  </a:rPr>
                  <a:t>Flash Fill</a:t>
                </a:r>
                <a:r>
                  <a:rPr lang="en-US" sz="1100" i="0" u="none" strike="noStrike" cap="none">
                    <a:solidFill>
                      <a:srgbClr val="3F3F3F"/>
                    </a:solidFill>
                    <a:latin typeface="Quattrocento Sans"/>
                    <a:ea typeface="Quattrocento Sans"/>
                    <a:cs typeface="Quattrocento Sans"/>
                    <a:sym typeface="Quattrocento Sans"/>
                  </a:rPr>
                  <a:t>. Now the last names are in their own column.</a:t>
                </a:r>
                <a:endParaRPr sz="1400"/>
              </a:p>
            </xdr:txBody>
          </xdr:sp>
          <xdr:sp macro="" textlink="">
            <xdr:nvSpPr>
              <xdr:cNvPr id="287" name="Shape 287" descr="4">
                <a:extLst>
                  <a:ext uri="{FF2B5EF4-FFF2-40B4-BE49-F238E27FC236}">
                    <a16:creationId xmlns:a16="http://schemas.microsoft.com/office/drawing/2014/main" id="{00000000-0008-0000-0200-00001F010000}"/>
                  </a:ext>
                </a:extLst>
              </xdr:cNvPr>
              <xdr:cNvSpPr/>
            </xdr:nvSpPr>
            <xdr:spPr>
              <a:xfrm>
                <a:off x="555599" y="33816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pic>
          <xdr:nvPicPr>
            <xdr:cNvPr id="288" name="Shape 288" descr="Flash Fill">
              <a:extLst>
                <a:ext uri="{FF2B5EF4-FFF2-40B4-BE49-F238E27FC236}">
                  <a16:creationId xmlns:a16="http://schemas.microsoft.com/office/drawing/2014/main" id="{00000000-0008-0000-0200-000020010000}"/>
                </a:ext>
              </a:extLst>
            </xdr:cNvPr>
            <xdr:cNvPicPr preferRelativeResize="0"/>
          </xdr:nvPicPr>
          <xdr:blipFill rotWithShape="1">
            <a:blip xmlns:r="http://schemas.openxmlformats.org/officeDocument/2006/relationships" r:embed="rId12">
              <a:alphaModFix/>
            </a:blip>
            <a:srcRect/>
            <a:stretch/>
          </xdr:blipFill>
          <xdr:spPr>
            <a:xfrm>
              <a:off x="1057276" y="1838324"/>
              <a:ext cx="806532" cy="917431"/>
            </a:xfrm>
            <a:prstGeom prst="rect">
              <a:avLst/>
            </a:prstGeom>
            <a:noFill/>
            <a:ln>
              <a:noFill/>
            </a:ln>
          </xdr:spPr>
        </xdr:pic>
      </xdr:grpSp>
    </xdr:grp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323850</xdr:colOff>
      <xdr:row>0</xdr:row>
      <xdr:rowOff>266700</xdr:rowOff>
    </xdr:from>
    <xdr:ext cx="5695950" cy="4619625"/>
    <xdr:grpSp>
      <xdr:nvGrpSpPr>
        <xdr:cNvPr id="2" name="Shape 2">
          <a:extLst>
            <a:ext uri="{FF2B5EF4-FFF2-40B4-BE49-F238E27FC236}">
              <a16:creationId xmlns:a16="http://schemas.microsoft.com/office/drawing/2014/main" id="{00000000-0008-0000-0300-000002000000}"/>
            </a:ext>
          </a:extLst>
        </xdr:cNvPr>
        <xdr:cNvGrpSpPr/>
      </xdr:nvGrpSpPr>
      <xdr:grpSpPr>
        <a:xfrm>
          <a:off x="323850" y="266700"/>
          <a:ext cx="5695950" cy="4619625"/>
          <a:chOff x="2498025" y="1470188"/>
          <a:chExt cx="5695950" cy="4619625"/>
        </a:xfrm>
      </xdr:grpSpPr>
      <xdr:grpSp>
        <xdr:nvGrpSpPr>
          <xdr:cNvPr id="289" name="Shape 289"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300-000021010000}"/>
              </a:ext>
            </a:extLst>
          </xdr:cNvPr>
          <xdr:cNvGrpSpPr/>
        </xdr:nvGrpSpPr>
        <xdr:grpSpPr>
          <a:xfrm>
            <a:off x="2498025" y="1470188"/>
            <a:ext cx="5695950" cy="4619625"/>
            <a:chOff x="323850" y="266700"/>
            <a:chExt cx="5695950" cy="4619625"/>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323850"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90" name="Shape 290" descr="Background">
              <a:extLst>
                <a:ext uri="{FF2B5EF4-FFF2-40B4-BE49-F238E27FC236}">
                  <a16:creationId xmlns:a16="http://schemas.microsoft.com/office/drawing/2014/main" id="{00000000-0008-0000-0300-000022010000}"/>
                </a:ext>
              </a:extLst>
            </xdr:cNvPr>
            <xdr:cNvSpPr/>
          </xdr:nvSpPr>
          <xdr:spPr>
            <a:xfrm>
              <a:off x="323850"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91" name="Shape 291" descr="Switch data around by transposing it">
              <a:extLst>
                <a:ext uri="{FF2B5EF4-FFF2-40B4-BE49-F238E27FC236}">
                  <a16:creationId xmlns:a16="http://schemas.microsoft.com/office/drawing/2014/main" id="{00000000-0008-0000-0300-000023010000}"/>
                </a:ext>
              </a:extLst>
            </xdr:cNvPr>
            <xdr:cNvSpPr txBox="1"/>
          </xdr:nvSpPr>
          <xdr:spPr>
            <a:xfrm>
              <a:off x="555598" y="3853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Switch data around by transposing it</a:t>
              </a:r>
              <a:endParaRPr sz="2200" b="0">
                <a:solidFill>
                  <a:srgbClr val="3A3838"/>
                </a:solidFill>
                <a:latin typeface="Quattrocento Sans"/>
                <a:ea typeface="Quattrocento Sans"/>
                <a:cs typeface="Quattrocento Sans"/>
                <a:sym typeface="Quattrocento Sans"/>
              </a:endParaRPr>
            </a:p>
          </xdr:txBody>
        </xdr:sp>
        <xdr:cxnSp macro="">
          <xdr:nvCxnSpPr>
            <xdr:cNvPr id="292" name="Shape 292" descr="Decorative line">
              <a:extLst>
                <a:ext uri="{FF2B5EF4-FFF2-40B4-BE49-F238E27FC236}">
                  <a16:creationId xmlns:a16="http://schemas.microsoft.com/office/drawing/2014/main" id="{00000000-0008-0000-0300-000024010000}"/>
                </a:ext>
              </a:extLst>
            </xdr:cNvPr>
            <xdr:cNvCxnSpPr/>
          </xdr:nvCxnSpPr>
          <xdr:spPr>
            <a:xfrm>
              <a:off x="558774"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93" name="Shape 293" descr="Dive down for more detail">
              <a:extLst>
                <a:ext uri="{FF2B5EF4-FFF2-40B4-BE49-F238E27FC236}">
                  <a16:creationId xmlns:a16="http://schemas.microsoft.com/office/drawing/2014/main" id="{00000000-0008-0000-0300-000025010000}"/>
                </a:ext>
              </a:extLst>
            </xdr:cNvPr>
            <xdr:cNvSpPr/>
          </xdr:nvSpPr>
          <xdr:spPr>
            <a:xfrm>
              <a:off x="558774"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294" name="Shape 294" descr="Decorative line">
              <a:extLst>
                <a:ext uri="{FF2B5EF4-FFF2-40B4-BE49-F238E27FC236}">
                  <a16:creationId xmlns:a16="http://schemas.microsoft.com/office/drawing/2014/main" id="{00000000-0008-0000-0300-000026010000}"/>
                </a:ext>
              </a:extLst>
            </xdr:cNvPr>
            <xdr:cNvCxnSpPr/>
          </xdr:nvCxnSpPr>
          <xdr:spPr>
            <a:xfrm>
              <a:off x="558774"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95" name="Shape 295" descr="Next step button, hyperlinked to next sheet">
              <a:hlinkClick xmlns:r="http://schemas.openxmlformats.org/officeDocument/2006/relationships" r:id="rId1"/>
              <a:extLst>
                <a:ext uri="{FF2B5EF4-FFF2-40B4-BE49-F238E27FC236}">
                  <a16:creationId xmlns:a16="http://schemas.microsoft.com/office/drawing/2014/main" id="{00000000-0008-0000-0300-00002701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96" name="Shape 296" descr="When you need to rotate columns and rows, you transpose them in Excel">
              <a:extLst>
                <a:ext uri="{FF2B5EF4-FFF2-40B4-BE49-F238E27FC236}">
                  <a16:creationId xmlns:a16="http://schemas.microsoft.com/office/drawing/2014/main" id="{00000000-0008-0000-0300-000028010000}"/>
                </a:ext>
              </a:extLst>
            </xdr:cNvPr>
            <xdr:cNvSpPr txBox="1"/>
          </xdr:nvSpPr>
          <xdr:spPr>
            <a:xfrm>
              <a:off x="552450" y="966421"/>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When you need to rotate columns and rows, you </a:t>
              </a:r>
              <a:r>
                <a:rPr lang="en-US" sz="1100" b="0" i="1" u="none" strike="noStrike" cap="none">
                  <a:solidFill>
                    <a:srgbClr val="3F3F3F"/>
                  </a:solidFill>
                  <a:latin typeface="Quattrocento Sans"/>
                  <a:ea typeface="Quattrocento Sans"/>
                  <a:cs typeface="Quattrocento Sans"/>
                  <a:sym typeface="Quattrocento Sans"/>
                </a:rPr>
                <a:t>transpose</a:t>
              </a:r>
              <a:r>
                <a:rPr lang="en-US" sz="1100" b="0" i="0" u="none" strike="noStrike" cap="none">
                  <a:solidFill>
                    <a:srgbClr val="3F3F3F"/>
                  </a:solidFill>
                  <a:latin typeface="Quattrocento Sans"/>
                  <a:ea typeface="Quattrocento Sans"/>
                  <a:cs typeface="Quattrocento Sans"/>
                  <a:sym typeface="Quattrocento Sans"/>
                </a:rPr>
                <a:t> them in Excel.</a:t>
              </a:r>
              <a:endParaRPr sz="1400"/>
            </a:p>
          </xdr:txBody>
        </xdr:sp>
        <xdr:sp macro="" textlink="">
          <xdr:nvSpPr>
            <xdr:cNvPr id="297" name="Shape 297" descr="Click and drag to select the two rows of cells from Item, to 20">
              <a:extLst>
                <a:ext uri="{FF2B5EF4-FFF2-40B4-BE49-F238E27FC236}">
                  <a16:creationId xmlns:a16="http://schemas.microsoft.com/office/drawing/2014/main" id="{00000000-0008-0000-0300-000029010000}"/>
                </a:ext>
              </a:extLst>
            </xdr:cNvPr>
            <xdr:cNvSpPr txBox="1"/>
          </xdr:nvSpPr>
          <xdr:spPr>
            <a:xfrm>
              <a:off x="962633" y="1312535"/>
              <a:ext cx="4809516" cy="382916"/>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and drag to select the two rows of cells from </a:t>
              </a:r>
              <a:r>
                <a:rPr lang="en-US" sz="1100" b="1" i="0" u="none" strike="noStrike" cap="none">
                  <a:solidFill>
                    <a:srgbClr val="3F3F3F"/>
                  </a:solidFill>
                  <a:latin typeface="Quattrocento Sans"/>
                  <a:ea typeface="Quattrocento Sans"/>
                  <a:cs typeface="Quattrocento Sans"/>
                  <a:sym typeface="Quattrocento Sans"/>
                </a:rPr>
                <a:t>Item</a:t>
              </a:r>
              <a:r>
                <a:rPr lang="en-US" sz="1100" i="0" u="none" strike="noStrike" cap="none">
                  <a:solidFill>
                    <a:srgbClr val="3F3F3F"/>
                  </a:solidFill>
                  <a:latin typeface="Quattrocento Sans"/>
                  <a:ea typeface="Quattrocento Sans"/>
                  <a:cs typeface="Quattrocento Sans"/>
                  <a:sym typeface="Quattrocento Sans"/>
                </a:rPr>
                <a:t>,</a:t>
              </a:r>
              <a:r>
                <a:rPr lang="en-US" sz="1100" b="1" i="0" u="none" strike="noStrike" cap="none">
                  <a:solidFill>
                    <a:srgbClr val="3F3F3F"/>
                  </a:solidFill>
                  <a:latin typeface="Quattrocento Sans"/>
                  <a:ea typeface="Quattrocento Sans"/>
                  <a:cs typeface="Quattrocento Sans"/>
                  <a:sym typeface="Quattrocento Sans"/>
                </a:rPr>
                <a:t> </a:t>
              </a:r>
              <a:r>
                <a:rPr lang="en-US" sz="1100" b="0" i="0" u="none" strike="noStrike" cap="none">
                  <a:solidFill>
                    <a:srgbClr val="3F3F3F"/>
                  </a:solidFill>
                  <a:latin typeface="Quattrocento Sans"/>
                  <a:ea typeface="Quattrocento Sans"/>
                  <a:cs typeface="Quattrocento Sans"/>
                  <a:sym typeface="Quattrocento Sans"/>
                </a:rPr>
                <a:t>to </a:t>
              </a:r>
              <a:r>
                <a:rPr lang="en-US" sz="1100" b="1" i="0" u="none" strike="noStrike" cap="none">
                  <a:solidFill>
                    <a:srgbClr val="3F3F3F"/>
                  </a:solidFill>
                  <a:latin typeface="Quattrocento Sans"/>
                  <a:ea typeface="Quattrocento Sans"/>
                  <a:cs typeface="Quattrocento Sans"/>
                  <a:sym typeface="Quattrocento Sans"/>
                </a:rPr>
                <a:t>20</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298" name="Shape 298" descr="1">
              <a:extLst>
                <a:ext uri="{FF2B5EF4-FFF2-40B4-BE49-F238E27FC236}">
                  <a16:creationId xmlns:a16="http://schemas.microsoft.com/office/drawing/2014/main" id="{00000000-0008-0000-0300-00002A010000}"/>
                </a:ext>
              </a:extLst>
            </xdr:cNvPr>
            <xdr:cNvSpPr/>
          </xdr:nvSpPr>
          <xdr:spPr>
            <a:xfrm>
              <a:off x="555599" y="12700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99" name="Shape 299" descr="Now you'll copy the cells. Press Ctrl and C key">
              <a:extLst>
                <a:ext uri="{FF2B5EF4-FFF2-40B4-BE49-F238E27FC236}">
                  <a16:creationId xmlns:a16="http://schemas.microsoft.com/office/drawing/2014/main" id="{00000000-0008-0000-0300-00002B010000}"/>
                </a:ext>
              </a:extLst>
            </xdr:cNvPr>
            <xdr:cNvSpPr txBox="1"/>
          </xdr:nvSpPr>
          <xdr:spPr>
            <a:xfrm>
              <a:off x="962633" y="178695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Now you'll copy the cells. Press 	</a:t>
              </a:r>
              <a:endParaRPr sz="1400"/>
            </a:p>
          </xdr:txBody>
        </xdr:sp>
        <xdr:sp macro="" textlink="">
          <xdr:nvSpPr>
            <xdr:cNvPr id="300" name="Shape 300" descr="2">
              <a:extLst>
                <a:ext uri="{FF2B5EF4-FFF2-40B4-BE49-F238E27FC236}">
                  <a16:creationId xmlns:a16="http://schemas.microsoft.com/office/drawing/2014/main" id="{00000000-0008-0000-0300-00002C010000}"/>
                </a:ext>
              </a:extLst>
            </xdr:cNvPr>
            <xdr:cNvSpPr/>
          </xdr:nvSpPr>
          <xdr:spPr>
            <a:xfrm>
              <a:off x="555599" y="17444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01" name="Shape 301" descr="Ctrl key">
              <a:extLst>
                <a:ext uri="{FF2B5EF4-FFF2-40B4-BE49-F238E27FC236}">
                  <a16:creationId xmlns:a16="http://schemas.microsoft.com/office/drawing/2014/main" id="{00000000-0008-0000-0300-00002D010000}"/>
                </a:ext>
              </a:extLst>
            </xdr:cNvPr>
            <xdr:cNvSpPr/>
          </xdr:nvSpPr>
          <xdr:spPr>
            <a:xfrm>
              <a:off x="3005204" y="1789746"/>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302" name="Shape 302" descr="C key">
              <a:extLst>
                <a:ext uri="{FF2B5EF4-FFF2-40B4-BE49-F238E27FC236}">
                  <a16:creationId xmlns:a16="http://schemas.microsoft.com/office/drawing/2014/main" id="{00000000-0008-0000-0300-00002E010000}"/>
                </a:ext>
              </a:extLst>
            </xdr:cNvPr>
            <xdr:cNvSpPr/>
          </xdr:nvSpPr>
          <xdr:spPr>
            <a:xfrm>
              <a:off x="3514792" y="178974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a:t>
              </a:r>
              <a:endParaRPr sz="1400"/>
            </a:p>
          </xdr:txBody>
        </xdr:sp>
        <xdr:sp macro="" textlink="">
          <xdr:nvSpPr>
            <xdr:cNvPr id="303" name="Shape 303" descr="Click the yellow cell">
              <a:extLst>
                <a:ext uri="{FF2B5EF4-FFF2-40B4-BE49-F238E27FC236}">
                  <a16:creationId xmlns:a16="http://schemas.microsoft.com/office/drawing/2014/main" id="{00000000-0008-0000-0300-00002F010000}"/>
                </a:ext>
              </a:extLst>
            </xdr:cNvPr>
            <xdr:cNvSpPr txBox="1"/>
          </xdr:nvSpPr>
          <xdr:spPr>
            <a:xfrm>
              <a:off x="962633" y="2272654"/>
              <a:ext cx="4809516" cy="44197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yellow cell.</a:t>
              </a:r>
              <a:endParaRPr sz="1400"/>
            </a:p>
          </xdr:txBody>
        </xdr:sp>
        <xdr:sp macro="" textlink="">
          <xdr:nvSpPr>
            <xdr:cNvPr id="304" name="Shape 304" descr="3">
              <a:extLst>
                <a:ext uri="{FF2B5EF4-FFF2-40B4-BE49-F238E27FC236}">
                  <a16:creationId xmlns:a16="http://schemas.microsoft.com/office/drawing/2014/main" id="{00000000-0008-0000-0300-000030010000}"/>
                </a:ext>
              </a:extLst>
            </xdr:cNvPr>
            <xdr:cNvSpPr/>
          </xdr:nvSpPr>
          <xdr:spPr>
            <a:xfrm>
              <a:off x="555599" y="22301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05" name="Shape 305" descr="On the Home tab, click the arrow under the Paste button">
              <a:extLst>
                <a:ext uri="{FF2B5EF4-FFF2-40B4-BE49-F238E27FC236}">
                  <a16:creationId xmlns:a16="http://schemas.microsoft.com/office/drawing/2014/main" id="{00000000-0008-0000-0300-000031010000}"/>
                </a:ext>
              </a:extLst>
            </xdr:cNvPr>
            <xdr:cNvSpPr txBox="1"/>
          </xdr:nvSpPr>
          <xdr:spPr>
            <a:xfrm>
              <a:off x="962633" y="2747074"/>
              <a:ext cx="4809516" cy="44380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On the </a:t>
              </a:r>
              <a:r>
                <a:rPr lang="en-US" sz="1100" b="1" i="0" u="none" strike="noStrike" cap="none">
                  <a:solidFill>
                    <a:srgbClr val="3F3F3F"/>
                  </a:solidFill>
                  <a:latin typeface="Quattrocento Sans"/>
                  <a:ea typeface="Quattrocento Sans"/>
                  <a:cs typeface="Quattrocento Sans"/>
                  <a:sym typeface="Quattrocento Sans"/>
                </a:rPr>
                <a:t>Home</a:t>
              </a:r>
              <a:r>
                <a:rPr lang="en-US" sz="1100" b="0" i="0" u="none" strike="noStrike" cap="none">
                  <a:solidFill>
                    <a:srgbClr val="3F3F3F"/>
                  </a:solidFill>
                  <a:latin typeface="Quattrocento Sans"/>
                  <a:ea typeface="Quattrocento Sans"/>
                  <a:cs typeface="Quattrocento Sans"/>
                  <a:sym typeface="Quattrocento Sans"/>
                </a:rPr>
                <a:t> tab, click the arrow under the </a:t>
              </a:r>
              <a:r>
                <a:rPr lang="en-US" sz="1100" b="1" i="0" u="none" strike="noStrike" cap="none">
                  <a:solidFill>
                    <a:srgbClr val="3F3F3F"/>
                  </a:solidFill>
                  <a:latin typeface="Quattrocento Sans"/>
                  <a:ea typeface="Quattrocento Sans"/>
                  <a:cs typeface="Quattrocento Sans"/>
                  <a:sym typeface="Quattrocento Sans"/>
                </a:rPr>
                <a:t>Paste</a:t>
              </a:r>
              <a:r>
                <a:rPr lang="en-US" sz="1100" b="0" i="0" u="none" strike="noStrike" cap="none">
                  <a:solidFill>
                    <a:srgbClr val="3F3F3F"/>
                  </a:solidFill>
                  <a:latin typeface="Quattrocento Sans"/>
                  <a:ea typeface="Quattrocento Sans"/>
                  <a:cs typeface="Quattrocento Sans"/>
                  <a:sym typeface="Quattrocento Sans"/>
                </a:rPr>
                <a:t> button.</a:t>
              </a:r>
              <a:endParaRPr sz="1400"/>
            </a:p>
          </xdr:txBody>
        </xdr:sp>
        <xdr:sp macro="" textlink="">
          <xdr:nvSpPr>
            <xdr:cNvPr id="306" name="Shape 306" descr="4">
              <a:extLst>
                <a:ext uri="{FF2B5EF4-FFF2-40B4-BE49-F238E27FC236}">
                  <a16:creationId xmlns:a16="http://schemas.microsoft.com/office/drawing/2014/main" id="{00000000-0008-0000-0300-000032010000}"/>
                </a:ext>
              </a:extLst>
            </xdr:cNvPr>
            <xdr:cNvSpPr/>
          </xdr:nvSpPr>
          <xdr:spPr>
            <a:xfrm>
              <a:off x="555599" y="270457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07" name="Shape 307" descr="Click Paste Special, and then at the bottom, click the checkbox for Transpose. Click OK">
              <a:extLst>
                <a:ext uri="{FF2B5EF4-FFF2-40B4-BE49-F238E27FC236}">
                  <a16:creationId xmlns:a16="http://schemas.microsoft.com/office/drawing/2014/main" id="{00000000-0008-0000-0300-000033010000}"/>
                </a:ext>
              </a:extLst>
            </xdr:cNvPr>
            <xdr:cNvSpPr txBox="1"/>
          </xdr:nvSpPr>
          <xdr:spPr>
            <a:xfrm>
              <a:off x="962633" y="3225154"/>
              <a:ext cx="4809516" cy="48007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t>
              </a:r>
              <a:r>
                <a:rPr lang="en-US" sz="1100" b="1" i="0" u="none" strike="noStrike" cap="none">
                  <a:solidFill>
                    <a:srgbClr val="3F3F3F"/>
                  </a:solidFill>
                  <a:latin typeface="Quattrocento Sans"/>
                  <a:ea typeface="Quattrocento Sans"/>
                  <a:cs typeface="Quattrocento Sans"/>
                  <a:sym typeface="Quattrocento Sans"/>
                </a:rPr>
                <a:t>Paste Special</a:t>
              </a:r>
              <a:r>
                <a:rPr lang="en-US" sz="1100" b="0" i="0" u="none" strike="noStrike" cap="none">
                  <a:solidFill>
                    <a:srgbClr val="3F3F3F"/>
                  </a:solidFill>
                  <a:latin typeface="Quattrocento Sans"/>
                  <a:ea typeface="Quattrocento Sans"/>
                  <a:cs typeface="Quattrocento Sans"/>
                  <a:sym typeface="Quattrocento Sans"/>
                </a:rPr>
                <a:t>, and then at the bottom, click the checkbox for </a:t>
              </a:r>
              <a:r>
                <a:rPr lang="en-US" sz="1100" b="1" i="0" u="none" strike="noStrike" cap="none">
                  <a:solidFill>
                    <a:srgbClr val="3F3F3F"/>
                  </a:solidFill>
                  <a:latin typeface="Quattrocento Sans"/>
                  <a:ea typeface="Quattrocento Sans"/>
                  <a:cs typeface="Quattrocento Sans"/>
                  <a:sym typeface="Quattrocento Sans"/>
                </a:rPr>
                <a:t>Transpose</a:t>
              </a:r>
              <a:r>
                <a:rPr lang="en-US" sz="1100" b="0" i="0" u="none" strike="noStrike" cap="none">
                  <a:solidFill>
                    <a:srgbClr val="3F3F3F"/>
                  </a:solidFill>
                  <a:latin typeface="Quattrocento Sans"/>
                  <a:ea typeface="Quattrocento Sans"/>
                  <a:cs typeface="Quattrocento Sans"/>
                  <a:sym typeface="Quattrocento Sans"/>
                </a:rPr>
                <a:t>. Click </a:t>
              </a:r>
              <a:r>
                <a:rPr lang="en-US" sz="1100" b="1" i="0" u="none" strike="noStrike" cap="none">
                  <a:solidFill>
                    <a:srgbClr val="3F3F3F"/>
                  </a:solidFill>
                  <a:latin typeface="Quattrocento Sans"/>
                  <a:ea typeface="Quattrocento Sans"/>
                  <a:cs typeface="Quattrocento Sans"/>
                  <a:sym typeface="Quattrocento Sans"/>
                </a:rPr>
                <a:t>OK</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308" name="Shape 308" descr="5">
              <a:extLst>
                <a:ext uri="{FF2B5EF4-FFF2-40B4-BE49-F238E27FC236}">
                  <a16:creationId xmlns:a16="http://schemas.microsoft.com/office/drawing/2014/main" id="{00000000-0008-0000-0300-000034010000}"/>
                </a:ext>
              </a:extLst>
            </xdr:cNvPr>
            <xdr:cNvSpPr/>
          </xdr:nvSpPr>
          <xdr:spPr>
            <a:xfrm>
              <a:off x="555599" y="31826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1</xdr:col>
      <xdr:colOff>5623560</xdr:colOff>
      <xdr:row>25</xdr:row>
      <xdr:rowOff>70485</xdr:rowOff>
    </xdr:from>
    <xdr:ext cx="4962525" cy="952500"/>
    <xdr:grpSp>
      <xdr:nvGrpSpPr>
        <xdr:cNvPr id="3" name="Shape 2">
          <a:extLst>
            <a:ext uri="{FF2B5EF4-FFF2-40B4-BE49-F238E27FC236}">
              <a16:creationId xmlns:a16="http://schemas.microsoft.com/office/drawing/2014/main" id="{00000000-0008-0000-0300-000003000000}"/>
            </a:ext>
          </a:extLst>
        </xdr:cNvPr>
        <xdr:cNvGrpSpPr/>
      </xdr:nvGrpSpPr>
      <xdr:grpSpPr>
        <a:xfrm>
          <a:off x="6492240" y="5412105"/>
          <a:ext cx="4962525" cy="952500"/>
          <a:chOff x="2864738" y="3303750"/>
          <a:chExt cx="4962525" cy="961534"/>
        </a:xfrm>
      </xdr:grpSpPr>
      <xdr:grpSp>
        <xdr:nvGrpSpPr>
          <xdr:cNvPr id="309" name="Shape 309" descr="This data has 6 columns...&#10;...and 2 rows&#10;">
            <a:extLst>
              <a:ext uri="{FF2B5EF4-FFF2-40B4-BE49-F238E27FC236}">
                <a16:creationId xmlns:a16="http://schemas.microsoft.com/office/drawing/2014/main" id="{00000000-0008-0000-0300-000035010000}"/>
              </a:ext>
            </a:extLst>
          </xdr:cNvPr>
          <xdr:cNvGrpSpPr/>
        </xdr:nvGrpSpPr>
        <xdr:grpSpPr>
          <a:xfrm>
            <a:off x="2864738" y="3303750"/>
            <a:ext cx="4962525" cy="961534"/>
            <a:chOff x="6381749" y="6524625"/>
            <a:chExt cx="4967338" cy="959309"/>
          </a:xfrm>
        </xdr:grpSpPr>
        <xdr:sp macro="" textlink="">
          <xdr:nvSpPr>
            <xdr:cNvPr id="5" name="Shape 4">
              <a:extLst>
                <a:ext uri="{FF2B5EF4-FFF2-40B4-BE49-F238E27FC236}">
                  <a16:creationId xmlns:a16="http://schemas.microsoft.com/office/drawing/2014/main" id="{00000000-0008-0000-0300-000005000000}"/>
                </a:ext>
              </a:extLst>
            </xdr:cNvPr>
            <xdr:cNvSpPr/>
          </xdr:nvSpPr>
          <xdr:spPr>
            <a:xfrm>
              <a:off x="6381749" y="6524625"/>
              <a:ext cx="4967325" cy="950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0" name="Shape 310" descr="...and 2 rows">
              <a:extLst>
                <a:ext uri="{FF2B5EF4-FFF2-40B4-BE49-F238E27FC236}">
                  <a16:creationId xmlns:a16="http://schemas.microsoft.com/office/drawing/2014/main" id="{00000000-0008-0000-0300-000036010000}"/>
                </a:ext>
              </a:extLst>
            </xdr:cNvPr>
            <xdr:cNvSpPr txBox="1"/>
          </xdr:nvSpPr>
          <xdr:spPr>
            <a:xfrm>
              <a:off x="10125075" y="7115177"/>
              <a:ext cx="1224012" cy="315288"/>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...and 2 rows.</a:t>
              </a:r>
              <a:endParaRPr sz="1100" b="0" i="0">
                <a:solidFill>
                  <a:srgbClr val="3A3838"/>
                </a:solidFill>
                <a:latin typeface="Calibri"/>
                <a:ea typeface="Calibri"/>
                <a:cs typeface="Calibri"/>
                <a:sym typeface="Calibri"/>
              </a:endParaRPr>
            </a:p>
          </xdr:txBody>
        </xdr:sp>
        <xdr:sp macro="" textlink="">
          <xdr:nvSpPr>
            <xdr:cNvPr id="311" name="Shape 311" descr="This data has 6 columns...">
              <a:extLst>
                <a:ext uri="{FF2B5EF4-FFF2-40B4-BE49-F238E27FC236}">
                  <a16:creationId xmlns:a16="http://schemas.microsoft.com/office/drawing/2014/main" id="{00000000-0008-0000-0300-000037010000}"/>
                </a:ext>
              </a:extLst>
            </xdr:cNvPr>
            <xdr:cNvSpPr txBox="1"/>
          </xdr:nvSpPr>
          <xdr:spPr>
            <a:xfrm>
              <a:off x="7410450" y="6524625"/>
              <a:ext cx="1752600" cy="2571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This data has 6 columns...</a:t>
              </a:r>
              <a:endParaRPr sz="1100" b="0" i="0">
                <a:solidFill>
                  <a:srgbClr val="3A3838"/>
                </a:solidFill>
                <a:latin typeface="Calibri"/>
                <a:ea typeface="Calibri"/>
                <a:cs typeface="Calibri"/>
                <a:sym typeface="Calibri"/>
              </a:endParaRPr>
            </a:p>
          </xdr:txBody>
        </xdr:sp>
        <xdr:sp macro="" textlink="">
          <xdr:nvSpPr>
            <xdr:cNvPr id="312" name="Shape 312" descr="Bracket line">
              <a:extLst>
                <a:ext uri="{FF2B5EF4-FFF2-40B4-BE49-F238E27FC236}">
                  <a16:creationId xmlns:a16="http://schemas.microsoft.com/office/drawing/2014/main" id="{00000000-0008-0000-0300-000038010000}"/>
                </a:ext>
              </a:extLst>
            </xdr:cNvPr>
            <xdr:cNvSpPr/>
          </xdr:nvSpPr>
          <xdr:spPr>
            <a:xfrm rot="-5400000">
              <a:off x="7088867" y="6158013"/>
              <a:ext cx="181608" cy="1595844"/>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3" name="Shape 313" descr="Bracket line">
              <a:extLst>
                <a:ext uri="{FF2B5EF4-FFF2-40B4-BE49-F238E27FC236}">
                  <a16:creationId xmlns:a16="http://schemas.microsoft.com/office/drawing/2014/main" id="{00000000-0008-0000-0300-000039010000}"/>
                </a:ext>
              </a:extLst>
            </xdr:cNvPr>
            <xdr:cNvSpPr/>
          </xdr:nvSpPr>
          <xdr:spPr>
            <a:xfrm rot="5400000" flipH="1">
              <a:off x="9025149" y="6157836"/>
              <a:ext cx="183793" cy="1596959"/>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4" name="Shape 314" descr="Bracket line">
              <a:extLst>
                <a:ext uri="{FF2B5EF4-FFF2-40B4-BE49-F238E27FC236}">
                  <a16:creationId xmlns:a16="http://schemas.microsoft.com/office/drawing/2014/main" id="{00000000-0008-0000-0300-00003A010000}"/>
                </a:ext>
              </a:extLst>
            </xdr:cNvPr>
            <xdr:cNvSpPr/>
          </xdr:nvSpPr>
          <xdr:spPr>
            <a:xfrm rot="10800000">
              <a:off x="8125354" y="6662382"/>
              <a:ext cx="522847"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5" name="Shape 315" descr="Bracket line">
              <a:extLst>
                <a:ext uri="{FF2B5EF4-FFF2-40B4-BE49-F238E27FC236}">
                  <a16:creationId xmlns:a16="http://schemas.microsoft.com/office/drawing/2014/main" id="{00000000-0008-0000-0300-00003B010000}"/>
                </a:ext>
              </a:extLst>
            </xdr:cNvPr>
            <xdr:cNvSpPr/>
          </xdr:nvSpPr>
          <xdr:spPr>
            <a:xfrm rot="10800000" flipH="1">
              <a:off x="7602507" y="6657974"/>
              <a:ext cx="522847"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6" name="Shape 316" descr="Bracket line">
              <a:extLst>
                <a:ext uri="{FF2B5EF4-FFF2-40B4-BE49-F238E27FC236}">
                  <a16:creationId xmlns:a16="http://schemas.microsoft.com/office/drawing/2014/main" id="{00000000-0008-0000-0300-00003C010000}"/>
                </a:ext>
              </a:extLst>
            </xdr:cNvPr>
            <xdr:cNvSpPr/>
          </xdr:nvSpPr>
          <xdr:spPr>
            <a:xfrm rot="556052">
              <a:off x="9952519" y="7135679"/>
              <a:ext cx="221769" cy="111247"/>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7" name="Shape 317" descr="Bracket line">
              <a:extLst>
                <a:ext uri="{FF2B5EF4-FFF2-40B4-BE49-F238E27FC236}">
                  <a16:creationId xmlns:a16="http://schemas.microsoft.com/office/drawing/2014/main" id="{00000000-0008-0000-0300-00003D010000}"/>
                </a:ext>
              </a:extLst>
            </xdr:cNvPr>
            <xdr:cNvSpPr/>
          </xdr:nvSpPr>
          <xdr:spPr>
            <a:xfrm rot="556052">
              <a:off x="10016374" y="7245204"/>
              <a:ext cx="130546" cy="229717"/>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1</xdr:col>
      <xdr:colOff>5429250</xdr:colOff>
      <xdr:row>35</xdr:row>
      <xdr:rowOff>123825</xdr:rowOff>
    </xdr:from>
    <xdr:ext cx="2886075" cy="1847850"/>
    <xdr:grpSp>
      <xdr:nvGrpSpPr>
        <xdr:cNvPr id="6" name="Shape 2">
          <a:extLst>
            <a:ext uri="{FF2B5EF4-FFF2-40B4-BE49-F238E27FC236}">
              <a16:creationId xmlns:a16="http://schemas.microsoft.com/office/drawing/2014/main" id="{00000000-0008-0000-0300-000006000000}"/>
            </a:ext>
          </a:extLst>
        </xdr:cNvPr>
        <xdr:cNvGrpSpPr/>
      </xdr:nvGrpSpPr>
      <xdr:grpSpPr>
        <a:xfrm>
          <a:off x="6297930" y="7378065"/>
          <a:ext cx="2886075" cy="1847850"/>
          <a:chOff x="3902963" y="2856075"/>
          <a:chExt cx="2886075" cy="1847850"/>
        </a:xfrm>
      </xdr:grpSpPr>
      <xdr:grpSp>
        <xdr:nvGrpSpPr>
          <xdr:cNvPr id="318" name="Shape 318" descr="So select these 2 columns...&#10;...and these 6 rows before you type the formula">
            <a:extLst>
              <a:ext uri="{FF2B5EF4-FFF2-40B4-BE49-F238E27FC236}">
                <a16:creationId xmlns:a16="http://schemas.microsoft.com/office/drawing/2014/main" id="{00000000-0008-0000-0300-00003E010000}"/>
              </a:ext>
            </a:extLst>
          </xdr:cNvPr>
          <xdr:cNvGrpSpPr/>
        </xdr:nvGrpSpPr>
        <xdr:grpSpPr>
          <a:xfrm>
            <a:off x="3902963" y="2856075"/>
            <a:ext cx="2886075" cy="1847850"/>
            <a:chOff x="6286499" y="7781925"/>
            <a:chExt cx="2881363" cy="1847850"/>
          </a:xfrm>
        </xdr:grpSpPr>
        <xdr:sp macro="" textlink="">
          <xdr:nvSpPr>
            <xdr:cNvPr id="7" name="Shape 4">
              <a:extLst>
                <a:ext uri="{FF2B5EF4-FFF2-40B4-BE49-F238E27FC236}">
                  <a16:creationId xmlns:a16="http://schemas.microsoft.com/office/drawing/2014/main" id="{00000000-0008-0000-0300-000007000000}"/>
                </a:ext>
              </a:extLst>
            </xdr:cNvPr>
            <xdr:cNvSpPr/>
          </xdr:nvSpPr>
          <xdr:spPr>
            <a:xfrm>
              <a:off x="6286499" y="7781925"/>
              <a:ext cx="2881350" cy="1847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9" name="Shape 319" descr="So select these 2 columns...">
              <a:extLst>
                <a:ext uri="{FF2B5EF4-FFF2-40B4-BE49-F238E27FC236}">
                  <a16:creationId xmlns:a16="http://schemas.microsoft.com/office/drawing/2014/main" id="{00000000-0008-0000-0300-00003F010000}"/>
                </a:ext>
              </a:extLst>
            </xdr:cNvPr>
            <xdr:cNvSpPr txBox="1"/>
          </xdr:nvSpPr>
          <xdr:spPr>
            <a:xfrm>
              <a:off x="6286499" y="7781925"/>
              <a:ext cx="1800225" cy="2571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So select these 2 columns...</a:t>
              </a:r>
              <a:endParaRPr sz="1100" b="0" i="0">
                <a:solidFill>
                  <a:srgbClr val="3A3838"/>
                </a:solidFill>
                <a:latin typeface="Calibri"/>
                <a:ea typeface="Calibri"/>
                <a:cs typeface="Calibri"/>
                <a:sym typeface="Calibri"/>
              </a:endParaRPr>
            </a:p>
          </xdr:txBody>
        </xdr:sp>
        <xdr:sp macro="" textlink="">
          <xdr:nvSpPr>
            <xdr:cNvPr id="320" name="Shape 320" descr="Bracket line">
              <a:extLst>
                <a:ext uri="{FF2B5EF4-FFF2-40B4-BE49-F238E27FC236}">
                  <a16:creationId xmlns:a16="http://schemas.microsoft.com/office/drawing/2014/main" id="{00000000-0008-0000-0300-000040010000}"/>
                </a:ext>
              </a:extLst>
            </xdr:cNvPr>
            <xdr:cNvSpPr/>
          </xdr:nvSpPr>
          <xdr:spPr>
            <a:xfrm rot="-5400000">
              <a:off x="6546882" y="7995397"/>
              <a:ext cx="181608" cy="511875"/>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1" name="Shape 321" descr="Bracket line">
              <a:extLst>
                <a:ext uri="{FF2B5EF4-FFF2-40B4-BE49-F238E27FC236}">
                  <a16:creationId xmlns:a16="http://schemas.microsoft.com/office/drawing/2014/main" id="{00000000-0008-0000-0300-000041010000}"/>
                </a:ext>
              </a:extLst>
            </xdr:cNvPr>
            <xdr:cNvSpPr/>
          </xdr:nvSpPr>
          <xdr:spPr>
            <a:xfrm rot="5400000" flipH="1">
              <a:off x="7167212" y="7995598"/>
              <a:ext cx="183793" cy="512233"/>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2" name="Shape 322" descr="Bracket line">
              <a:extLst>
                <a:ext uri="{FF2B5EF4-FFF2-40B4-BE49-F238E27FC236}">
                  <a16:creationId xmlns:a16="http://schemas.microsoft.com/office/drawing/2014/main" id="{00000000-0008-0000-0300-000042010000}"/>
                </a:ext>
              </a:extLst>
            </xdr:cNvPr>
            <xdr:cNvSpPr/>
          </xdr:nvSpPr>
          <xdr:spPr>
            <a:xfrm rot="10800000">
              <a:off x="6941019" y="7957781"/>
              <a:ext cx="167706"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3" name="Shape 323" descr="Bracket line">
              <a:extLst>
                <a:ext uri="{FF2B5EF4-FFF2-40B4-BE49-F238E27FC236}">
                  <a16:creationId xmlns:a16="http://schemas.microsoft.com/office/drawing/2014/main" id="{00000000-0008-0000-0300-000043010000}"/>
                </a:ext>
              </a:extLst>
            </xdr:cNvPr>
            <xdr:cNvSpPr/>
          </xdr:nvSpPr>
          <xdr:spPr>
            <a:xfrm rot="10800000" flipH="1">
              <a:off x="6773313" y="7953373"/>
              <a:ext cx="167706"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4" name="Shape 324" descr="...and these 6 rows before you type the formula">
              <a:extLst>
                <a:ext uri="{FF2B5EF4-FFF2-40B4-BE49-F238E27FC236}">
                  <a16:creationId xmlns:a16="http://schemas.microsoft.com/office/drawing/2014/main" id="{00000000-0008-0000-0300-000044010000}"/>
                </a:ext>
              </a:extLst>
            </xdr:cNvPr>
            <xdr:cNvSpPr txBox="1"/>
          </xdr:nvSpPr>
          <xdr:spPr>
            <a:xfrm>
              <a:off x="7943850" y="8858251"/>
              <a:ext cx="1224012" cy="714373"/>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...and these 6 rows </a:t>
              </a:r>
              <a:r>
                <a:rPr lang="en-US" sz="1100" b="0" i="1" u="none" strike="noStrike" cap="none">
                  <a:solidFill>
                    <a:srgbClr val="3A3838"/>
                  </a:solidFill>
                  <a:latin typeface="Calibri"/>
                  <a:ea typeface="Calibri"/>
                  <a:cs typeface="Calibri"/>
                  <a:sym typeface="Calibri"/>
                </a:rPr>
                <a:t>before</a:t>
              </a:r>
              <a:r>
                <a:rPr lang="en-US" sz="1100" b="0" i="0" u="none" strike="noStrike" cap="none">
                  <a:solidFill>
                    <a:srgbClr val="3A3838"/>
                  </a:solidFill>
                  <a:latin typeface="Calibri"/>
                  <a:ea typeface="Calibri"/>
                  <a:cs typeface="Calibri"/>
                  <a:sym typeface="Calibri"/>
                </a:rPr>
                <a:t> you type the formula.</a:t>
              </a:r>
              <a:endParaRPr sz="1100" b="0" i="0">
                <a:solidFill>
                  <a:srgbClr val="3A3838"/>
                </a:solidFill>
                <a:latin typeface="Calibri"/>
                <a:ea typeface="Calibri"/>
                <a:cs typeface="Calibri"/>
                <a:sym typeface="Calibri"/>
              </a:endParaRPr>
            </a:p>
          </xdr:txBody>
        </xdr:sp>
        <xdr:sp macro="" textlink="">
          <xdr:nvSpPr>
            <xdr:cNvPr id="325" name="Shape 325" descr="Bracket line">
              <a:extLst>
                <a:ext uri="{FF2B5EF4-FFF2-40B4-BE49-F238E27FC236}">
                  <a16:creationId xmlns:a16="http://schemas.microsoft.com/office/drawing/2014/main" id="{00000000-0008-0000-0300-000045010000}"/>
                </a:ext>
              </a:extLst>
            </xdr:cNvPr>
            <xdr:cNvSpPr/>
          </xdr:nvSpPr>
          <xdr:spPr>
            <a:xfrm>
              <a:off x="7678769" y="8439005"/>
              <a:ext cx="181608" cy="537749"/>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6" name="Shape 326" descr="Bracket line">
              <a:extLst>
                <a:ext uri="{FF2B5EF4-FFF2-40B4-BE49-F238E27FC236}">
                  <a16:creationId xmlns:a16="http://schemas.microsoft.com/office/drawing/2014/main" id="{00000000-0008-0000-0300-000046010000}"/>
                </a:ext>
              </a:extLst>
            </xdr:cNvPr>
            <xdr:cNvSpPr/>
          </xdr:nvSpPr>
          <xdr:spPr>
            <a:xfrm rot="10800000" flipH="1">
              <a:off x="7677296" y="9091650"/>
              <a:ext cx="183793" cy="538125"/>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7" name="Shape 327" descr="Bracket line">
              <a:extLst>
                <a:ext uri="{FF2B5EF4-FFF2-40B4-BE49-F238E27FC236}">
                  <a16:creationId xmlns:a16="http://schemas.microsoft.com/office/drawing/2014/main" id="{00000000-0008-0000-0300-000047010000}"/>
                </a:ext>
              </a:extLst>
            </xdr:cNvPr>
            <xdr:cNvSpPr/>
          </xdr:nvSpPr>
          <xdr:spPr>
            <a:xfrm rot="-5400000">
              <a:off x="7871447" y="9011047"/>
              <a:ext cx="176183"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8" name="Shape 328" descr="Bracket line">
              <a:extLst>
                <a:ext uri="{FF2B5EF4-FFF2-40B4-BE49-F238E27FC236}">
                  <a16:creationId xmlns:a16="http://schemas.microsoft.com/office/drawing/2014/main" id="{00000000-0008-0000-0300-000048010000}"/>
                </a:ext>
              </a:extLst>
            </xdr:cNvPr>
            <xdr:cNvSpPr/>
          </xdr:nvSpPr>
          <xdr:spPr>
            <a:xfrm rot="-5400000" flipH="1">
              <a:off x="7869243" y="8828252"/>
              <a:ext cx="176183"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26</xdr:row>
      <xdr:rowOff>0</xdr:rowOff>
    </xdr:from>
    <xdr:ext cx="5695950" cy="4972050"/>
    <xdr:grpSp>
      <xdr:nvGrpSpPr>
        <xdr:cNvPr id="8" name="Shape 2">
          <a:extLst>
            <a:ext uri="{FF2B5EF4-FFF2-40B4-BE49-F238E27FC236}">
              <a16:creationId xmlns:a16="http://schemas.microsoft.com/office/drawing/2014/main" id="{00000000-0008-0000-0300-000008000000}"/>
            </a:ext>
          </a:extLst>
        </xdr:cNvPr>
        <xdr:cNvGrpSpPr/>
      </xdr:nvGrpSpPr>
      <xdr:grpSpPr>
        <a:xfrm>
          <a:off x="390525" y="5539740"/>
          <a:ext cx="5695950" cy="4972050"/>
          <a:chOff x="2498025" y="1293975"/>
          <a:chExt cx="5695950" cy="4972050"/>
        </a:xfrm>
      </xdr:grpSpPr>
      <xdr:grpSp>
        <xdr:nvGrpSpPr>
          <xdr:cNvPr id="329" name="Shape 329"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300-000049010000}"/>
              </a:ext>
            </a:extLst>
          </xdr:cNvPr>
          <xdr:cNvGrpSpPr/>
        </xdr:nvGrpSpPr>
        <xdr:grpSpPr>
          <a:xfrm>
            <a:off x="2498025" y="1293975"/>
            <a:ext cx="5695950" cy="4972050"/>
            <a:chOff x="390525" y="5943600"/>
            <a:chExt cx="5695950" cy="5029200"/>
          </a:xfrm>
        </xdr:grpSpPr>
        <xdr:sp macro="" textlink="">
          <xdr:nvSpPr>
            <xdr:cNvPr id="9" name="Shape 4">
              <a:extLst>
                <a:ext uri="{FF2B5EF4-FFF2-40B4-BE49-F238E27FC236}">
                  <a16:creationId xmlns:a16="http://schemas.microsoft.com/office/drawing/2014/main" id="{00000000-0008-0000-0300-000009000000}"/>
                </a:ext>
              </a:extLst>
            </xdr:cNvPr>
            <xdr:cNvSpPr/>
          </xdr:nvSpPr>
          <xdr:spPr>
            <a:xfrm>
              <a:off x="390525" y="5943600"/>
              <a:ext cx="5695950" cy="502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30" name="Shape 330" descr="Background">
              <a:extLst>
                <a:ext uri="{FF2B5EF4-FFF2-40B4-BE49-F238E27FC236}">
                  <a16:creationId xmlns:a16="http://schemas.microsoft.com/office/drawing/2014/main" id="{00000000-0008-0000-0300-00004A010000}"/>
                </a:ext>
              </a:extLst>
            </xdr:cNvPr>
            <xdr:cNvSpPr/>
          </xdr:nvSpPr>
          <xdr:spPr>
            <a:xfrm>
              <a:off x="390525" y="5943600"/>
              <a:ext cx="5695950" cy="50292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31" name="Shape 331" descr="Transpose with a formula">
              <a:extLst>
                <a:ext uri="{FF2B5EF4-FFF2-40B4-BE49-F238E27FC236}">
                  <a16:creationId xmlns:a16="http://schemas.microsoft.com/office/drawing/2014/main" id="{00000000-0008-0000-0300-00004B01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Transpose with a formula</a:t>
              </a:r>
              <a:endParaRPr sz="2200" b="0">
                <a:solidFill>
                  <a:srgbClr val="3A3838"/>
                </a:solidFill>
                <a:latin typeface="Quattrocento Sans"/>
                <a:ea typeface="Quattrocento Sans"/>
                <a:cs typeface="Quattrocento Sans"/>
                <a:sym typeface="Quattrocento Sans"/>
              </a:endParaRPr>
            </a:p>
          </xdr:txBody>
        </xdr:sp>
        <xdr:cxnSp macro="">
          <xdr:nvCxnSpPr>
            <xdr:cNvPr id="332" name="Shape 332" descr="Decorative line">
              <a:extLst>
                <a:ext uri="{FF2B5EF4-FFF2-40B4-BE49-F238E27FC236}">
                  <a16:creationId xmlns:a16="http://schemas.microsoft.com/office/drawing/2014/main" id="{00000000-0008-0000-0300-00004C01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33" name="Shape 333" descr="Decorative line">
              <a:extLst>
                <a:ext uri="{FF2B5EF4-FFF2-40B4-BE49-F238E27FC236}">
                  <a16:creationId xmlns:a16="http://schemas.microsoft.com/office/drawing/2014/main" id="{00000000-0008-0000-0300-00004D010000}"/>
                </a:ext>
              </a:extLst>
            </xdr:cNvPr>
            <xdr:cNvCxnSpPr/>
          </xdr:nvCxnSpPr>
          <xdr:spPr>
            <a:xfrm>
              <a:off x="625449" y="1075287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34" name="Shape 334"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300-00004E010000}"/>
                </a:ext>
              </a:extLst>
            </xdr:cNvPr>
            <xdr:cNvSpPr txBox="1"/>
          </xdr:nvSpPr>
          <xdr:spPr>
            <a:xfrm>
              <a:off x="619125" y="6652845"/>
              <a:ext cx="5300938" cy="5686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Sometimes you don't want to copy and paste to transpose. In this case, you can use a formula to transpose rows and columns. Here's how to do that:</a:t>
              </a:r>
              <a:endParaRPr sz="1100">
                <a:solidFill>
                  <a:srgbClr val="3F3F3F"/>
                </a:solidFill>
                <a:latin typeface="Quattrocento Sans"/>
                <a:ea typeface="Quattrocento Sans"/>
                <a:cs typeface="Quattrocento Sans"/>
                <a:sym typeface="Quattrocento Sans"/>
              </a:endParaRPr>
            </a:p>
          </xdr:txBody>
        </xdr:sp>
        <xdr:sp macro="" textlink="">
          <xdr:nvSpPr>
            <xdr:cNvPr id="335" name="Shape 335"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300-00004F010000}"/>
                </a:ext>
              </a:extLst>
            </xdr:cNvPr>
            <xdr:cNvSpPr txBox="1"/>
          </xdr:nvSpPr>
          <xdr:spPr>
            <a:xfrm>
              <a:off x="1029308" y="7307721"/>
              <a:ext cx="4809516" cy="69765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To transpose this data, you need to select some blank cells first. Since the data on the right has 6 columns and 2 rows, you need to select the opposite: 2 columns and 6 rows. Do this by selecting the yellow cells. </a:t>
              </a:r>
              <a:endParaRPr sz="1400"/>
            </a:p>
          </xdr:txBody>
        </xdr:sp>
        <xdr:sp macro="" textlink="">
          <xdr:nvSpPr>
            <xdr:cNvPr id="336" name="Shape 336" descr="1">
              <a:extLst>
                <a:ext uri="{FF2B5EF4-FFF2-40B4-BE49-F238E27FC236}">
                  <a16:creationId xmlns:a16="http://schemas.microsoft.com/office/drawing/2014/main" id="{00000000-0008-0000-0300-000050010000}"/>
                </a:ext>
              </a:extLst>
            </xdr:cNvPr>
            <xdr:cNvSpPr/>
          </xdr:nvSpPr>
          <xdr:spPr>
            <a:xfrm>
              <a:off x="622274" y="726522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337" name="Shape 337" descr="This is kind of tricky, so pay close attention. With those cells still selected, type the following: =TRANSPOSE(C33:H34)  ….but don’t press Enter">
              <a:extLst>
                <a:ext uri="{FF2B5EF4-FFF2-40B4-BE49-F238E27FC236}">
                  <a16:creationId xmlns:a16="http://schemas.microsoft.com/office/drawing/2014/main" id="{00000000-0008-0000-0300-000051010000}"/>
                </a:ext>
              </a:extLst>
            </xdr:cNvPr>
            <xdr:cNvSpPr txBox="1"/>
          </xdr:nvSpPr>
          <xdr:spPr>
            <a:xfrm>
              <a:off x="1029307" y="7976024"/>
              <a:ext cx="4809517" cy="61705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This is kind of tricky, so pay close attention. With those cells </a:t>
              </a:r>
              <a:r>
                <a:rPr lang="en-US" sz="1100" i="1">
                  <a:solidFill>
                    <a:schemeClr val="dk1"/>
                  </a:solidFill>
                  <a:latin typeface="Quattrocento Sans"/>
                  <a:ea typeface="Quattrocento Sans"/>
                  <a:cs typeface="Quattrocento Sans"/>
                  <a:sym typeface="Quattrocento Sans"/>
                </a:rPr>
                <a:t>still selected</a:t>
              </a:r>
              <a:r>
                <a:rPr lang="en-US" sz="1100">
                  <a:solidFill>
                    <a:schemeClr val="dk1"/>
                  </a:solidFill>
                  <a:latin typeface="Quattrocento Sans"/>
                  <a:ea typeface="Quattrocento Sans"/>
                  <a:cs typeface="Quattrocento Sans"/>
                  <a:sym typeface="Quattrocento Sans"/>
                </a:rPr>
                <a:t>, type the following: </a:t>
              </a:r>
              <a:r>
                <a:rPr lang="en-US" sz="1100" b="1">
                  <a:solidFill>
                    <a:schemeClr val="dk1"/>
                  </a:solidFill>
                  <a:latin typeface="Quattrocento Sans"/>
                  <a:ea typeface="Quattrocento Sans"/>
                  <a:cs typeface="Quattrocento Sans"/>
                  <a:sym typeface="Quattrocento Sans"/>
                </a:rPr>
                <a:t>=TRANSPOSE(C33:H34)  </a:t>
              </a:r>
              <a:r>
                <a:rPr lang="en-US" sz="1100" i="1">
                  <a:solidFill>
                    <a:schemeClr val="dk1"/>
                  </a:solidFill>
                  <a:latin typeface="Quattrocento Sans"/>
                  <a:ea typeface="Quattrocento Sans"/>
                  <a:cs typeface="Quattrocento Sans"/>
                  <a:sym typeface="Quattrocento Sans"/>
                </a:rPr>
                <a:t>….but don’t press Enter</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338" name="Shape 338" descr="2">
              <a:extLst>
                <a:ext uri="{FF2B5EF4-FFF2-40B4-BE49-F238E27FC236}">
                  <a16:creationId xmlns:a16="http://schemas.microsoft.com/office/drawing/2014/main" id="{00000000-0008-0000-0300-000052010000}"/>
                </a:ext>
              </a:extLst>
            </xdr:cNvPr>
            <xdr:cNvSpPr/>
          </xdr:nvSpPr>
          <xdr:spPr>
            <a:xfrm>
              <a:off x="622274" y="793352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39" name="Shape 339" descr="Click another yellow cell. Look at the formula bar again. The formula is the same. Why? Because this is an array formula">
              <a:extLst>
                <a:ext uri="{FF2B5EF4-FFF2-40B4-BE49-F238E27FC236}">
                  <a16:creationId xmlns:a16="http://schemas.microsoft.com/office/drawing/2014/main" id="{00000000-0008-0000-0300-000053010000}"/>
                </a:ext>
              </a:extLst>
            </xdr:cNvPr>
            <xdr:cNvSpPr txBox="1"/>
          </xdr:nvSpPr>
          <xdr:spPr>
            <a:xfrm>
              <a:off x="1029307" y="10163548"/>
              <a:ext cx="4809517" cy="50094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another yellow cell. Look at the formula bar again. The formula is the same. Why? Because this is an </a:t>
              </a:r>
              <a:r>
                <a:rPr lang="en-US" sz="1100" b="1">
                  <a:solidFill>
                    <a:schemeClr val="dk1"/>
                  </a:solidFill>
                  <a:latin typeface="Quattrocento Sans"/>
                  <a:ea typeface="Quattrocento Sans"/>
                  <a:cs typeface="Quattrocento Sans"/>
                  <a:sym typeface="Quattrocento Sans"/>
                </a:rPr>
                <a:t>array formula</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340" name="Shape 340" descr="5">
              <a:extLst>
                <a:ext uri="{FF2B5EF4-FFF2-40B4-BE49-F238E27FC236}">
                  <a16:creationId xmlns:a16="http://schemas.microsoft.com/office/drawing/2014/main" id="{00000000-0008-0000-0300-000054010000}"/>
                </a:ext>
              </a:extLst>
            </xdr:cNvPr>
            <xdr:cNvSpPr/>
          </xdr:nvSpPr>
          <xdr:spPr>
            <a:xfrm>
              <a:off x="622274" y="1012105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341" name="Shape 341" descr="Press Ctrl+Shift+Enter key&#10;&#10;If you get #VALUE! as a result, try again starting at step 1">
              <a:extLst>
                <a:ext uri="{FF2B5EF4-FFF2-40B4-BE49-F238E27FC236}">
                  <a16:creationId xmlns:a16="http://schemas.microsoft.com/office/drawing/2014/main" id="{00000000-0008-0000-0300-000055010000}"/>
                </a:ext>
              </a:extLst>
            </xdr:cNvPr>
            <xdr:cNvSpPr txBox="1"/>
          </xdr:nvSpPr>
          <xdr:spPr>
            <a:xfrm>
              <a:off x="1029307" y="8632587"/>
              <a:ext cx="4809517"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If you get #VALUE! as a result, try again starting at step 1. </a:t>
              </a:r>
              <a:endParaRPr sz="1400"/>
            </a:p>
          </xdr:txBody>
        </xdr:sp>
        <xdr:sp macro="" textlink="">
          <xdr:nvSpPr>
            <xdr:cNvPr id="342" name="Shape 342" descr="3">
              <a:extLst>
                <a:ext uri="{FF2B5EF4-FFF2-40B4-BE49-F238E27FC236}">
                  <a16:creationId xmlns:a16="http://schemas.microsoft.com/office/drawing/2014/main" id="{00000000-0008-0000-0300-000056010000}"/>
                </a:ext>
              </a:extLst>
            </xdr:cNvPr>
            <xdr:cNvSpPr/>
          </xdr:nvSpPr>
          <xdr:spPr>
            <a:xfrm>
              <a:off x="622274" y="859008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43" name="Shape 343"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300-000057010000}"/>
                </a:ext>
              </a:extLst>
            </xdr:cNvPr>
            <xdr:cNvSpPr txBox="1"/>
          </xdr:nvSpPr>
          <xdr:spPr>
            <a:xfrm>
              <a:off x="1029307" y="9303963"/>
              <a:ext cx="4809517" cy="869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any of the yellow cells to select just one. Look at the formula at the top of Excel. You’ll see that the formula looks like this: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a:p>
              <a:pPr marL="0" lvl="0" indent="0" algn="l" rtl="0">
                <a:spcBef>
                  <a:spcPts val="0"/>
                </a:spcBef>
                <a:spcAft>
                  <a:spcPts val="0"/>
                </a:spcAft>
                <a:buNone/>
              </a:pPr>
              <a:r>
                <a:rPr lang="en-US" sz="1100" b="1">
                  <a:solidFill>
                    <a:schemeClr val="dk1"/>
                  </a:solidFill>
                  <a:latin typeface="Quattrocento Sans"/>
                  <a:ea typeface="Quattrocento Sans"/>
                  <a:cs typeface="Quattrocento Sans"/>
                  <a:sym typeface="Quattrocento Sans"/>
                </a:rPr>
                <a:t>{=TRANSPOSE(C33:H34)}</a:t>
              </a:r>
              <a:br>
                <a:rPr lang="en-US" sz="1100">
                  <a:solidFill>
                    <a:schemeClr val="dk1"/>
                  </a:solidFill>
                  <a:latin typeface="Quattrocento Sans"/>
                  <a:ea typeface="Quattrocento Sans"/>
                  <a:cs typeface="Quattrocento Sans"/>
                  <a:sym typeface="Quattrocento Sans"/>
                </a:rPr>
              </a:br>
              <a:endParaRPr sz="1100">
                <a:latin typeface="Quattrocento Sans"/>
                <a:ea typeface="Quattrocento Sans"/>
                <a:cs typeface="Quattrocento Sans"/>
                <a:sym typeface="Quattrocento Sans"/>
              </a:endParaRPr>
            </a:p>
          </xdr:txBody>
        </xdr:sp>
        <xdr:sp macro="" textlink="">
          <xdr:nvSpPr>
            <xdr:cNvPr id="344" name="Shape 344" descr="4">
              <a:extLst>
                <a:ext uri="{FF2B5EF4-FFF2-40B4-BE49-F238E27FC236}">
                  <a16:creationId xmlns:a16="http://schemas.microsoft.com/office/drawing/2014/main" id="{00000000-0008-0000-0300-000058010000}"/>
                </a:ext>
              </a:extLst>
            </xdr:cNvPr>
            <xdr:cNvSpPr/>
          </xdr:nvSpPr>
          <xdr:spPr>
            <a:xfrm>
              <a:off x="622274" y="926146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45" name="Shape 345" descr="Ctrl key">
              <a:extLst>
                <a:ext uri="{FF2B5EF4-FFF2-40B4-BE49-F238E27FC236}">
                  <a16:creationId xmlns:a16="http://schemas.microsoft.com/office/drawing/2014/main" id="{00000000-0008-0000-0300-000059010000}"/>
                </a:ext>
              </a:extLst>
            </xdr:cNvPr>
            <xdr:cNvSpPr/>
          </xdr:nvSpPr>
          <xdr:spPr>
            <a:xfrm>
              <a:off x="1490729" y="8635999"/>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1400"/>
            </a:p>
          </xdr:txBody>
        </xdr:sp>
        <xdr:sp macro="" textlink="">
          <xdr:nvSpPr>
            <xdr:cNvPr id="346" name="Shape 346" descr="Shift key">
              <a:extLst>
                <a:ext uri="{FF2B5EF4-FFF2-40B4-BE49-F238E27FC236}">
                  <a16:creationId xmlns:a16="http://schemas.microsoft.com/office/drawing/2014/main" id="{00000000-0008-0000-0300-00005A010000}"/>
                </a:ext>
              </a:extLst>
            </xdr:cNvPr>
            <xdr:cNvSpPr/>
          </xdr:nvSpPr>
          <xdr:spPr>
            <a:xfrm>
              <a:off x="2035131" y="8635999"/>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Shift</a:t>
              </a:r>
              <a:endParaRPr sz="1400"/>
            </a:p>
          </xdr:txBody>
        </xdr:sp>
        <xdr:sp macro="" textlink="">
          <xdr:nvSpPr>
            <xdr:cNvPr id="347" name="Shape 347" descr="Enter key">
              <a:extLst>
                <a:ext uri="{FF2B5EF4-FFF2-40B4-BE49-F238E27FC236}">
                  <a16:creationId xmlns:a16="http://schemas.microsoft.com/office/drawing/2014/main" id="{00000000-0008-0000-0300-00005B010000}"/>
                </a:ext>
              </a:extLst>
            </xdr:cNvPr>
            <xdr:cNvSpPr/>
          </xdr:nvSpPr>
          <xdr:spPr>
            <a:xfrm>
              <a:off x="2587851" y="8635999"/>
              <a:ext cx="47046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grpSp>
    </xdr:grpSp>
    <xdr:clientData fLocksWithSheet="0"/>
  </xdr:oneCellAnchor>
  <xdr:oneCellAnchor>
    <xdr:from>
      <xdr:col>0</xdr:col>
      <xdr:colOff>390525</xdr:colOff>
      <xdr:row>53</xdr:row>
      <xdr:rowOff>0</xdr:rowOff>
    </xdr:from>
    <xdr:ext cx="5695950" cy="3314700"/>
    <xdr:grpSp>
      <xdr:nvGrpSpPr>
        <xdr:cNvPr id="10" name="Shape 2">
          <a:extLst>
            <a:ext uri="{FF2B5EF4-FFF2-40B4-BE49-F238E27FC236}">
              <a16:creationId xmlns:a16="http://schemas.microsoft.com/office/drawing/2014/main" id="{00000000-0008-0000-0300-00000A000000}"/>
            </a:ext>
          </a:extLst>
        </xdr:cNvPr>
        <xdr:cNvGrpSpPr/>
      </xdr:nvGrpSpPr>
      <xdr:grpSpPr>
        <a:xfrm>
          <a:off x="390525" y="10683240"/>
          <a:ext cx="5695950" cy="3314700"/>
          <a:chOff x="2498025" y="2122650"/>
          <a:chExt cx="5695950" cy="3314700"/>
        </a:xfrm>
      </xdr:grpSpPr>
      <xdr:grpSp>
        <xdr:nvGrpSpPr>
          <xdr:cNvPr id="348" name="Shape 348"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300-00005C010000}"/>
              </a:ext>
            </a:extLst>
          </xdr:cNvPr>
          <xdr:cNvGrpSpPr/>
        </xdr:nvGrpSpPr>
        <xdr:grpSpPr>
          <a:xfrm>
            <a:off x="2498025" y="2122650"/>
            <a:ext cx="5695950" cy="3314700"/>
            <a:chOff x="0" y="-9524"/>
            <a:chExt cx="5695950" cy="3105150"/>
          </a:xfrm>
        </xdr:grpSpPr>
        <xdr:sp macro="" textlink="">
          <xdr:nvSpPr>
            <xdr:cNvPr id="11" name="Shape 4">
              <a:extLst>
                <a:ext uri="{FF2B5EF4-FFF2-40B4-BE49-F238E27FC236}">
                  <a16:creationId xmlns:a16="http://schemas.microsoft.com/office/drawing/2014/main" id="{00000000-0008-0000-0300-00000B000000}"/>
                </a:ext>
              </a:extLst>
            </xdr:cNvPr>
            <xdr:cNvSpPr/>
          </xdr:nvSpPr>
          <xdr:spPr>
            <a:xfrm>
              <a:off x="0" y="-9524"/>
              <a:ext cx="5695950" cy="3105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49" name="Shape 349" descr="Background">
              <a:extLst>
                <a:ext uri="{FF2B5EF4-FFF2-40B4-BE49-F238E27FC236}">
                  <a16:creationId xmlns:a16="http://schemas.microsoft.com/office/drawing/2014/main" id="{00000000-0008-0000-0300-00005D010000}"/>
                </a:ext>
              </a:extLst>
            </xdr:cNvPr>
            <xdr:cNvSpPr/>
          </xdr:nvSpPr>
          <xdr:spPr>
            <a:xfrm>
              <a:off x="0" y="-9524"/>
              <a:ext cx="5695950" cy="31051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50" name="Shape 350" descr="What's an array formula?">
              <a:extLst>
                <a:ext uri="{FF2B5EF4-FFF2-40B4-BE49-F238E27FC236}">
                  <a16:creationId xmlns:a16="http://schemas.microsoft.com/office/drawing/2014/main" id="{00000000-0008-0000-0300-00005E01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What's an array formula?</a:t>
              </a:r>
              <a:endParaRPr sz="2200" b="0">
                <a:solidFill>
                  <a:srgbClr val="3A3838"/>
                </a:solidFill>
                <a:latin typeface="Quattrocento Sans"/>
                <a:ea typeface="Quattrocento Sans"/>
                <a:cs typeface="Quattrocento Sans"/>
                <a:sym typeface="Quattrocento Sans"/>
              </a:endParaRPr>
            </a:p>
          </xdr:txBody>
        </xdr:sp>
        <xdr:cxnSp macro="">
          <xdr:nvCxnSpPr>
            <xdr:cNvPr id="351" name="Shape 351" descr="Decorative line">
              <a:extLst>
                <a:ext uri="{FF2B5EF4-FFF2-40B4-BE49-F238E27FC236}">
                  <a16:creationId xmlns:a16="http://schemas.microsoft.com/office/drawing/2014/main" id="{00000000-0008-0000-0300-00005F01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52" name="Shape 352" descr="Decorative line">
              <a:extLst>
                <a:ext uri="{FF2B5EF4-FFF2-40B4-BE49-F238E27FC236}">
                  <a16:creationId xmlns:a16="http://schemas.microsoft.com/office/drawing/2014/main" id="{00000000-0008-0000-0300-000060010000}"/>
                </a:ext>
              </a:extLst>
            </xdr:cNvPr>
            <xdr:cNvCxnSpPr/>
          </xdr:nvCxnSpPr>
          <xdr:spPr>
            <a:xfrm>
              <a:off x="234924" y="282807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53" name="Shape 353"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300-000061010000}"/>
                </a:ext>
              </a:extLst>
            </xdr:cNvPr>
            <xdr:cNvSpPr txBox="1"/>
          </xdr:nvSpPr>
          <xdr:spPr>
            <a:xfrm>
              <a:off x="228600" y="699721"/>
              <a:ext cx="5300938" cy="202443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An array formula can perform calculations on more than one cell in an array. In the example above, the array is the original data set in cells C33:H34. The TRANSPOSE function then switches the horizontal orientation of the cells to a vertical orientation. </a:t>
              </a: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endParaRPr sz="1400"/>
            </a:p>
          </xdr:txBody>
        </xdr:sp>
      </xdr:grpSp>
    </xdr:grpSp>
    <xdr:clientData fLocksWithSheet="0"/>
  </xdr:oneCellAnchor>
  <xdr:oneCellAnchor>
    <xdr:from>
      <xdr:col>2</xdr:col>
      <xdr:colOff>28575</xdr:colOff>
      <xdr:row>49</xdr:row>
      <xdr:rowOff>9525</xdr:rowOff>
    </xdr:from>
    <xdr:ext cx="4086225" cy="3152775"/>
    <xdr:grpSp>
      <xdr:nvGrpSpPr>
        <xdr:cNvPr id="12" name="Shape 2">
          <a:extLst>
            <a:ext uri="{FF2B5EF4-FFF2-40B4-BE49-F238E27FC236}">
              <a16:creationId xmlns:a16="http://schemas.microsoft.com/office/drawing/2014/main" id="{00000000-0008-0000-0300-00000C000000}"/>
            </a:ext>
          </a:extLst>
        </xdr:cNvPr>
        <xdr:cNvGrpSpPr/>
      </xdr:nvGrpSpPr>
      <xdr:grpSpPr>
        <a:xfrm>
          <a:off x="6581775" y="9930765"/>
          <a:ext cx="4086225" cy="3152775"/>
          <a:chOff x="3302888" y="2203613"/>
          <a:chExt cx="4086225" cy="3152775"/>
        </a:xfrm>
      </xdr:grpSpPr>
      <xdr:grpSp>
        <xdr:nvGrpSpPr>
          <xdr:cNvPr id="354" name="Shape 354"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300-000062010000}"/>
              </a:ext>
            </a:extLst>
          </xdr:cNvPr>
          <xdr:cNvGrpSpPr/>
        </xdr:nvGrpSpPr>
        <xdr:grpSpPr>
          <a:xfrm>
            <a:off x="3302888" y="2203613"/>
            <a:ext cx="4086225" cy="3152775"/>
            <a:chOff x="6403974" y="10344150"/>
            <a:chExt cx="3883026" cy="2819400"/>
          </a:xfrm>
        </xdr:grpSpPr>
        <xdr:sp macro="" textlink="">
          <xdr:nvSpPr>
            <xdr:cNvPr id="13" name="Shape 4">
              <a:extLst>
                <a:ext uri="{FF2B5EF4-FFF2-40B4-BE49-F238E27FC236}">
                  <a16:creationId xmlns:a16="http://schemas.microsoft.com/office/drawing/2014/main" id="{00000000-0008-0000-0300-00000D000000}"/>
                </a:ext>
              </a:extLst>
            </xdr:cNvPr>
            <xdr:cNvSpPr/>
          </xdr:nvSpPr>
          <xdr:spPr>
            <a:xfrm>
              <a:off x="6403974" y="10344150"/>
              <a:ext cx="3883025" cy="2819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55" name="Shape 355"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300-000063010000}"/>
                </a:ext>
              </a:extLst>
            </xdr:cNvPr>
            <xdr:cNvSpPr txBox="1"/>
          </xdr:nvSpPr>
          <xdr:spPr>
            <a:xfrm>
              <a:off x="6705603" y="10344150"/>
              <a:ext cx="3581397" cy="2819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KEEP IN MIND…</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 are three things to keep in mind when using an array formula: </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1) </a:t>
              </a:r>
              <a:r>
                <a:rPr lang="en-US" sz="1100">
                  <a:solidFill>
                    <a:srgbClr val="3A3838"/>
                  </a:solidFill>
                  <a:latin typeface="Calibri"/>
                  <a:ea typeface="Calibri"/>
                  <a:cs typeface="Calibri"/>
                  <a:sym typeface="Calibri"/>
                </a:rPr>
                <a:t>Always select multiple cells first, and then with those cells selected, start typing the array formula. That's the key: Select multiple cells first, then start typing.</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2) </a:t>
              </a:r>
              <a:r>
                <a:rPr lang="en-US" sz="1100">
                  <a:solidFill>
                    <a:srgbClr val="3A3838"/>
                  </a:solidFill>
                  <a:latin typeface="Calibri"/>
                  <a:ea typeface="Calibri"/>
                  <a:cs typeface="Calibri"/>
                  <a:sym typeface="Calibri"/>
                </a:rPr>
                <a:t>When you're done typing an array formula, press </a:t>
              </a:r>
              <a:br>
                <a:rPr lang="en-US" sz="1100">
                  <a:solidFill>
                    <a:srgbClr val="3A3838"/>
                  </a:solidFill>
                  <a:latin typeface="Calibri"/>
                  <a:ea typeface="Calibri"/>
                  <a:cs typeface="Calibri"/>
                  <a:sym typeface="Calibri"/>
                </a:rPr>
              </a:br>
              <a:r>
                <a:rPr lang="en-US" sz="1100">
                  <a:solidFill>
                    <a:srgbClr val="3A3838"/>
                  </a:solidFill>
                  <a:latin typeface="Calibri"/>
                  <a:ea typeface="Calibri"/>
                  <a:cs typeface="Calibri"/>
                  <a:sym typeface="Calibri"/>
                </a:rPr>
                <a:t>CTRL+SHIFT +ENTER.</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3) </a:t>
              </a:r>
              <a:r>
                <a:rPr lang="en-US" sz="1100">
                  <a:solidFill>
                    <a:srgbClr val="3A3838"/>
                  </a:solidFill>
                  <a:latin typeface="Calibri"/>
                  <a:ea typeface="Calibri"/>
                  <a:cs typeface="Calibri"/>
                  <a:sym typeface="Calibri"/>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endParaRPr sz="1400"/>
            </a:p>
          </xdr:txBody>
        </xdr:sp>
        <xdr:pic>
          <xdr:nvPicPr>
            <xdr:cNvPr id="356" name="Shape 356" descr="Head with Gears">
              <a:extLst>
                <a:ext uri="{FF2B5EF4-FFF2-40B4-BE49-F238E27FC236}">
                  <a16:creationId xmlns:a16="http://schemas.microsoft.com/office/drawing/2014/main" id="{00000000-0008-0000-0300-000064010000}"/>
                </a:ext>
              </a:extLst>
            </xdr:cNvPr>
            <xdr:cNvPicPr preferRelativeResize="0"/>
          </xdr:nvPicPr>
          <xdr:blipFill rotWithShape="1">
            <a:blip xmlns:r="http://schemas.openxmlformats.org/officeDocument/2006/relationships" r:embed="rId2">
              <a:alphaModFix/>
            </a:blip>
            <a:srcRect/>
            <a:stretch/>
          </xdr:blipFill>
          <xdr:spPr>
            <a:xfrm flipH="1">
              <a:off x="6403974" y="10408233"/>
              <a:ext cx="377826" cy="377826"/>
            </a:xfrm>
            <a:prstGeom prst="rect">
              <a:avLst/>
            </a:prstGeom>
            <a:noFill/>
            <a:ln>
              <a:noFill/>
            </a:ln>
          </xdr:spPr>
        </xdr:pic>
      </xdr:grpSp>
    </xdr:grpSp>
    <xdr:clientData fLocksWithSheet="0"/>
  </xdr:oneCellAnchor>
  <xdr:oneCellAnchor>
    <xdr:from>
      <xdr:col>2</xdr:col>
      <xdr:colOff>76200</xdr:colOff>
      <xdr:row>66</xdr:row>
      <xdr:rowOff>28575</xdr:rowOff>
    </xdr:from>
    <xdr:ext cx="3724275" cy="971550"/>
    <xdr:grpSp>
      <xdr:nvGrpSpPr>
        <xdr:cNvPr id="14" name="Shape 2">
          <a:extLst>
            <a:ext uri="{FF2B5EF4-FFF2-40B4-BE49-F238E27FC236}">
              <a16:creationId xmlns:a16="http://schemas.microsoft.com/office/drawing/2014/main" id="{00000000-0008-0000-0300-00000E000000}"/>
            </a:ext>
          </a:extLst>
        </xdr:cNvPr>
        <xdr:cNvGrpSpPr/>
      </xdr:nvGrpSpPr>
      <xdr:grpSpPr>
        <a:xfrm>
          <a:off x="6629400" y="13226415"/>
          <a:ext cx="3724275" cy="971550"/>
          <a:chOff x="3483863" y="3294225"/>
          <a:chExt cx="3724275" cy="971550"/>
        </a:xfrm>
      </xdr:grpSpPr>
      <xdr:grpSp>
        <xdr:nvGrpSpPr>
          <xdr:cNvPr id="357" name="Shape 357" descr="EXCEL SPEAK: Because array formulas require CTRL+SHIFT+ENTER, some people informally call array formulas, &quot;CSE formulas">
            <a:extLst>
              <a:ext uri="{FF2B5EF4-FFF2-40B4-BE49-F238E27FC236}">
                <a16:creationId xmlns:a16="http://schemas.microsoft.com/office/drawing/2014/main" id="{00000000-0008-0000-0300-000065010000}"/>
              </a:ext>
            </a:extLst>
          </xdr:cNvPr>
          <xdr:cNvGrpSpPr/>
        </xdr:nvGrpSpPr>
        <xdr:grpSpPr>
          <a:xfrm>
            <a:off x="3483863" y="3294225"/>
            <a:ext cx="3724275" cy="971550"/>
            <a:chOff x="6448425" y="13201650"/>
            <a:chExt cx="3733799" cy="948102"/>
          </a:xfrm>
        </xdr:grpSpPr>
        <xdr:sp macro="" textlink="">
          <xdr:nvSpPr>
            <xdr:cNvPr id="15" name="Shape 4">
              <a:extLst>
                <a:ext uri="{FF2B5EF4-FFF2-40B4-BE49-F238E27FC236}">
                  <a16:creationId xmlns:a16="http://schemas.microsoft.com/office/drawing/2014/main" id="{00000000-0008-0000-0300-00000F000000}"/>
                </a:ext>
              </a:extLst>
            </xdr:cNvPr>
            <xdr:cNvSpPr/>
          </xdr:nvSpPr>
          <xdr:spPr>
            <a:xfrm>
              <a:off x="6448425" y="13201650"/>
              <a:ext cx="3733775"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58" name="Shape 358" descr="Person">
              <a:extLst>
                <a:ext uri="{FF2B5EF4-FFF2-40B4-BE49-F238E27FC236}">
                  <a16:creationId xmlns:a16="http://schemas.microsoft.com/office/drawing/2014/main" id="{00000000-0008-0000-0300-000066010000}"/>
                </a:ext>
              </a:extLst>
            </xdr:cNvPr>
            <xdr:cNvPicPr preferRelativeResize="0"/>
          </xdr:nvPicPr>
          <xdr:blipFill rotWithShape="1">
            <a:blip xmlns:r="http://schemas.openxmlformats.org/officeDocument/2006/relationships" r:embed="rId3">
              <a:alphaModFix/>
            </a:blip>
            <a:srcRect/>
            <a:stretch/>
          </xdr:blipFill>
          <xdr:spPr>
            <a:xfrm>
              <a:off x="6515958" y="13339384"/>
              <a:ext cx="249354" cy="249353"/>
            </a:xfrm>
            <a:prstGeom prst="rect">
              <a:avLst/>
            </a:prstGeom>
            <a:noFill/>
            <a:ln>
              <a:noFill/>
            </a:ln>
          </xdr:spPr>
        </xdr:pic>
        <xdr:sp macro="" textlink="">
          <xdr:nvSpPr>
            <xdr:cNvPr id="359" name="Shape 359" descr="Quote">
              <a:extLst>
                <a:ext uri="{FF2B5EF4-FFF2-40B4-BE49-F238E27FC236}">
                  <a16:creationId xmlns:a16="http://schemas.microsoft.com/office/drawing/2014/main" id="{00000000-0008-0000-0300-000067010000}"/>
                </a:ext>
              </a:extLst>
            </xdr:cNvPr>
            <xdr:cNvSpPr/>
          </xdr:nvSpPr>
          <xdr:spPr>
            <a:xfrm flipH="1">
              <a:off x="6448425" y="13272545"/>
              <a:ext cx="135067" cy="109164"/>
            </a:xfrm>
            <a:prstGeom prst="wedgeEllipseCallout">
              <a:avLst>
                <a:gd name="adj1" fmla="val -53664"/>
                <a:gd name="adj2" fmla="val 94316"/>
              </a:avLst>
            </a:prstGeom>
            <a:solidFill>
              <a:srgbClr val="F4B08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0" name="Shape 360" descr="EXCEL SPEAK&#10;Because array formulas require CTRL+SHIFT+ENTER, some people informally call array formulas, &quot;CSE formulas">
              <a:extLst>
                <a:ext uri="{FF2B5EF4-FFF2-40B4-BE49-F238E27FC236}">
                  <a16:creationId xmlns:a16="http://schemas.microsoft.com/office/drawing/2014/main" id="{00000000-0008-0000-0300-000068010000}"/>
                </a:ext>
              </a:extLst>
            </xdr:cNvPr>
            <xdr:cNvSpPr txBox="1"/>
          </xdr:nvSpPr>
          <xdr:spPr>
            <a:xfrm>
              <a:off x="6695693" y="13201650"/>
              <a:ext cx="3486531"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EXCEL SPEAK</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Because array formulas require CTRL+SHIFT+ENTER, some people informally call array formulas, "CSE formulas." </a:t>
              </a:r>
              <a:endParaRPr sz="1400"/>
            </a:p>
          </xdr:txBody>
        </xdr:sp>
      </xdr:grpSp>
    </xdr:grpSp>
    <xdr:clientData fLocksWithSheet="0"/>
  </xdr:oneCellAnchor>
  <xdr:oneCellAnchor>
    <xdr:from>
      <xdr:col>0</xdr:col>
      <xdr:colOff>390525</xdr:colOff>
      <xdr:row>70</xdr:row>
      <xdr:rowOff>171450</xdr:rowOff>
    </xdr:from>
    <xdr:ext cx="5695950" cy="3343275"/>
    <xdr:grpSp>
      <xdr:nvGrpSpPr>
        <xdr:cNvPr id="16" name="Shape 2">
          <a:extLst>
            <a:ext uri="{FF2B5EF4-FFF2-40B4-BE49-F238E27FC236}">
              <a16:creationId xmlns:a16="http://schemas.microsoft.com/office/drawing/2014/main" id="{00000000-0008-0000-0300-000010000000}"/>
            </a:ext>
          </a:extLst>
        </xdr:cNvPr>
        <xdr:cNvGrpSpPr/>
      </xdr:nvGrpSpPr>
      <xdr:grpSpPr>
        <a:xfrm>
          <a:off x="390525" y="14146530"/>
          <a:ext cx="5695950" cy="3343275"/>
          <a:chOff x="2498025" y="2108363"/>
          <a:chExt cx="5695950" cy="3343275"/>
        </a:xfrm>
      </xdr:grpSpPr>
      <xdr:grpSp>
        <xdr:nvGrpSpPr>
          <xdr:cNvPr id="361" name="Shape 361" descr="More information on the web, contains links to the web&#10;Back to top&#10;Next step">
            <a:extLst>
              <a:ext uri="{FF2B5EF4-FFF2-40B4-BE49-F238E27FC236}">
                <a16:creationId xmlns:a16="http://schemas.microsoft.com/office/drawing/2014/main" id="{00000000-0008-0000-0300-000069010000}"/>
              </a:ext>
            </a:extLst>
          </xdr:cNvPr>
          <xdr:cNvGrpSpPr/>
        </xdr:nvGrpSpPr>
        <xdr:grpSpPr>
          <a:xfrm>
            <a:off x="2498025" y="2108363"/>
            <a:ext cx="5695950" cy="3343275"/>
            <a:chOff x="390525" y="14468475"/>
            <a:chExt cx="5695950" cy="3267075"/>
          </a:xfrm>
        </xdr:grpSpPr>
        <xdr:sp macro="" textlink="">
          <xdr:nvSpPr>
            <xdr:cNvPr id="17" name="Shape 4">
              <a:extLst>
                <a:ext uri="{FF2B5EF4-FFF2-40B4-BE49-F238E27FC236}">
                  <a16:creationId xmlns:a16="http://schemas.microsoft.com/office/drawing/2014/main" id="{00000000-0008-0000-0300-000011000000}"/>
                </a:ext>
              </a:extLst>
            </xdr:cNvPr>
            <xdr:cNvSpPr/>
          </xdr:nvSpPr>
          <xdr:spPr>
            <a:xfrm>
              <a:off x="390525" y="14468475"/>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62" name="Shape 362" descr="Background">
              <a:extLst>
                <a:ext uri="{FF2B5EF4-FFF2-40B4-BE49-F238E27FC236}">
                  <a16:creationId xmlns:a16="http://schemas.microsoft.com/office/drawing/2014/main" id="{00000000-0008-0000-0300-00006A010000}"/>
                </a:ext>
              </a:extLst>
            </xdr:cNvPr>
            <xdr:cNvSpPr/>
          </xdr:nvSpPr>
          <xdr:spPr>
            <a:xfrm>
              <a:off x="390525" y="14468475"/>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63" name="Shape 363" descr="More information on the web">
              <a:extLst>
                <a:ext uri="{FF2B5EF4-FFF2-40B4-BE49-F238E27FC236}">
                  <a16:creationId xmlns:a16="http://schemas.microsoft.com/office/drawing/2014/main" id="{00000000-0008-0000-0300-00006B010000}"/>
                </a:ext>
              </a:extLst>
            </xdr:cNvPr>
            <xdr:cNvSpPr txBox="1"/>
          </xdr:nvSpPr>
          <xdr:spPr>
            <a:xfrm>
              <a:off x="622273" y="145871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364" name="Shape 364" descr="Decorative line">
              <a:extLst>
                <a:ext uri="{FF2B5EF4-FFF2-40B4-BE49-F238E27FC236}">
                  <a16:creationId xmlns:a16="http://schemas.microsoft.com/office/drawing/2014/main" id="{00000000-0008-0000-0300-00006C010000}"/>
                </a:ext>
              </a:extLst>
            </xdr:cNvPr>
            <xdr:cNvCxnSpPr/>
          </xdr:nvCxnSpPr>
          <xdr:spPr>
            <a:xfrm>
              <a:off x="625449" y="150945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65" name="Shape 365" descr="Back to top, hyperlinked to cell A1">
              <a:hlinkClick xmlns:r="http://schemas.openxmlformats.org/officeDocument/2006/relationships" r:id="rId4"/>
              <a:extLst>
                <a:ext uri="{FF2B5EF4-FFF2-40B4-BE49-F238E27FC236}">
                  <a16:creationId xmlns:a16="http://schemas.microsoft.com/office/drawing/2014/main" id="{00000000-0008-0000-0300-00006D010000}"/>
                </a:ext>
              </a:extLst>
            </xdr:cNvPr>
            <xdr:cNvSpPr/>
          </xdr:nvSpPr>
          <xdr:spPr>
            <a:xfrm>
              <a:off x="625449" y="16971252"/>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366" name="Shape 366" descr="Decorative line">
              <a:extLst>
                <a:ext uri="{FF2B5EF4-FFF2-40B4-BE49-F238E27FC236}">
                  <a16:creationId xmlns:a16="http://schemas.microsoft.com/office/drawing/2014/main" id="{00000000-0008-0000-0300-00006E010000}"/>
                </a:ext>
              </a:extLst>
            </xdr:cNvPr>
            <xdr:cNvCxnSpPr/>
          </xdr:nvCxnSpPr>
          <xdr:spPr>
            <a:xfrm>
              <a:off x="625449" y="167259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67" name="Shape 367" descr="Next step button, hyperlinked to next sheet">
              <a:hlinkClick xmlns:r="http://schemas.openxmlformats.org/officeDocument/2006/relationships" r:id="rId1"/>
              <a:extLst>
                <a:ext uri="{FF2B5EF4-FFF2-40B4-BE49-F238E27FC236}">
                  <a16:creationId xmlns:a16="http://schemas.microsoft.com/office/drawing/2014/main" id="{00000000-0008-0000-0300-00006F01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368" name="Shape 368" descr="Transpose (rotate) data from rows to columns or vice versa, hyperlinked to web">
              <a:hlinkClick xmlns:r="http://schemas.openxmlformats.org/officeDocument/2006/relationships" r:id="rId5"/>
              <a:extLst>
                <a:ext uri="{FF2B5EF4-FFF2-40B4-BE49-F238E27FC236}">
                  <a16:creationId xmlns:a16="http://schemas.microsoft.com/office/drawing/2014/main" id="{00000000-0008-0000-0300-000070010000}"/>
                </a:ext>
              </a:extLst>
            </xdr:cNvPr>
            <xdr:cNvSpPr txBox="1"/>
          </xdr:nvSpPr>
          <xdr:spPr>
            <a:xfrm>
              <a:off x="1029308" y="15263323"/>
              <a:ext cx="38093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Transpose (rotate) data from rows to columns or vice versa</a:t>
              </a:r>
              <a:endParaRPr sz="1400"/>
            </a:p>
          </xdr:txBody>
        </xdr:sp>
        <xdr:pic>
          <xdr:nvPicPr>
            <xdr:cNvPr id="369" name="Shape 369" descr="Arrow">
              <a:hlinkClick xmlns:r="http://schemas.openxmlformats.org/officeDocument/2006/relationships" r:id="rId5"/>
              <a:extLst>
                <a:ext uri="{FF2B5EF4-FFF2-40B4-BE49-F238E27FC236}">
                  <a16:creationId xmlns:a16="http://schemas.microsoft.com/office/drawing/2014/main" id="{00000000-0008-0000-0300-000071010000}"/>
                </a:ext>
              </a:extLst>
            </xdr:cNvPr>
            <xdr:cNvPicPr preferRelativeResize="0"/>
          </xdr:nvPicPr>
          <xdr:blipFill rotWithShape="1">
            <a:blip xmlns:r="http://schemas.openxmlformats.org/officeDocument/2006/relationships" r:embed="rId6">
              <a:alphaModFix/>
            </a:blip>
            <a:srcRect/>
            <a:stretch/>
          </xdr:blipFill>
          <xdr:spPr>
            <a:xfrm>
              <a:off x="602028" y="15168047"/>
              <a:ext cx="454554" cy="448472"/>
            </a:xfrm>
            <a:prstGeom prst="rect">
              <a:avLst/>
            </a:prstGeom>
            <a:noFill/>
            <a:ln>
              <a:noFill/>
            </a:ln>
          </xdr:spPr>
        </xdr:pic>
        <xdr:sp macro="" textlink="">
          <xdr:nvSpPr>
            <xdr:cNvPr id="370" name="Shape 370" descr="All about the TRANPOSE function, hyperlinked to web">
              <a:hlinkClick xmlns:r="http://schemas.openxmlformats.org/officeDocument/2006/relationships" r:id="rId7"/>
              <a:extLst>
                <a:ext uri="{FF2B5EF4-FFF2-40B4-BE49-F238E27FC236}">
                  <a16:creationId xmlns:a16="http://schemas.microsoft.com/office/drawing/2014/main" id="{00000000-0008-0000-0300-000072010000}"/>
                </a:ext>
              </a:extLst>
            </xdr:cNvPr>
            <xdr:cNvSpPr txBox="1"/>
          </xdr:nvSpPr>
          <xdr:spPr>
            <a:xfrm>
              <a:off x="1029308" y="15727931"/>
              <a:ext cx="234254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TRANSPOSE function</a:t>
              </a:r>
              <a:endParaRPr sz="1400"/>
            </a:p>
          </xdr:txBody>
        </xdr:sp>
        <xdr:pic>
          <xdr:nvPicPr>
            <xdr:cNvPr id="371" name="Shape 371" descr="Arrow">
              <a:hlinkClick xmlns:r="http://schemas.openxmlformats.org/officeDocument/2006/relationships" r:id="rId7"/>
              <a:extLst>
                <a:ext uri="{FF2B5EF4-FFF2-40B4-BE49-F238E27FC236}">
                  <a16:creationId xmlns:a16="http://schemas.microsoft.com/office/drawing/2014/main" id="{00000000-0008-0000-0300-000073010000}"/>
                </a:ext>
              </a:extLst>
            </xdr:cNvPr>
            <xdr:cNvPicPr preferRelativeResize="0"/>
          </xdr:nvPicPr>
          <xdr:blipFill rotWithShape="1">
            <a:blip xmlns:r="http://schemas.openxmlformats.org/officeDocument/2006/relationships" r:embed="rId6">
              <a:alphaModFix/>
            </a:blip>
            <a:srcRect/>
            <a:stretch/>
          </xdr:blipFill>
          <xdr:spPr>
            <a:xfrm>
              <a:off x="602028" y="15625902"/>
              <a:ext cx="454554" cy="448472"/>
            </a:xfrm>
            <a:prstGeom prst="rect">
              <a:avLst/>
            </a:prstGeom>
            <a:noFill/>
            <a:ln>
              <a:noFill/>
            </a:ln>
          </xdr:spPr>
        </xdr:pic>
        <xdr:sp macro="" textlink="">
          <xdr:nvSpPr>
            <xdr:cNvPr id="372" name="Shape 372" descr="Create an array formula, hyperlinked to web">
              <a:hlinkClick xmlns:r="http://schemas.openxmlformats.org/officeDocument/2006/relationships" r:id="rId8"/>
              <a:extLst>
                <a:ext uri="{FF2B5EF4-FFF2-40B4-BE49-F238E27FC236}">
                  <a16:creationId xmlns:a16="http://schemas.microsoft.com/office/drawing/2014/main" id="{00000000-0008-0000-0300-000074010000}"/>
                </a:ext>
              </a:extLst>
            </xdr:cNvPr>
            <xdr:cNvSpPr txBox="1"/>
          </xdr:nvSpPr>
          <xdr:spPr>
            <a:xfrm>
              <a:off x="1029308" y="16195097"/>
              <a:ext cx="17424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an array formula</a:t>
              </a:r>
              <a:endParaRPr sz="1400"/>
            </a:p>
          </xdr:txBody>
        </xdr:sp>
        <xdr:pic>
          <xdr:nvPicPr>
            <xdr:cNvPr id="373" name="Shape 373" descr="Arrow">
              <a:hlinkClick xmlns:r="http://schemas.openxmlformats.org/officeDocument/2006/relationships" r:id="rId8"/>
              <a:extLst>
                <a:ext uri="{FF2B5EF4-FFF2-40B4-BE49-F238E27FC236}">
                  <a16:creationId xmlns:a16="http://schemas.microsoft.com/office/drawing/2014/main" id="{00000000-0008-0000-0300-000075010000}"/>
                </a:ext>
              </a:extLst>
            </xdr:cNvPr>
            <xdr:cNvPicPr preferRelativeResize="0"/>
          </xdr:nvPicPr>
          <xdr:blipFill rotWithShape="1">
            <a:blip xmlns:r="http://schemas.openxmlformats.org/officeDocument/2006/relationships" r:embed="rId6">
              <a:alphaModFix/>
            </a:blip>
            <a:srcRect/>
            <a:stretch/>
          </xdr:blipFill>
          <xdr:spPr>
            <a:xfrm>
              <a:off x="602028" y="16093067"/>
              <a:ext cx="454554" cy="448472"/>
            </a:xfrm>
            <a:prstGeom prst="rect">
              <a:avLst/>
            </a:prstGeom>
            <a:noFill/>
            <a:ln>
              <a:noFill/>
            </a:ln>
          </xdr:spPr>
        </xdr:pic>
      </xdr:grpSp>
    </xdr:grpSp>
    <xdr:clientData fLocksWithSheet="0"/>
  </xdr:oneCellAnchor>
  <xdr:oneCellAnchor>
    <xdr:from>
      <xdr:col>1</xdr:col>
      <xdr:colOff>3895725</xdr:colOff>
      <xdr:row>8</xdr:row>
      <xdr:rowOff>180975</xdr:rowOff>
    </xdr:from>
    <xdr:ext cx="542925" cy="666750"/>
    <xdr:grpSp>
      <xdr:nvGrpSpPr>
        <xdr:cNvPr id="18" name="Shape 2">
          <a:extLst>
            <a:ext uri="{FF2B5EF4-FFF2-40B4-BE49-F238E27FC236}">
              <a16:creationId xmlns:a16="http://schemas.microsoft.com/office/drawing/2014/main" id="{00000000-0008-0000-0300-000012000000}"/>
            </a:ext>
          </a:extLst>
        </xdr:cNvPr>
        <xdr:cNvGrpSpPr/>
      </xdr:nvGrpSpPr>
      <xdr:grpSpPr>
        <a:xfrm>
          <a:off x="4764405" y="2276475"/>
          <a:ext cx="542925" cy="666750"/>
          <a:chOff x="5074538" y="3446625"/>
          <a:chExt cx="557803" cy="666750"/>
        </a:xfrm>
      </xdr:grpSpPr>
      <xdr:grpSp>
        <xdr:nvGrpSpPr>
          <xdr:cNvPr id="374" name="Shape 374" descr="Paste button and Arrow">
            <a:extLst>
              <a:ext uri="{FF2B5EF4-FFF2-40B4-BE49-F238E27FC236}">
                <a16:creationId xmlns:a16="http://schemas.microsoft.com/office/drawing/2014/main" id="{00000000-0008-0000-0300-000076010000}"/>
              </a:ext>
            </a:extLst>
          </xdr:cNvPr>
          <xdr:cNvGrpSpPr/>
        </xdr:nvGrpSpPr>
        <xdr:grpSpPr>
          <a:xfrm>
            <a:off x="5074538" y="3446625"/>
            <a:ext cx="557803" cy="666750"/>
            <a:chOff x="4838700" y="2324100"/>
            <a:chExt cx="559907" cy="666667"/>
          </a:xfrm>
        </xdr:grpSpPr>
        <xdr:sp macro="" textlink="">
          <xdr:nvSpPr>
            <xdr:cNvPr id="19" name="Shape 4">
              <a:extLst>
                <a:ext uri="{FF2B5EF4-FFF2-40B4-BE49-F238E27FC236}">
                  <a16:creationId xmlns:a16="http://schemas.microsoft.com/office/drawing/2014/main" id="{00000000-0008-0000-0300-000013000000}"/>
                </a:ext>
              </a:extLst>
            </xdr:cNvPr>
            <xdr:cNvSpPr/>
          </xdr:nvSpPr>
          <xdr:spPr>
            <a:xfrm>
              <a:off x="4838700" y="2324100"/>
              <a:ext cx="544950" cy="6666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75" name="Shape 375" descr="Paste button">
              <a:extLst>
                <a:ext uri="{FF2B5EF4-FFF2-40B4-BE49-F238E27FC236}">
                  <a16:creationId xmlns:a16="http://schemas.microsoft.com/office/drawing/2014/main" id="{00000000-0008-0000-0300-000077010000}"/>
                </a:ext>
              </a:extLst>
            </xdr:cNvPr>
            <xdr:cNvPicPr preferRelativeResize="0"/>
          </xdr:nvPicPr>
          <xdr:blipFill rotWithShape="1">
            <a:blip xmlns:r="http://schemas.openxmlformats.org/officeDocument/2006/relationships" r:embed="rId9">
              <a:alphaModFix/>
            </a:blip>
            <a:srcRect/>
            <a:stretch/>
          </xdr:blipFill>
          <xdr:spPr>
            <a:xfrm>
              <a:off x="4838700" y="2324100"/>
              <a:ext cx="409524" cy="666667"/>
            </a:xfrm>
            <a:prstGeom prst="rect">
              <a:avLst/>
            </a:prstGeom>
            <a:noFill/>
            <a:ln w="9525" cap="flat" cmpd="sng">
              <a:solidFill>
                <a:srgbClr val="BFBFBF"/>
              </a:solidFill>
              <a:prstDash val="solid"/>
              <a:round/>
              <a:headEnd type="none" w="sm" len="sm"/>
              <a:tailEnd type="none" w="sm" len="sm"/>
            </a:ln>
          </xdr:spPr>
        </xdr:pic>
        <xdr:sp macro="" textlink="">
          <xdr:nvSpPr>
            <xdr:cNvPr id="376" name="Shape 376" descr="Arrow">
              <a:extLst>
                <a:ext uri="{FF2B5EF4-FFF2-40B4-BE49-F238E27FC236}">
                  <a16:creationId xmlns:a16="http://schemas.microsoft.com/office/drawing/2014/main" id="{00000000-0008-0000-0300-000078010000}"/>
                </a:ext>
              </a:extLst>
            </xdr:cNvPr>
            <xdr:cNvSpPr/>
          </xdr:nvSpPr>
          <xdr:spPr>
            <a:xfrm rot="10529789" flipH="1">
              <a:off x="4920960" y="2507914"/>
              <a:ext cx="462713" cy="398577"/>
            </a:xfrm>
            <a:prstGeom prst="arc">
              <a:avLst>
                <a:gd name="adj1" fmla="val 15011426"/>
                <a:gd name="adj2" fmla="val 20926965"/>
              </a:avLst>
            </a:prstGeom>
            <a:noFill/>
            <a:ln w="19050" cap="flat" cmpd="sng">
              <a:solidFill>
                <a:srgbClr val="217346"/>
              </a:solidFill>
              <a:prstDash val="dot"/>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5</xdr:col>
      <xdr:colOff>304800</xdr:colOff>
      <xdr:row>7</xdr:row>
      <xdr:rowOff>142875</xdr:rowOff>
    </xdr:from>
    <xdr:ext cx="1581150" cy="952500"/>
    <xdr:grpSp>
      <xdr:nvGrpSpPr>
        <xdr:cNvPr id="20" name="Shape 2">
          <a:extLst>
            <a:ext uri="{FF2B5EF4-FFF2-40B4-BE49-F238E27FC236}">
              <a16:creationId xmlns:a16="http://schemas.microsoft.com/office/drawing/2014/main" id="{00000000-0008-0000-0300-000014000000}"/>
            </a:ext>
          </a:extLst>
        </xdr:cNvPr>
        <xdr:cNvGrpSpPr/>
      </xdr:nvGrpSpPr>
      <xdr:grpSpPr>
        <a:xfrm>
          <a:off x="8686800" y="2047875"/>
          <a:ext cx="1581150" cy="952500"/>
          <a:chOff x="4555425" y="3303750"/>
          <a:chExt cx="1581150" cy="952500"/>
        </a:xfrm>
      </xdr:grpSpPr>
      <xdr:grpSp>
        <xdr:nvGrpSpPr>
          <xdr:cNvPr id="377" name="Shape 377" descr="EXPERT TIP: The shortcut key for Paste Special is CTRL+ALT+V">
            <a:extLst>
              <a:ext uri="{FF2B5EF4-FFF2-40B4-BE49-F238E27FC236}">
                <a16:creationId xmlns:a16="http://schemas.microsoft.com/office/drawing/2014/main" id="{00000000-0008-0000-0300-000079010000}"/>
              </a:ext>
            </a:extLst>
          </xdr:cNvPr>
          <xdr:cNvGrpSpPr/>
        </xdr:nvGrpSpPr>
        <xdr:grpSpPr>
          <a:xfrm>
            <a:off x="4555425" y="3303750"/>
            <a:ext cx="1581150" cy="952500"/>
            <a:chOff x="8448675" y="2143125"/>
            <a:chExt cx="1581150" cy="948102"/>
          </a:xfrm>
        </xdr:grpSpPr>
        <xdr:sp macro="" textlink="">
          <xdr:nvSpPr>
            <xdr:cNvPr id="21" name="Shape 4">
              <a:extLst>
                <a:ext uri="{FF2B5EF4-FFF2-40B4-BE49-F238E27FC236}">
                  <a16:creationId xmlns:a16="http://schemas.microsoft.com/office/drawing/2014/main" id="{00000000-0008-0000-0300-000015000000}"/>
                </a:ext>
              </a:extLst>
            </xdr:cNvPr>
            <xdr:cNvSpPr/>
          </xdr:nvSpPr>
          <xdr:spPr>
            <a:xfrm>
              <a:off x="8448675" y="2143125"/>
              <a:ext cx="1581150"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78" name="Shape 378" descr="Owl">
              <a:extLst>
                <a:ext uri="{FF2B5EF4-FFF2-40B4-BE49-F238E27FC236}">
                  <a16:creationId xmlns:a16="http://schemas.microsoft.com/office/drawing/2014/main" id="{00000000-0008-0000-0300-00007A010000}"/>
                </a:ext>
              </a:extLst>
            </xdr:cNvPr>
            <xdr:cNvPicPr preferRelativeResize="0"/>
          </xdr:nvPicPr>
          <xdr:blipFill rotWithShape="1">
            <a:blip xmlns:r="http://schemas.openxmlformats.org/officeDocument/2006/relationships" r:embed="rId10">
              <a:alphaModFix/>
            </a:blip>
            <a:srcRect/>
            <a:stretch/>
          </xdr:blipFill>
          <xdr:spPr>
            <a:xfrm>
              <a:off x="8448675" y="2170284"/>
              <a:ext cx="444647" cy="444647"/>
            </a:xfrm>
            <a:prstGeom prst="rect">
              <a:avLst/>
            </a:prstGeom>
            <a:noFill/>
            <a:ln>
              <a:noFill/>
            </a:ln>
          </xdr:spPr>
        </xdr:pic>
        <xdr:sp macro="" textlink="">
          <xdr:nvSpPr>
            <xdr:cNvPr id="379" name="Shape 379" descr="EXPERT TIP&#10;The shortcut key for Paste Special is CTRL+ALT+V">
              <a:extLst>
                <a:ext uri="{FF2B5EF4-FFF2-40B4-BE49-F238E27FC236}">
                  <a16:creationId xmlns:a16="http://schemas.microsoft.com/office/drawing/2014/main" id="{00000000-0008-0000-0300-00007B010000}"/>
                </a:ext>
              </a:extLst>
            </xdr:cNvPr>
            <xdr:cNvSpPr txBox="1"/>
          </xdr:nvSpPr>
          <xdr:spPr>
            <a:xfrm>
              <a:off x="8782052" y="2143125"/>
              <a:ext cx="1247773"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EXPERT TIP</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 shortcut key for Paste Special is CTRL+ALT+V. </a:t>
              </a:r>
              <a:endParaRPr sz="1100">
                <a:solidFill>
                  <a:srgbClr val="3A3838"/>
                </a:solidFill>
              </a:endParaRPr>
            </a:p>
          </xdr:txBody>
        </xdr:sp>
      </xdr:grpSp>
    </xdr:grp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13</xdr:row>
      <xdr:rowOff>200025</xdr:rowOff>
    </xdr:from>
    <xdr:ext cx="3800475" cy="1552575"/>
    <xdr:grpSp>
      <xdr:nvGrpSpPr>
        <xdr:cNvPr id="2" name="Shape 2">
          <a:extLst>
            <a:ext uri="{FF2B5EF4-FFF2-40B4-BE49-F238E27FC236}">
              <a16:creationId xmlns:a16="http://schemas.microsoft.com/office/drawing/2014/main" id="{00000000-0008-0000-0400-000002000000}"/>
            </a:ext>
          </a:extLst>
        </xdr:cNvPr>
        <xdr:cNvGrpSpPr/>
      </xdr:nvGrpSpPr>
      <xdr:grpSpPr>
        <a:xfrm>
          <a:off x="6553200" y="3240405"/>
          <a:ext cx="3800475" cy="1552575"/>
          <a:chOff x="3445763" y="3003713"/>
          <a:chExt cx="3800475" cy="1552575"/>
        </a:xfrm>
      </xdr:grpSpPr>
      <xdr:grpSp>
        <xdr:nvGrpSpPr>
          <xdr:cNvPr id="380" name="Shape 380"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400-00007C010000}"/>
              </a:ext>
            </a:extLst>
          </xdr:cNvPr>
          <xdr:cNvGrpSpPr/>
        </xdr:nvGrpSpPr>
        <xdr:grpSpPr>
          <a:xfrm>
            <a:off x="3445763" y="3003713"/>
            <a:ext cx="3800475" cy="1552575"/>
            <a:chOff x="7248525" y="3467099"/>
            <a:chExt cx="3800475" cy="1362075"/>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7248525" y="3467099"/>
              <a:ext cx="3800475" cy="1362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81" name="Shape 381"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400-00007D010000}"/>
                </a:ext>
              </a:extLst>
            </xdr:cNvPr>
            <xdr:cNvSpPr txBox="1"/>
          </xdr:nvSpPr>
          <xdr:spPr>
            <a:xfrm>
              <a:off x="7608106" y="3467099"/>
              <a:ext cx="3440894" cy="1362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When you're done with step 5, try sorting alphabetically by two columns. Here's how: First sort </a:t>
              </a:r>
              <a:r>
                <a:rPr lang="en-US" sz="1100" b="1">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alphabetically (that's step 1 on the left). Then click </a:t>
              </a:r>
              <a:r>
                <a:rPr lang="en-US" sz="1100" b="1">
                  <a:solidFill>
                    <a:srgbClr val="3A3838"/>
                  </a:solidFill>
                  <a:latin typeface="Calibri"/>
                  <a:ea typeface="Calibri"/>
                  <a:cs typeface="Calibri"/>
                  <a:sym typeface="Calibri"/>
                </a:rPr>
                <a:t>Home </a:t>
              </a:r>
              <a:r>
                <a:rPr lang="en-US" sz="1100">
                  <a:solidFill>
                    <a:srgbClr val="3A3838"/>
                  </a:solidFill>
                  <a:latin typeface="Calibri"/>
                  <a:ea typeface="Calibri"/>
                  <a:cs typeface="Calibri"/>
                  <a:sym typeface="Calibri"/>
                </a:rPr>
                <a:t>&gt; </a:t>
              </a:r>
              <a:r>
                <a:rPr lang="en-US" sz="1100" b="1">
                  <a:solidFill>
                    <a:srgbClr val="3A3838"/>
                  </a:solidFill>
                  <a:latin typeface="Calibri"/>
                  <a:ea typeface="Calibri"/>
                  <a:cs typeface="Calibri"/>
                  <a:sym typeface="Calibri"/>
                </a:rPr>
                <a:t>Sort &amp; Filter </a:t>
              </a:r>
              <a:r>
                <a:rPr lang="en-US" sz="1100">
                  <a:solidFill>
                    <a:srgbClr val="3A3838"/>
                  </a:solidFill>
                  <a:latin typeface="Calibri"/>
                  <a:ea typeface="Calibri"/>
                  <a:cs typeface="Calibri"/>
                  <a:sym typeface="Calibri"/>
                </a:rPr>
                <a:t>&gt; </a:t>
              </a:r>
              <a:r>
                <a:rPr lang="en-US" sz="1100" b="1">
                  <a:solidFill>
                    <a:srgbClr val="3A3838"/>
                  </a:solidFill>
                  <a:latin typeface="Calibri"/>
                  <a:ea typeface="Calibri"/>
                  <a:cs typeface="Calibri"/>
                  <a:sym typeface="Calibri"/>
                </a:rPr>
                <a:t>Custom Sort</a:t>
              </a:r>
              <a:r>
                <a:rPr lang="en-US" sz="1100">
                  <a:solidFill>
                    <a:srgbClr val="3A3838"/>
                  </a:solidFill>
                  <a:latin typeface="Calibri"/>
                  <a:ea typeface="Calibri"/>
                  <a:cs typeface="Calibri"/>
                  <a:sym typeface="Calibri"/>
                </a:rPr>
                <a:t>. Add a second level for </a:t>
              </a:r>
              <a:r>
                <a:rPr lang="en-US" sz="1100" b="1">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After you click OK, </a:t>
              </a:r>
              <a:r>
                <a:rPr lang="en-US" sz="1100" b="1">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will be sorted, and within each department, </a:t>
              </a:r>
              <a:r>
                <a:rPr lang="en-US" sz="1100" b="1">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rows will be sorted in alphabetical order as well. </a:t>
              </a:r>
              <a:endParaRPr sz="1100" b="0" i="0">
                <a:solidFill>
                  <a:srgbClr val="3A3838"/>
                </a:solidFill>
                <a:latin typeface="Calibri"/>
                <a:ea typeface="Calibri"/>
                <a:cs typeface="Calibri"/>
                <a:sym typeface="Calibri"/>
              </a:endParaRPr>
            </a:p>
          </xdr:txBody>
        </xdr:sp>
        <xdr:pic>
          <xdr:nvPicPr>
            <xdr:cNvPr id="382" name="Shape 382" descr="Ribbon">
              <a:extLst>
                <a:ext uri="{FF2B5EF4-FFF2-40B4-BE49-F238E27FC236}">
                  <a16:creationId xmlns:a16="http://schemas.microsoft.com/office/drawing/2014/main" id="{00000000-0008-0000-0400-00007E010000}"/>
                </a:ext>
              </a:extLst>
            </xdr:cNvPr>
            <xdr:cNvPicPr preferRelativeResize="0"/>
          </xdr:nvPicPr>
          <xdr:blipFill rotWithShape="1">
            <a:blip xmlns:r="http://schemas.openxmlformats.org/officeDocument/2006/relationships" r:embed="rId1">
              <a:alphaModFix/>
            </a:blip>
            <a:srcRect/>
            <a:stretch/>
          </xdr:blipFill>
          <xdr:spPr>
            <a:xfrm>
              <a:off x="7248525" y="3521926"/>
              <a:ext cx="433903"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3" name="Shape 2">
          <a:extLst>
            <a:ext uri="{FF2B5EF4-FFF2-40B4-BE49-F238E27FC236}">
              <a16:creationId xmlns:a16="http://schemas.microsoft.com/office/drawing/2014/main" id="{00000000-0008-0000-0400-000003000000}"/>
            </a:ext>
          </a:extLst>
        </xdr:cNvPr>
        <xdr:cNvGrpSpPr/>
      </xdr:nvGrpSpPr>
      <xdr:grpSpPr>
        <a:xfrm>
          <a:off x="333375" y="266700"/>
          <a:ext cx="5695950" cy="4619625"/>
          <a:chOff x="2498025" y="1470188"/>
          <a:chExt cx="5695950" cy="4619625"/>
        </a:xfrm>
      </xdr:grpSpPr>
      <xdr:grpSp>
        <xdr:nvGrpSpPr>
          <xdr:cNvPr id="383" name="Shape 383"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400-00007F010000}"/>
              </a:ext>
            </a:extLst>
          </xdr:cNvPr>
          <xdr:cNvGrpSpPr/>
        </xdr:nvGrpSpPr>
        <xdr:grpSpPr>
          <a:xfrm>
            <a:off x="2498025" y="1470188"/>
            <a:ext cx="5695950" cy="4619625"/>
            <a:chOff x="333375" y="266700"/>
            <a:chExt cx="5695950" cy="4619625"/>
          </a:xfrm>
        </xdr:grpSpPr>
        <xdr:sp macro="" textlink="">
          <xdr:nvSpPr>
            <xdr:cNvPr id="5" name="Shape 4">
              <a:extLst>
                <a:ext uri="{FF2B5EF4-FFF2-40B4-BE49-F238E27FC236}">
                  <a16:creationId xmlns:a16="http://schemas.microsoft.com/office/drawing/2014/main" id="{00000000-0008-0000-0400-000005000000}"/>
                </a:ext>
              </a:extLst>
            </xdr:cNvPr>
            <xdr:cNvSpPr/>
          </xdr:nvSpPr>
          <xdr:spPr>
            <a:xfrm>
              <a:off x="333375"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84" name="Shape 384" descr="Background">
              <a:extLst>
                <a:ext uri="{FF2B5EF4-FFF2-40B4-BE49-F238E27FC236}">
                  <a16:creationId xmlns:a16="http://schemas.microsoft.com/office/drawing/2014/main" id="{00000000-0008-0000-0400-000080010000}"/>
                </a:ext>
              </a:extLst>
            </xdr:cNvPr>
            <xdr:cNvSpPr/>
          </xdr:nvSpPr>
          <xdr:spPr>
            <a:xfrm>
              <a:off x="333375"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85" name="Shape 385" descr="Sort and filter with ease">
              <a:extLst>
                <a:ext uri="{FF2B5EF4-FFF2-40B4-BE49-F238E27FC236}">
                  <a16:creationId xmlns:a16="http://schemas.microsoft.com/office/drawing/2014/main" id="{00000000-0008-0000-0400-000081010000}"/>
                </a:ext>
              </a:extLst>
            </xdr:cNvPr>
            <xdr:cNvSpPr txBox="1"/>
          </xdr:nvSpPr>
          <xdr:spPr>
            <a:xfrm>
              <a:off x="565123" y="3853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Sort and filter with ease</a:t>
              </a:r>
              <a:endParaRPr sz="2400">
                <a:solidFill>
                  <a:srgbClr val="3A3838"/>
                </a:solidFill>
                <a:latin typeface="Quattrocento Sans"/>
                <a:ea typeface="Quattrocento Sans"/>
                <a:cs typeface="Quattrocento Sans"/>
                <a:sym typeface="Quattrocento Sans"/>
              </a:endParaRPr>
            </a:p>
          </xdr:txBody>
        </xdr:sp>
        <xdr:cxnSp macro="">
          <xdr:nvCxnSpPr>
            <xdr:cNvPr id="386" name="Shape 386" descr="Decorative line">
              <a:extLst>
                <a:ext uri="{FF2B5EF4-FFF2-40B4-BE49-F238E27FC236}">
                  <a16:creationId xmlns:a16="http://schemas.microsoft.com/office/drawing/2014/main" id="{00000000-0008-0000-0400-000082010000}"/>
                </a:ext>
              </a:extLst>
            </xdr:cNvPr>
            <xdr:cNvCxnSpPr/>
          </xdr:nvCxnSpPr>
          <xdr:spPr>
            <a:xfrm>
              <a:off x="568299"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87" name="Shape 387" descr="Dive down for more detail">
              <a:extLst>
                <a:ext uri="{FF2B5EF4-FFF2-40B4-BE49-F238E27FC236}">
                  <a16:creationId xmlns:a16="http://schemas.microsoft.com/office/drawing/2014/main" id="{00000000-0008-0000-0400-000083010000}"/>
                </a:ext>
              </a:extLst>
            </xdr:cNvPr>
            <xdr:cNvSpPr/>
          </xdr:nvSpPr>
          <xdr:spPr>
            <a:xfrm>
              <a:off x="568299"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388" name="Shape 388" descr="Decorative line">
              <a:extLst>
                <a:ext uri="{FF2B5EF4-FFF2-40B4-BE49-F238E27FC236}">
                  <a16:creationId xmlns:a16="http://schemas.microsoft.com/office/drawing/2014/main" id="{00000000-0008-0000-0400-000084010000}"/>
                </a:ext>
              </a:extLst>
            </xdr:cNvPr>
            <xdr:cNvCxnSpPr/>
          </xdr:nvCxnSpPr>
          <xdr:spPr>
            <a:xfrm>
              <a:off x="568299"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89" name="Shape 389" descr="Next step button, hyperlinked to next sheet">
              <a:hlinkClick xmlns:r="http://schemas.openxmlformats.org/officeDocument/2006/relationships" r:id="rId2"/>
              <a:extLst>
                <a:ext uri="{FF2B5EF4-FFF2-40B4-BE49-F238E27FC236}">
                  <a16:creationId xmlns:a16="http://schemas.microsoft.com/office/drawing/2014/main" id="{00000000-0008-0000-0400-00008501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390" name="Shape 390"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400-000086010000}"/>
                </a:ext>
              </a:extLst>
            </xdr:cNvPr>
            <xdr:cNvSpPr txBox="1"/>
          </xdr:nvSpPr>
          <xdr:spPr>
            <a:xfrm>
              <a:off x="972158" y="108097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the departments in alphabetical order. Click in the Department column,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 to Z</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1" name="Shape 391" descr="1">
              <a:extLst>
                <a:ext uri="{FF2B5EF4-FFF2-40B4-BE49-F238E27FC236}">
                  <a16:creationId xmlns:a16="http://schemas.microsoft.com/office/drawing/2014/main" id="{00000000-0008-0000-0400-000087010000}"/>
                </a:ext>
              </a:extLst>
            </xdr:cNvPr>
            <xdr:cNvSpPr/>
          </xdr:nvSpPr>
          <xdr:spPr>
            <a:xfrm>
              <a:off x="565124" y="10384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392" name="Shape 392"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400-000088010000}"/>
                </a:ext>
              </a:extLst>
            </xdr:cNvPr>
            <xdr:cNvSpPr txBox="1"/>
          </xdr:nvSpPr>
          <xdr:spPr>
            <a:xfrm>
              <a:off x="972157" y="1586002"/>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Sort December's amounts from largest to smallest. Click any cell in the Dec column,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Largest to Smallest</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3" name="Shape 393" descr="2">
              <a:extLst>
                <a:ext uri="{FF2B5EF4-FFF2-40B4-BE49-F238E27FC236}">
                  <a16:creationId xmlns:a16="http://schemas.microsoft.com/office/drawing/2014/main" id="{00000000-0008-0000-0400-000089010000}"/>
                </a:ext>
              </a:extLst>
            </xdr:cNvPr>
            <xdr:cNvSpPr/>
          </xdr:nvSpPr>
          <xdr:spPr>
            <a:xfrm>
              <a:off x="565124" y="15435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94" name="Shape 394"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400-00008A010000}"/>
                </a:ext>
              </a:extLst>
            </xdr:cNvPr>
            <xdr:cNvSpPr txBox="1"/>
          </xdr:nvSpPr>
          <xdr:spPr>
            <a:xfrm>
              <a:off x="972158" y="2083132"/>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you'll filter the data so that only the Bakery rows appear. Press CTRL+A to select all of the cells,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Filter</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5" name="Shape 395" descr="3">
              <a:extLst>
                <a:ext uri="{FF2B5EF4-FFF2-40B4-BE49-F238E27FC236}">
                  <a16:creationId xmlns:a16="http://schemas.microsoft.com/office/drawing/2014/main" id="{00000000-0008-0000-0400-00008B010000}"/>
                </a:ext>
              </a:extLst>
            </xdr:cNvPr>
            <xdr:cNvSpPr/>
          </xdr:nvSpPr>
          <xdr:spPr>
            <a:xfrm>
              <a:off x="565124" y="20406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96" name="Shape 396"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400-00008C010000}"/>
                </a:ext>
              </a:extLst>
            </xdr:cNvPr>
            <xdr:cNvSpPr txBox="1"/>
          </xdr:nvSpPr>
          <xdr:spPr>
            <a:xfrm>
              <a:off x="972158" y="2579206"/>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050"/>
                <a:buFont typeface="Quattrocento Sans"/>
                <a:buNone/>
              </a:pPr>
              <a:r>
                <a:rPr lang="en-US" sz="1050">
                  <a:solidFill>
                    <a:srgbClr val="3F3F3F"/>
                  </a:solidFill>
                  <a:latin typeface="Quattrocento Sans"/>
                  <a:ea typeface="Quattrocento Sans"/>
                  <a:cs typeface="Quattrocento Sans"/>
                  <a:sym typeface="Quattrocento Sans"/>
                </a:rPr>
                <a:t>Filter buttons appear on the top row. On the </a:t>
              </a:r>
              <a:r>
                <a:rPr lang="en-US" sz="1050" b="1">
                  <a:solidFill>
                    <a:srgbClr val="3F3F3F"/>
                  </a:solidFill>
                  <a:latin typeface="Quattrocento Sans"/>
                  <a:ea typeface="Quattrocento Sans"/>
                  <a:cs typeface="Quattrocento Sans"/>
                  <a:sym typeface="Quattrocento Sans"/>
                </a:rPr>
                <a:t>Department</a:t>
              </a:r>
              <a:r>
                <a:rPr lang="en-US" sz="1050">
                  <a:solidFill>
                    <a:srgbClr val="3F3F3F"/>
                  </a:solidFill>
                  <a:latin typeface="Quattrocento Sans"/>
                  <a:ea typeface="Quattrocento Sans"/>
                  <a:cs typeface="Quattrocento Sans"/>
                  <a:sym typeface="Quattrocento Sans"/>
                </a:rPr>
                <a:t> cell, click the filter button        and then click to clear the </a:t>
              </a:r>
              <a:r>
                <a:rPr lang="en-US" sz="1050" b="1">
                  <a:solidFill>
                    <a:srgbClr val="3F3F3F"/>
                  </a:solidFill>
                  <a:latin typeface="Quattrocento Sans"/>
                  <a:ea typeface="Quattrocento Sans"/>
                  <a:cs typeface="Quattrocento Sans"/>
                  <a:sym typeface="Quattrocento Sans"/>
                </a:rPr>
                <a:t>Select All </a:t>
              </a:r>
              <a:r>
                <a:rPr lang="en-US" sz="1050">
                  <a:solidFill>
                    <a:srgbClr val="3F3F3F"/>
                  </a:solidFill>
                  <a:latin typeface="Quattrocento Sans"/>
                  <a:ea typeface="Quattrocento Sans"/>
                  <a:cs typeface="Quattrocento Sans"/>
                  <a:sym typeface="Quattrocento Sans"/>
                </a:rPr>
                <a:t>checkbox. Then, click to select </a:t>
              </a:r>
              <a:r>
                <a:rPr lang="en-US" sz="1050" b="1">
                  <a:solidFill>
                    <a:srgbClr val="3F3F3F"/>
                  </a:solidFill>
                  <a:latin typeface="Quattrocento Sans"/>
                  <a:ea typeface="Quattrocento Sans"/>
                  <a:cs typeface="Quattrocento Sans"/>
                  <a:sym typeface="Quattrocento Sans"/>
                </a:rPr>
                <a:t>Bakery</a:t>
              </a:r>
              <a:r>
                <a:rPr lang="en-US" sz="1050">
                  <a:solidFill>
                    <a:srgbClr val="3F3F3F"/>
                  </a:solidFill>
                  <a:latin typeface="Quattrocento Sans"/>
                  <a:ea typeface="Quattrocento Sans"/>
                  <a:cs typeface="Quattrocento Sans"/>
                  <a:sym typeface="Quattrocento Sans"/>
                </a:rPr>
                <a:t>.</a:t>
              </a:r>
              <a:endParaRPr sz="1050" b="0" i="0" u="none" strike="noStrike" cap="none">
                <a:solidFill>
                  <a:srgbClr val="3F3F3F"/>
                </a:solidFill>
                <a:latin typeface="Quattrocento Sans"/>
                <a:ea typeface="Quattrocento Sans"/>
                <a:cs typeface="Quattrocento Sans"/>
                <a:sym typeface="Quattrocento Sans"/>
              </a:endParaRPr>
            </a:p>
          </xdr:txBody>
        </xdr:sp>
        <xdr:sp macro="" textlink="">
          <xdr:nvSpPr>
            <xdr:cNvPr id="397" name="Shape 397" descr="4">
              <a:extLst>
                <a:ext uri="{FF2B5EF4-FFF2-40B4-BE49-F238E27FC236}">
                  <a16:creationId xmlns:a16="http://schemas.microsoft.com/office/drawing/2014/main" id="{00000000-0008-0000-0400-00008D010000}"/>
                </a:ext>
              </a:extLst>
            </xdr:cNvPr>
            <xdr:cNvSpPr/>
          </xdr:nvSpPr>
          <xdr:spPr>
            <a:xfrm>
              <a:off x="565124" y="25367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98" name="Shape 398" descr="Click OK and only the Bakery rows appear. Now clear the filter by clicking the filter button for Department and then click Clear filter...">
              <a:extLst>
                <a:ext uri="{FF2B5EF4-FFF2-40B4-BE49-F238E27FC236}">
                  <a16:creationId xmlns:a16="http://schemas.microsoft.com/office/drawing/2014/main" id="{00000000-0008-0000-0400-00008E010000}"/>
                </a:ext>
              </a:extLst>
            </xdr:cNvPr>
            <xdr:cNvSpPr txBox="1"/>
          </xdr:nvSpPr>
          <xdr:spPr>
            <a:xfrm>
              <a:off x="972158" y="323975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t>
              </a:r>
              <a:r>
                <a:rPr lang="en-US" sz="1050" b="1">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 and only the Bakery rows appear. Now clear the filter by clicking the filter button       for Department and then click </a:t>
              </a:r>
              <a:r>
                <a:rPr lang="en-US" sz="1050" b="1">
                  <a:solidFill>
                    <a:srgbClr val="3F3F3F"/>
                  </a:solidFill>
                  <a:latin typeface="Quattrocento Sans"/>
                  <a:ea typeface="Quattrocento Sans"/>
                  <a:cs typeface="Quattrocento Sans"/>
                  <a:sym typeface="Quattrocento Sans"/>
                </a:rPr>
                <a:t>Clear filter...</a:t>
              </a:r>
              <a:endParaRPr sz="1050">
                <a:solidFill>
                  <a:srgbClr val="3F3F3F"/>
                </a:solidFill>
                <a:latin typeface="Quattrocento Sans"/>
                <a:ea typeface="Quattrocento Sans"/>
                <a:cs typeface="Quattrocento Sans"/>
                <a:sym typeface="Quattrocento Sans"/>
              </a:endParaRPr>
            </a:p>
          </xdr:txBody>
        </xdr:sp>
        <xdr:sp macro="" textlink="">
          <xdr:nvSpPr>
            <xdr:cNvPr id="399" name="Shape 399" descr="5">
              <a:extLst>
                <a:ext uri="{FF2B5EF4-FFF2-40B4-BE49-F238E27FC236}">
                  <a16:creationId xmlns:a16="http://schemas.microsoft.com/office/drawing/2014/main" id="{00000000-0008-0000-0400-00008F010000}"/>
                </a:ext>
              </a:extLst>
            </xdr:cNvPr>
            <xdr:cNvSpPr/>
          </xdr:nvSpPr>
          <xdr:spPr>
            <a:xfrm>
              <a:off x="565124" y="319725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id="400" name="Shape 400" descr="Filter button">
              <a:extLst>
                <a:ext uri="{FF2B5EF4-FFF2-40B4-BE49-F238E27FC236}">
                  <a16:creationId xmlns:a16="http://schemas.microsoft.com/office/drawing/2014/main" id="{00000000-0008-0000-0400-000090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1537177" y="2814385"/>
              <a:ext cx="140102" cy="138072"/>
            </a:xfrm>
            <a:prstGeom prst="rect">
              <a:avLst/>
            </a:prstGeom>
            <a:noFill/>
            <a:ln>
              <a:noFill/>
            </a:ln>
          </xdr:spPr>
        </xdr:pic>
        <xdr:pic>
          <xdr:nvPicPr>
            <xdr:cNvPr id="401" name="Shape 401" descr="Filter button">
              <a:extLst>
                <a:ext uri="{FF2B5EF4-FFF2-40B4-BE49-F238E27FC236}">
                  <a16:creationId xmlns:a16="http://schemas.microsoft.com/office/drawing/2014/main" id="{00000000-0008-0000-0400-000091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1832452" y="3481135"/>
              <a:ext cx="140102" cy="138072"/>
            </a:xfrm>
            <a:prstGeom prst="rect">
              <a:avLst/>
            </a:prstGeom>
            <a:noFill/>
            <a:ln>
              <a:noFill/>
            </a:ln>
          </xdr:spPr>
        </xdr:pic>
      </xdr:grpSp>
    </xdr:grpSp>
    <xdr:clientData fLocksWithSheet="0"/>
  </xdr:oneCellAnchor>
  <xdr:oneCellAnchor>
    <xdr:from>
      <xdr:col>0</xdr:col>
      <xdr:colOff>390525</xdr:colOff>
      <xdr:row>25</xdr:row>
      <xdr:rowOff>180975</xdr:rowOff>
    </xdr:from>
    <xdr:ext cx="5695950" cy="2847975"/>
    <xdr:grpSp>
      <xdr:nvGrpSpPr>
        <xdr:cNvPr id="6" name="Shape 2">
          <a:extLst>
            <a:ext uri="{FF2B5EF4-FFF2-40B4-BE49-F238E27FC236}">
              <a16:creationId xmlns:a16="http://schemas.microsoft.com/office/drawing/2014/main" id="{00000000-0008-0000-0400-000006000000}"/>
            </a:ext>
          </a:extLst>
        </xdr:cNvPr>
        <xdr:cNvGrpSpPr/>
      </xdr:nvGrpSpPr>
      <xdr:grpSpPr>
        <a:xfrm>
          <a:off x="390525" y="5522595"/>
          <a:ext cx="5695950" cy="2847975"/>
          <a:chOff x="2498025" y="2356013"/>
          <a:chExt cx="5695950" cy="2847975"/>
        </a:xfrm>
      </xdr:grpSpPr>
      <xdr:grpSp>
        <xdr:nvGrpSpPr>
          <xdr:cNvPr id="402" name="Shape 402"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400-000092010000}"/>
              </a:ext>
            </a:extLst>
          </xdr:cNvPr>
          <xdr:cNvGrpSpPr/>
        </xdr:nvGrpSpPr>
        <xdr:grpSpPr>
          <a:xfrm>
            <a:off x="2498025" y="2356013"/>
            <a:ext cx="5695950" cy="2847975"/>
            <a:chOff x="0" y="-9524"/>
            <a:chExt cx="5695950" cy="2838449"/>
          </a:xfrm>
        </xdr:grpSpPr>
        <xdr:sp macro="" textlink="">
          <xdr:nvSpPr>
            <xdr:cNvPr id="7" name="Shape 4">
              <a:extLst>
                <a:ext uri="{FF2B5EF4-FFF2-40B4-BE49-F238E27FC236}">
                  <a16:creationId xmlns:a16="http://schemas.microsoft.com/office/drawing/2014/main" id="{00000000-0008-0000-0400-000007000000}"/>
                </a:ext>
              </a:extLst>
            </xdr:cNvPr>
            <xdr:cNvSpPr/>
          </xdr:nvSpPr>
          <xdr:spPr>
            <a:xfrm>
              <a:off x="0" y="-9524"/>
              <a:ext cx="5695950" cy="28384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03" name="Shape 403" descr="Background">
              <a:extLst>
                <a:ext uri="{FF2B5EF4-FFF2-40B4-BE49-F238E27FC236}">
                  <a16:creationId xmlns:a16="http://schemas.microsoft.com/office/drawing/2014/main" id="{00000000-0008-0000-0400-000093010000}"/>
                </a:ext>
              </a:extLst>
            </xdr:cNvPr>
            <xdr:cNvSpPr/>
          </xdr:nvSpPr>
          <xdr:spPr>
            <a:xfrm>
              <a:off x="0" y="-9524"/>
              <a:ext cx="5695950" cy="283844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04" name="Shape 404" descr="Sort by date, or by color even">
              <a:extLst>
                <a:ext uri="{FF2B5EF4-FFF2-40B4-BE49-F238E27FC236}">
                  <a16:creationId xmlns:a16="http://schemas.microsoft.com/office/drawing/2014/main" id="{00000000-0008-0000-0400-00009401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Sort by date, or by color even</a:t>
              </a:r>
              <a:endParaRPr sz="2200" b="0">
                <a:solidFill>
                  <a:srgbClr val="3A3838"/>
                </a:solidFill>
                <a:latin typeface="Quattrocento Sans"/>
                <a:ea typeface="Quattrocento Sans"/>
                <a:cs typeface="Quattrocento Sans"/>
                <a:sym typeface="Quattrocento Sans"/>
              </a:endParaRPr>
            </a:p>
          </xdr:txBody>
        </xdr:sp>
        <xdr:cxnSp macro="">
          <xdr:nvCxnSpPr>
            <xdr:cNvPr id="405" name="Shape 405" descr="Decorative line">
              <a:extLst>
                <a:ext uri="{FF2B5EF4-FFF2-40B4-BE49-F238E27FC236}">
                  <a16:creationId xmlns:a16="http://schemas.microsoft.com/office/drawing/2014/main" id="{00000000-0008-0000-0400-00009501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06" name="Shape 406" descr="Decorative line">
              <a:extLst>
                <a:ext uri="{FF2B5EF4-FFF2-40B4-BE49-F238E27FC236}">
                  <a16:creationId xmlns:a16="http://schemas.microsoft.com/office/drawing/2014/main" id="{00000000-0008-0000-0400-000096010000}"/>
                </a:ext>
              </a:extLst>
            </xdr:cNvPr>
            <xdr:cNvCxnSpPr/>
          </xdr:nvCxnSpPr>
          <xdr:spPr>
            <a:xfrm>
              <a:off x="234924" y="26003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07" name="Shape 407" descr="There are many ways to sort in Excel. Here are just two more ways to sort, but this time you'll use the right-click menu:">
              <a:extLst>
                <a:ext uri="{FF2B5EF4-FFF2-40B4-BE49-F238E27FC236}">
                  <a16:creationId xmlns:a16="http://schemas.microsoft.com/office/drawing/2014/main" id="{00000000-0008-0000-0400-000097010000}"/>
                </a:ext>
              </a:extLst>
            </xdr:cNvPr>
            <xdr:cNvSpPr txBox="1"/>
          </xdr:nvSpPr>
          <xdr:spPr>
            <a:xfrm>
              <a:off x="228600" y="699721"/>
              <a:ext cx="5300938" cy="490905"/>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There are many ways to sort in Excel. Here are just two more ways to sort, but this time you'll use the right-click menu:</a:t>
              </a:r>
              <a:endParaRPr sz="1400"/>
            </a:p>
          </xdr:txBody>
        </xdr:sp>
        <xdr:sp macro="" textlink="">
          <xdr:nvSpPr>
            <xdr:cNvPr id="408" name="Shape 408"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400-000098010000}"/>
                </a:ext>
              </a:extLst>
            </xdr:cNvPr>
            <xdr:cNvSpPr txBox="1"/>
          </xdr:nvSpPr>
          <xdr:spPr>
            <a:xfrm>
              <a:off x="638783" y="120219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You want the dates in order. So, right-click a date and then click </a:t>
              </a:r>
              <a:br>
                <a:rPr lang="en-US" sz="1050">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Sort Oldest to Newest</a:t>
              </a:r>
              <a:r>
                <a:rPr lang="en-US" sz="1050">
                  <a:solidFill>
                    <a:schemeClr val="dk1"/>
                  </a:solidFill>
                  <a:latin typeface="Quattrocento Sans"/>
                  <a:ea typeface="Quattrocento Sans"/>
                  <a:cs typeface="Quattrocento Sans"/>
                  <a:sym typeface="Quattrocento Sans"/>
                </a:rPr>
                <a:t>. The rows get sorted in ascending date order by the Expense date.</a:t>
              </a:r>
              <a:endParaRPr sz="1400"/>
            </a:p>
          </xdr:txBody>
        </xdr:sp>
        <xdr:sp macro="" textlink="">
          <xdr:nvSpPr>
            <xdr:cNvPr id="409" name="Shape 409" descr="1">
              <a:extLst>
                <a:ext uri="{FF2B5EF4-FFF2-40B4-BE49-F238E27FC236}">
                  <a16:creationId xmlns:a16="http://schemas.microsoft.com/office/drawing/2014/main" id="{00000000-0008-0000-0400-000099010000}"/>
                </a:ext>
              </a:extLst>
            </xdr:cNvPr>
            <xdr:cNvSpPr/>
          </xdr:nvSpPr>
          <xdr:spPr>
            <a:xfrm>
              <a:off x="231749" y="11596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10" name="Shape 410"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400-00009A010000}"/>
                </a:ext>
              </a:extLst>
            </xdr:cNvPr>
            <xdr:cNvSpPr txBox="1"/>
          </xdr:nvSpPr>
          <xdr:spPr>
            <a:xfrm>
              <a:off x="638782" y="1864313"/>
              <a:ext cx="4809517" cy="63834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Someone filled three cells with yellow. You can sort the rows by that color. Right-click a yellow cell, and then click </a:t>
              </a:r>
              <a:r>
                <a:rPr lang="en-US" sz="1050" b="1">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Put Selected Cell Color </a:t>
              </a:r>
              <a:br>
                <a:rPr lang="en-US" sz="1050" b="1">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on Top</a:t>
              </a:r>
              <a:r>
                <a:rPr lang="en-US" sz="1050">
                  <a:solidFill>
                    <a:schemeClr val="dk1"/>
                  </a:solidFill>
                  <a:latin typeface="Quattrocento Sans"/>
                  <a:ea typeface="Quattrocento Sans"/>
                  <a:cs typeface="Quattrocento Sans"/>
                  <a:sym typeface="Quattrocento Sans"/>
                </a:rPr>
                <a:t>. </a:t>
              </a:r>
              <a:endParaRPr sz="1400"/>
            </a:p>
          </xdr:txBody>
        </xdr:sp>
        <xdr:sp macro="" textlink="">
          <xdr:nvSpPr>
            <xdr:cNvPr id="411" name="Shape 411" descr="2">
              <a:extLst>
                <a:ext uri="{FF2B5EF4-FFF2-40B4-BE49-F238E27FC236}">
                  <a16:creationId xmlns:a16="http://schemas.microsoft.com/office/drawing/2014/main" id="{00000000-0008-0000-0400-00009B010000}"/>
                </a:ext>
              </a:extLst>
            </xdr:cNvPr>
            <xdr:cNvSpPr/>
          </xdr:nvSpPr>
          <xdr:spPr>
            <a:xfrm>
              <a:off x="231749" y="182181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6</xdr:col>
      <xdr:colOff>266700</xdr:colOff>
      <xdr:row>29</xdr:row>
      <xdr:rowOff>104775</xdr:rowOff>
    </xdr:from>
    <xdr:ext cx="2133600" cy="1628775"/>
    <xdr:grpSp>
      <xdr:nvGrpSpPr>
        <xdr:cNvPr id="8" name="Shape 2">
          <a:extLst>
            <a:ext uri="{FF2B5EF4-FFF2-40B4-BE49-F238E27FC236}">
              <a16:creationId xmlns:a16="http://schemas.microsoft.com/office/drawing/2014/main" id="{00000000-0008-0000-0400-000008000000}"/>
            </a:ext>
          </a:extLst>
        </xdr:cNvPr>
        <xdr:cNvGrpSpPr/>
      </xdr:nvGrpSpPr>
      <xdr:grpSpPr>
        <a:xfrm>
          <a:off x="9928860" y="6216015"/>
          <a:ext cx="2133600" cy="1628775"/>
          <a:chOff x="4279200" y="2965613"/>
          <a:chExt cx="2133600" cy="1628775"/>
        </a:xfrm>
      </xdr:grpSpPr>
      <xdr:grpSp>
        <xdr:nvGrpSpPr>
          <xdr:cNvPr id="412" name="Shape 412" descr="IMPORTANT DETAIL&#10;You can't clear a sort order like you can a filter. So if you don't want your sort to stick, undo it by pressing CTRL+Z">
            <a:extLst>
              <a:ext uri="{FF2B5EF4-FFF2-40B4-BE49-F238E27FC236}">
                <a16:creationId xmlns:a16="http://schemas.microsoft.com/office/drawing/2014/main" id="{00000000-0008-0000-0400-00009C010000}"/>
              </a:ext>
            </a:extLst>
          </xdr:cNvPr>
          <xdr:cNvGrpSpPr/>
        </xdr:nvGrpSpPr>
        <xdr:grpSpPr>
          <a:xfrm>
            <a:off x="4279200" y="2965613"/>
            <a:ext cx="2133600" cy="1628775"/>
            <a:chOff x="10582275" y="6629399"/>
            <a:chExt cx="2143124" cy="1619251"/>
          </a:xfrm>
        </xdr:grpSpPr>
        <xdr:sp macro="" textlink="">
          <xdr:nvSpPr>
            <xdr:cNvPr id="9" name="Shape 4">
              <a:extLst>
                <a:ext uri="{FF2B5EF4-FFF2-40B4-BE49-F238E27FC236}">
                  <a16:creationId xmlns:a16="http://schemas.microsoft.com/office/drawing/2014/main" id="{00000000-0008-0000-0400-000009000000}"/>
                </a:ext>
              </a:extLst>
            </xdr:cNvPr>
            <xdr:cNvSpPr/>
          </xdr:nvSpPr>
          <xdr:spPr>
            <a:xfrm>
              <a:off x="10582275" y="6629399"/>
              <a:ext cx="2143100" cy="1619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413" name="Shape 413" descr="Magnifying glass">
              <a:extLst>
                <a:ext uri="{FF2B5EF4-FFF2-40B4-BE49-F238E27FC236}">
                  <a16:creationId xmlns:a16="http://schemas.microsoft.com/office/drawing/2014/main" id="{00000000-0008-0000-0400-00009D010000}"/>
                </a:ext>
              </a:extLst>
            </xdr:cNvPr>
            <xdr:cNvPicPr preferRelativeResize="0"/>
          </xdr:nvPicPr>
          <xdr:blipFill rotWithShape="1">
            <a:blip xmlns:r="http://schemas.openxmlformats.org/officeDocument/2006/relationships" r:embed="rId4">
              <a:alphaModFix/>
            </a:blip>
            <a:srcRect/>
            <a:stretch/>
          </xdr:blipFill>
          <xdr:spPr>
            <a:xfrm flipH="1">
              <a:off x="10582275" y="6674825"/>
              <a:ext cx="352313" cy="352311"/>
            </a:xfrm>
            <a:prstGeom prst="rect">
              <a:avLst/>
            </a:prstGeom>
            <a:noFill/>
            <a:ln>
              <a:noFill/>
            </a:ln>
          </xdr:spPr>
        </xdr:pic>
        <xdr:sp macro="" textlink="">
          <xdr:nvSpPr>
            <xdr:cNvPr id="414" name="Shape 414" descr="IMPORTANT DETAIL&#10;You can't clear a sort order like you can a filter. So if you don't want your sort to stick, undo it by pressing CTRL+Z">
              <a:extLst>
                <a:ext uri="{FF2B5EF4-FFF2-40B4-BE49-F238E27FC236}">
                  <a16:creationId xmlns:a16="http://schemas.microsoft.com/office/drawing/2014/main" id="{00000000-0008-0000-0400-00009E010000}"/>
                </a:ext>
              </a:extLst>
            </xdr:cNvPr>
            <xdr:cNvSpPr txBox="1"/>
          </xdr:nvSpPr>
          <xdr:spPr>
            <a:xfrm>
              <a:off x="10886716" y="6629399"/>
              <a:ext cx="1838683" cy="16192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You can't clear a sort order like you can a filter. So if you don't want your sort to stick, undo it by pressing CTRL+Z.</a:t>
              </a:r>
              <a:endParaRPr sz="1100">
                <a:solidFill>
                  <a:srgbClr val="3A3838"/>
                </a:solidFill>
              </a:endParaRPr>
            </a:p>
          </xdr:txBody>
        </xdr:sp>
      </xdr:grpSp>
    </xdr:grpSp>
    <xdr:clientData fLocksWithSheet="0"/>
  </xdr:oneCellAnchor>
  <xdr:oneCellAnchor>
    <xdr:from>
      <xdr:col>0</xdr:col>
      <xdr:colOff>390525</xdr:colOff>
      <xdr:row>41</xdr:row>
      <xdr:rowOff>171450</xdr:rowOff>
    </xdr:from>
    <xdr:ext cx="5695950" cy="3095625"/>
    <xdr:grpSp>
      <xdr:nvGrpSpPr>
        <xdr:cNvPr id="10" name="Shape 2">
          <a:extLst>
            <a:ext uri="{FF2B5EF4-FFF2-40B4-BE49-F238E27FC236}">
              <a16:creationId xmlns:a16="http://schemas.microsoft.com/office/drawing/2014/main" id="{00000000-0008-0000-0400-00000A000000}"/>
            </a:ext>
          </a:extLst>
        </xdr:cNvPr>
        <xdr:cNvGrpSpPr/>
      </xdr:nvGrpSpPr>
      <xdr:grpSpPr>
        <a:xfrm>
          <a:off x="390525" y="8568690"/>
          <a:ext cx="5695950" cy="3095625"/>
          <a:chOff x="2498025" y="2232188"/>
          <a:chExt cx="5695950" cy="3095625"/>
        </a:xfrm>
      </xdr:grpSpPr>
      <xdr:grpSp>
        <xdr:nvGrpSpPr>
          <xdr:cNvPr id="415" name="Shape 415"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400-00009F010000}"/>
              </a:ext>
            </a:extLst>
          </xdr:cNvPr>
          <xdr:cNvGrpSpPr/>
        </xdr:nvGrpSpPr>
        <xdr:grpSpPr>
          <a:xfrm>
            <a:off x="2498025" y="2232188"/>
            <a:ext cx="5695950" cy="3095625"/>
            <a:chOff x="390525" y="8972550"/>
            <a:chExt cx="5695950" cy="3171824"/>
          </a:xfrm>
        </xdr:grpSpPr>
        <xdr:sp macro="" textlink="">
          <xdr:nvSpPr>
            <xdr:cNvPr id="11" name="Shape 4">
              <a:extLst>
                <a:ext uri="{FF2B5EF4-FFF2-40B4-BE49-F238E27FC236}">
                  <a16:creationId xmlns:a16="http://schemas.microsoft.com/office/drawing/2014/main" id="{00000000-0008-0000-0400-00000B000000}"/>
                </a:ext>
              </a:extLst>
            </xdr:cNvPr>
            <xdr:cNvSpPr/>
          </xdr:nvSpPr>
          <xdr:spPr>
            <a:xfrm>
              <a:off x="390525" y="8972550"/>
              <a:ext cx="5695950" cy="3171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16" name="Shape 416" descr="Background">
              <a:extLst>
                <a:ext uri="{FF2B5EF4-FFF2-40B4-BE49-F238E27FC236}">
                  <a16:creationId xmlns:a16="http://schemas.microsoft.com/office/drawing/2014/main" id="{00000000-0008-0000-0400-0000A0010000}"/>
                </a:ext>
              </a:extLst>
            </xdr:cNvPr>
            <xdr:cNvSpPr/>
          </xdr:nvSpPr>
          <xdr:spPr>
            <a:xfrm>
              <a:off x="390525" y="8972550"/>
              <a:ext cx="5695950" cy="317182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17" name="Shape 417" descr="More ways to filter data">
              <a:extLst>
                <a:ext uri="{FF2B5EF4-FFF2-40B4-BE49-F238E27FC236}">
                  <a16:creationId xmlns:a16="http://schemas.microsoft.com/office/drawing/2014/main" id="{00000000-0008-0000-0400-0000A1010000}"/>
                </a:ext>
              </a:extLst>
            </xdr:cNvPr>
            <xdr:cNvSpPr txBox="1"/>
          </xdr:nvSpPr>
          <xdr:spPr>
            <a:xfrm>
              <a:off x="622273" y="910077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ways to filter data</a:t>
              </a:r>
              <a:endParaRPr sz="2200" b="0">
                <a:solidFill>
                  <a:srgbClr val="3A3838"/>
                </a:solidFill>
                <a:latin typeface="Quattrocento Sans"/>
                <a:ea typeface="Quattrocento Sans"/>
                <a:cs typeface="Quattrocento Sans"/>
                <a:sym typeface="Quattrocento Sans"/>
              </a:endParaRPr>
            </a:p>
          </xdr:txBody>
        </xdr:sp>
        <xdr:cxnSp macro="">
          <xdr:nvCxnSpPr>
            <xdr:cNvPr id="418" name="Shape 418" descr="Decorative line">
              <a:extLst>
                <a:ext uri="{FF2B5EF4-FFF2-40B4-BE49-F238E27FC236}">
                  <a16:creationId xmlns:a16="http://schemas.microsoft.com/office/drawing/2014/main" id="{00000000-0008-0000-0400-0000A2010000}"/>
                </a:ext>
              </a:extLst>
            </xdr:cNvPr>
            <xdr:cNvCxnSpPr/>
          </xdr:nvCxnSpPr>
          <xdr:spPr>
            <a:xfrm>
              <a:off x="625449" y="960818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19" name="Shape 419" descr="Decorative line">
              <a:extLst>
                <a:ext uri="{FF2B5EF4-FFF2-40B4-BE49-F238E27FC236}">
                  <a16:creationId xmlns:a16="http://schemas.microsoft.com/office/drawing/2014/main" id="{00000000-0008-0000-0400-0000A3010000}"/>
                </a:ext>
              </a:extLst>
            </xdr:cNvPr>
            <xdr:cNvCxnSpPr/>
          </xdr:nvCxnSpPr>
          <xdr:spPr>
            <a:xfrm>
              <a:off x="625449" y="11915774"/>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20" name="Shape 420"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400-0000A4010000}"/>
                </a:ext>
              </a:extLst>
            </xdr:cNvPr>
            <xdr:cNvSpPr txBox="1"/>
          </xdr:nvSpPr>
          <xdr:spPr>
            <a:xfrm>
              <a:off x="619125" y="9681795"/>
              <a:ext cx="5300938" cy="491169"/>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Many people type formulas to find amounts that are above average, or greater than a certain amount. But there's no need to type formulas when special filters are available.</a:t>
              </a:r>
              <a:endParaRPr sz="1050">
                <a:solidFill>
                  <a:srgbClr val="3F3F3F"/>
                </a:solidFill>
                <a:latin typeface="Quattrocento Sans"/>
                <a:ea typeface="Quattrocento Sans"/>
                <a:cs typeface="Quattrocento Sans"/>
                <a:sym typeface="Quattrocento Sans"/>
              </a:endParaRPr>
            </a:p>
          </xdr:txBody>
        </xdr:sp>
        <xdr:sp macro="" textlink="">
          <xdr:nvSpPr>
            <xdr:cNvPr id="421" name="Shape 421"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400-0000A5010000}"/>
                </a:ext>
              </a:extLst>
            </xdr:cNvPr>
            <xdr:cNvSpPr txBox="1"/>
          </xdr:nvSpPr>
          <xdr:spPr>
            <a:xfrm>
              <a:off x="1029308" y="10184270"/>
              <a:ext cx="4809516" cy="81824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a:t>
              </a:r>
              <a:r>
                <a:rPr lang="en-US" sz="1050" b="1">
                  <a:solidFill>
                    <a:schemeClr val="dk1"/>
                  </a:solidFill>
                  <a:latin typeface="Quattrocento Sans"/>
                  <a:ea typeface="Quattrocento Sans"/>
                  <a:cs typeface="Quattrocento Sans"/>
                  <a:sym typeface="Quattrocento Sans"/>
                </a:rPr>
                <a:t>Hotel</a:t>
              </a:r>
              <a:r>
                <a:rPr lang="en-US" sz="1050">
                  <a:solidFill>
                    <a:schemeClr val="dk1"/>
                  </a:solidFill>
                  <a:latin typeface="Quattrocento Sans"/>
                  <a:ea typeface="Quattrocento Sans"/>
                  <a:cs typeface="Quattrocento Sans"/>
                  <a:sym typeface="Quattrocento Sans"/>
                </a:rPr>
                <a:t> cell, click the filter button        and then click </a:t>
              </a:r>
              <a:br>
                <a:rPr lang="en-US" sz="1050">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Number Filters</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Above Average</a:t>
              </a:r>
              <a:r>
                <a:rPr lang="en-US" sz="1050">
                  <a:solidFill>
                    <a:schemeClr val="dk1"/>
                  </a:solidFill>
                  <a:latin typeface="Quattrocento Sans"/>
                  <a:ea typeface="Quattrocento Sans"/>
                  <a:cs typeface="Quattrocento Sans"/>
                  <a:sym typeface="Quattrocento Sans"/>
                </a:rPr>
                <a:t>. Excel calculates the average amount of the Hotel column, and then shows only rows with amounts greater than that average. </a:t>
              </a:r>
              <a:endParaRPr sz="1400"/>
            </a:p>
          </xdr:txBody>
        </xdr:sp>
        <xdr:sp macro="" textlink="">
          <xdr:nvSpPr>
            <xdr:cNvPr id="422" name="Shape 422" descr="1">
              <a:extLst>
                <a:ext uri="{FF2B5EF4-FFF2-40B4-BE49-F238E27FC236}">
                  <a16:creationId xmlns:a16="http://schemas.microsoft.com/office/drawing/2014/main" id="{00000000-0008-0000-0400-0000A6010000}"/>
                </a:ext>
              </a:extLst>
            </xdr:cNvPr>
            <xdr:cNvSpPr/>
          </xdr:nvSpPr>
          <xdr:spPr>
            <a:xfrm>
              <a:off x="622274" y="1014177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23" name="Shape 423"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400-0000A7010000}"/>
                </a:ext>
              </a:extLst>
            </xdr:cNvPr>
            <xdr:cNvSpPr txBox="1"/>
          </xdr:nvSpPr>
          <xdr:spPr>
            <a:xfrm>
              <a:off x="1029307" y="11005772"/>
              <a:ext cx="4809517" cy="7957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Now add a second filter. On the </a:t>
              </a:r>
              <a:r>
                <a:rPr lang="en-US" sz="1050" b="1">
                  <a:solidFill>
                    <a:schemeClr val="dk1"/>
                  </a:solidFill>
                  <a:latin typeface="Quattrocento Sans"/>
                  <a:ea typeface="Quattrocento Sans"/>
                  <a:cs typeface="Quattrocento Sans"/>
                  <a:sym typeface="Quattrocento Sans"/>
                </a:rPr>
                <a:t>Food</a:t>
              </a:r>
              <a:r>
                <a:rPr lang="en-US" sz="1050">
                  <a:solidFill>
                    <a:schemeClr val="dk1"/>
                  </a:solidFill>
                  <a:latin typeface="Quattrocento Sans"/>
                  <a:ea typeface="Quattrocento Sans"/>
                  <a:cs typeface="Quattrocento Sans"/>
                  <a:sym typeface="Quattrocento Sans"/>
                </a:rPr>
                <a:t> cell, click the filter button      and then click </a:t>
              </a:r>
              <a:r>
                <a:rPr lang="en-US" sz="1050" b="1">
                  <a:solidFill>
                    <a:schemeClr val="dk1"/>
                  </a:solidFill>
                  <a:latin typeface="Quattrocento Sans"/>
                  <a:ea typeface="Quattrocento Sans"/>
                  <a:cs typeface="Quattrocento Sans"/>
                  <a:sym typeface="Quattrocento Sans"/>
                </a:rPr>
                <a:t>Number Filters </a:t>
              </a:r>
              <a:r>
                <a:rPr lang="en-US" sz="1050">
                  <a:solidFill>
                    <a:schemeClr val="dk1"/>
                  </a:solidFill>
                  <a:latin typeface="Quattrocento Sans"/>
                  <a:ea typeface="Quattrocento Sans"/>
                  <a:cs typeface="Quattrocento Sans"/>
                  <a:sym typeface="Quattrocento Sans"/>
                </a:rPr>
                <a:t>&gt; </a:t>
              </a:r>
              <a:r>
                <a:rPr lang="en-US" sz="1050" b="1">
                  <a:solidFill>
                    <a:schemeClr val="dk1"/>
                  </a:solidFill>
                  <a:latin typeface="Quattrocento Sans"/>
                  <a:ea typeface="Quattrocento Sans"/>
                  <a:cs typeface="Quattrocento Sans"/>
                  <a:sym typeface="Quattrocento Sans"/>
                </a:rPr>
                <a:t>Greater than...</a:t>
              </a:r>
              <a:r>
                <a:rPr lang="en-US" sz="1050">
                  <a:solidFill>
                    <a:schemeClr val="dk1"/>
                  </a:solidFill>
                  <a:latin typeface="Quattrocento Sans"/>
                  <a:ea typeface="Quattrocento Sans"/>
                  <a:cs typeface="Quattrocento Sans"/>
                  <a:sym typeface="Quattrocento Sans"/>
                </a:rPr>
                <a:t>, and then type </a:t>
              </a:r>
              <a:r>
                <a:rPr lang="en-US" sz="1050" b="1">
                  <a:solidFill>
                    <a:schemeClr val="dk1"/>
                  </a:solidFill>
                  <a:latin typeface="Quattrocento Sans"/>
                  <a:ea typeface="Quattrocento Sans"/>
                  <a:cs typeface="Quattrocento Sans"/>
                  <a:sym typeface="Quattrocento Sans"/>
                </a:rPr>
                <a:t>25</a:t>
              </a:r>
              <a:r>
                <a:rPr lang="en-US" sz="1050">
                  <a:solidFill>
                    <a:schemeClr val="dk1"/>
                  </a:solidFill>
                  <a:latin typeface="Quattrocento Sans"/>
                  <a:ea typeface="Quattrocento Sans"/>
                  <a:cs typeface="Quattrocento Sans"/>
                  <a:sym typeface="Quattrocento Sans"/>
                </a:rPr>
                <a:t>.</a:t>
              </a:r>
              <a:r>
                <a:rPr lang="en-US" sz="1050" b="1">
                  <a:solidFill>
                    <a:schemeClr val="dk1"/>
                  </a:solidFill>
                  <a:latin typeface="Quattrocento Sans"/>
                  <a:ea typeface="Quattrocento Sans"/>
                  <a:cs typeface="Quattrocento Sans"/>
                  <a:sym typeface="Quattrocento Sans"/>
                </a:rPr>
                <a:t> </a:t>
              </a:r>
              <a:r>
                <a:rPr lang="en-US" sz="1050">
                  <a:solidFill>
                    <a:schemeClr val="dk1"/>
                  </a:solidFill>
                  <a:latin typeface="Quattrocento Sans"/>
                  <a:ea typeface="Quattrocento Sans"/>
                  <a:cs typeface="Quattrocento Sans"/>
                  <a:sym typeface="Quattrocento Sans"/>
                </a:rPr>
                <a:t>Click </a:t>
              </a:r>
              <a:r>
                <a:rPr lang="en-US" sz="1050" b="1">
                  <a:solidFill>
                    <a:schemeClr val="dk1"/>
                  </a:solidFill>
                  <a:latin typeface="Quattrocento Sans"/>
                  <a:ea typeface="Quattrocento Sans"/>
                  <a:cs typeface="Quattrocento Sans"/>
                  <a:sym typeface="Quattrocento Sans"/>
                </a:rPr>
                <a:t>OK</a:t>
              </a:r>
              <a:r>
                <a:rPr lang="en-US" sz="1050">
                  <a:solidFill>
                    <a:schemeClr val="dk1"/>
                  </a:solidFill>
                  <a:latin typeface="Quattrocento Sans"/>
                  <a:ea typeface="Quattrocento Sans"/>
                  <a:cs typeface="Quattrocento Sans"/>
                  <a:sym typeface="Quattrocento Sans"/>
                </a:rPr>
                <a:t>.</a:t>
              </a:r>
              <a:br>
                <a:rPr lang="en-US" sz="1050">
                  <a:solidFill>
                    <a:schemeClr val="dk1"/>
                  </a:solidFill>
                  <a:latin typeface="Quattrocento Sans"/>
                  <a:ea typeface="Quattrocento Sans"/>
                  <a:cs typeface="Quattrocento Sans"/>
                  <a:sym typeface="Quattrocento Sans"/>
                </a:rPr>
              </a:br>
              <a:r>
                <a:rPr lang="en-US" sz="1050">
                  <a:solidFill>
                    <a:schemeClr val="dk1"/>
                  </a:solidFill>
                  <a:latin typeface="Quattrocento Sans"/>
                  <a:ea typeface="Quattrocento Sans"/>
                  <a:cs typeface="Quattrocento Sans"/>
                  <a:sym typeface="Quattrocento Sans"/>
                </a:rPr>
                <a:t>Of the three rows that were filtered for above average, Excel shows two rows with Food amounts greater than 25.</a:t>
              </a:r>
              <a:endParaRPr sz="1400"/>
            </a:p>
          </xdr:txBody>
        </xdr:sp>
        <xdr:sp macro="" textlink="">
          <xdr:nvSpPr>
            <xdr:cNvPr id="424" name="Shape 424" descr="2">
              <a:extLst>
                <a:ext uri="{FF2B5EF4-FFF2-40B4-BE49-F238E27FC236}">
                  <a16:creationId xmlns:a16="http://schemas.microsoft.com/office/drawing/2014/main" id="{00000000-0008-0000-0400-0000A8010000}"/>
                </a:ext>
              </a:extLst>
            </xdr:cNvPr>
            <xdr:cNvSpPr/>
          </xdr:nvSpPr>
          <xdr:spPr>
            <a:xfrm>
              <a:off x="622274" y="1096327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pic>
          <xdr:nvPicPr>
            <xdr:cNvPr id="425" name="Shape 425" descr="Filter button">
              <a:extLst>
                <a:ext uri="{FF2B5EF4-FFF2-40B4-BE49-F238E27FC236}">
                  <a16:creationId xmlns:a16="http://schemas.microsoft.com/office/drawing/2014/main" id="{00000000-0008-0000-0400-0000A9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3491076" y="10239196"/>
              <a:ext cx="140102" cy="138072"/>
            </a:xfrm>
            <a:prstGeom prst="rect">
              <a:avLst/>
            </a:prstGeom>
            <a:noFill/>
            <a:ln>
              <a:noFill/>
            </a:ln>
          </xdr:spPr>
        </xdr:pic>
        <xdr:pic>
          <xdr:nvPicPr>
            <xdr:cNvPr id="426" name="Shape 426" descr="Filter button">
              <a:extLst>
                <a:ext uri="{FF2B5EF4-FFF2-40B4-BE49-F238E27FC236}">
                  <a16:creationId xmlns:a16="http://schemas.microsoft.com/office/drawing/2014/main" id="{00000000-0008-0000-0400-0000AA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4905553" y="11059349"/>
              <a:ext cx="140102" cy="138072"/>
            </a:xfrm>
            <a:prstGeom prst="rect">
              <a:avLst/>
            </a:prstGeom>
            <a:noFill/>
            <a:ln>
              <a:noFill/>
            </a:ln>
          </xdr:spPr>
        </xdr:pic>
      </xdr:grpSp>
    </xdr:grpSp>
    <xdr:clientData fLocksWithSheet="0"/>
  </xdr:oneCellAnchor>
  <xdr:oneCellAnchor>
    <xdr:from>
      <xdr:col>0</xdr:col>
      <xdr:colOff>381000</xdr:colOff>
      <xdr:row>58</xdr:row>
      <xdr:rowOff>161925</xdr:rowOff>
    </xdr:from>
    <xdr:ext cx="5695950" cy="3067050"/>
    <xdr:grpSp>
      <xdr:nvGrpSpPr>
        <xdr:cNvPr id="12" name="Shape 2">
          <a:extLst>
            <a:ext uri="{FF2B5EF4-FFF2-40B4-BE49-F238E27FC236}">
              <a16:creationId xmlns:a16="http://schemas.microsoft.com/office/drawing/2014/main" id="{00000000-0008-0000-0400-00000C000000}"/>
            </a:ext>
          </a:extLst>
        </xdr:cNvPr>
        <xdr:cNvGrpSpPr/>
      </xdr:nvGrpSpPr>
      <xdr:grpSpPr>
        <a:xfrm>
          <a:off x="381000" y="11035665"/>
          <a:ext cx="5695950" cy="3067050"/>
          <a:chOff x="2498025" y="2246475"/>
          <a:chExt cx="5695950" cy="3067050"/>
        </a:xfrm>
      </xdr:grpSpPr>
      <xdr:grpSp>
        <xdr:nvGrpSpPr>
          <xdr:cNvPr id="427" name="Shape 427" descr="More information on the web, contains links to the web&#10;Back to top&#10;Next step">
            <a:extLst>
              <a:ext uri="{FF2B5EF4-FFF2-40B4-BE49-F238E27FC236}">
                <a16:creationId xmlns:a16="http://schemas.microsoft.com/office/drawing/2014/main" id="{00000000-0008-0000-0400-0000AB010000}"/>
              </a:ext>
            </a:extLst>
          </xdr:cNvPr>
          <xdr:cNvGrpSpPr/>
        </xdr:nvGrpSpPr>
        <xdr:grpSpPr>
          <a:xfrm>
            <a:off x="2498025" y="2246475"/>
            <a:ext cx="5695950" cy="3067050"/>
            <a:chOff x="389826" y="12352299"/>
            <a:chExt cx="5695950" cy="2806700"/>
          </a:xfrm>
        </xdr:grpSpPr>
        <xdr:sp macro="" textlink="">
          <xdr:nvSpPr>
            <xdr:cNvPr id="13" name="Shape 4">
              <a:extLst>
                <a:ext uri="{FF2B5EF4-FFF2-40B4-BE49-F238E27FC236}">
                  <a16:creationId xmlns:a16="http://schemas.microsoft.com/office/drawing/2014/main" id="{00000000-0008-0000-0400-00000D000000}"/>
                </a:ext>
              </a:extLst>
            </xdr:cNvPr>
            <xdr:cNvSpPr/>
          </xdr:nvSpPr>
          <xdr:spPr>
            <a:xfrm>
              <a:off x="389826" y="12352299"/>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28" name="Shape 428" descr="Background">
              <a:extLst>
                <a:ext uri="{FF2B5EF4-FFF2-40B4-BE49-F238E27FC236}">
                  <a16:creationId xmlns:a16="http://schemas.microsoft.com/office/drawing/2014/main" id="{00000000-0008-0000-0400-0000AC010000}"/>
                </a:ext>
              </a:extLst>
            </xdr:cNvPr>
            <xdr:cNvSpPr/>
          </xdr:nvSpPr>
          <xdr:spPr>
            <a:xfrm>
              <a:off x="389826" y="12352299"/>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29" name="Shape 429" descr="More information on the web">
              <a:extLst>
                <a:ext uri="{FF2B5EF4-FFF2-40B4-BE49-F238E27FC236}">
                  <a16:creationId xmlns:a16="http://schemas.microsoft.com/office/drawing/2014/main" id="{00000000-0008-0000-0400-0000AD010000}"/>
                </a:ext>
              </a:extLst>
            </xdr:cNvPr>
            <xdr:cNvSpPr txBox="1"/>
          </xdr:nvSpPr>
          <xdr:spPr>
            <a:xfrm>
              <a:off x="621574" y="12470996"/>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430" name="Shape 430" descr="Decorative line">
              <a:extLst>
                <a:ext uri="{FF2B5EF4-FFF2-40B4-BE49-F238E27FC236}">
                  <a16:creationId xmlns:a16="http://schemas.microsoft.com/office/drawing/2014/main" id="{00000000-0008-0000-0400-0000AE010000}"/>
                </a:ext>
              </a:extLst>
            </xdr:cNvPr>
            <xdr:cNvCxnSpPr/>
          </xdr:nvCxnSpPr>
          <xdr:spPr>
            <a:xfrm>
              <a:off x="624750" y="12978409"/>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31" name="Shape 431" descr="Back to top, hyperlinked to cell A1">
              <a:hlinkClick xmlns:r="http://schemas.openxmlformats.org/officeDocument/2006/relationships" r:id="rId5"/>
              <a:extLst>
                <a:ext uri="{FF2B5EF4-FFF2-40B4-BE49-F238E27FC236}">
                  <a16:creationId xmlns:a16="http://schemas.microsoft.com/office/drawing/2014/main" id="{00000000-0008-0000-0400-0000AF010000}"/>
                </a:ext>
              </a:extLst>
            </xdr:cNvPr>
            <xdr:cNvSpPr/>
          </xdr:nvSpPr>
          <xdr:spPr>
            <a:xfrm>
              <a:off x="624750" y="14382711"/>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432" name="Shape 432" descr="Decorative line">
              <a:extLst>
                <a:ext uri="{FF2B5EF4-FFF2-40B4-BE49-F238E27FC236}">
                  <a16:creationId xmlns:a16="http://schemas.microsoft.com/office/drawing/2014/main" id="{00000000-0008-0000-0400-0000B0010000}"/>
                </a:ext>
              </a:extLst>
            </xdr:cNvPr>
            <xdr:cNvCxnSpPr/>
          </xdr:nvCxnSpPr>
          <xdr:spPr>
            <a:xfrm>
              <a:off x="624750" y="14142998"/>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33" name="Shape 433" descr="Next step button, hyperlinked to next sheet">
              <a:hlinkClick xmlns:r="http://schemas.openxmlformats.org/officeDocument/2006/relationships" r:id="rId2"/>
              <a:extLst>
                <a:ext uri="{FF2B5EF4-FFF2-40B4-BE49-F238E27FC236}">
                  <a16:creationId xmlns:a16="http://schemas.microsoft.com/office/drawing/2014/main" id="{00000000-0008-0000-0400-0000B1010000}"/>
                </a:ext>
              </a:extLst>
            </xdr:cNvPr>
            <xdr:cNvSpPr/>
          </xdr:nvSpPr>
          <xdr:spPr>
            <a:xfrm>
              <a:off x="4683696" y="1457321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434" name="Shape 434" descr="Sort data in a range or table, hyperlinked to web">
              <a:hlinkClick xmlns:r="http://schemas.openxmlformats.org/officeDocument/2006/relationships" r:id="rId6"/>
              <a:extLst>
                <a:ext uri="{FF2B5EF4-FFF2-40B4-BE49-F238E27FC236}">
                  <a16:creationId xmlns:a16="http://schemas.microsoft.com/office/drawing/2014/main" id="{00000000-0008-0000-0400-0000B2010000}"/>
                </a:ext>
              </a:extLst>
            </xdr:cNvPr>
            <xdr:cNvSpPr txBox="1"/>
          </xdr:nvSpPr>
          <xdr:spPr>
            <a:xfrm>
              <a:off x="1028609" y="13147147"/>
              <a:ext cx="1866991"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Sort data in a range or table</a:t>
              </a:r>
              <a:endParaRPr sz="1400"/>
            </a:p>
          </xdr:txBody>
        </xdr:sp>
        <xdr:pic>
          <xdr:nvPicPr>
            <xdr:cNvPr id="435" name="Shape 435" descr="Arrow">
              <a:hlinkClick xmlns:r="http://schemas.openxmlformats.org/officeDocument/2006/relationships" r:id="rId6"/>
              <a:extLst>
                <a:ext uri="{FF2B5EF4-FFF2-40B4-BE49-F238E27FC236}">
                  <a16:creationId xmlns:a16="http://schemas.microsoft.com/office/drawing/2014/main" id="{00000000-0008-0000-0400-0000B3010000}"/>
                </a:ext>
              </a:extLst>
            </xdr:cNvPr>
            <xdr:cNvPicPr preferRelativeResize="0"/>
          </xdr:nvPicPr>
          <xdr:blipFill rotWithShape="1">
            <a:blip xmlns:r="http://schemas.openxmlformats.org/officeDocument/2006/relationships" r:embed="rId7">
              <a:alphaModFix/>
            </a:blip>
            <a:srcRect/>
            <a:stretch/>
          </xdr:blipFill>
          <xdr:spPr>
            <a:xfrm>
              <a:off x="601329" y="13051870"/>
              <a:ext cx="454554" cy="448472"/>
            </a:xfrm>
            <a:prstGeom prst="rect">
              <a:avLst/>
            </a:prstGeom>
            <a:noFill/>
            <a:ln>
              <a:noFill/>
            </a:ln>
          </xdr:spPr>
        </xdr:pic>
        <xdr:sp macro="" textlink="">
          <xdr:nvSpPr>
            <xdr:cNvPr id="436" name="Shape 436" descr="Filter data in a range or table, hyperlinked to web">
              <a:hlinkClick xmlns:r="http://schemas.openxmlformats.org/officeDocument/2006/relationships" r:id="rId8"/>
              <a:extLst>
                <a:ext uri="{FF2B5EF4-FFF2-40B4-BE49-F238E27FC236}">
                  <a16:creationId xmlns:a16="http://schemas.microsoft.com/office/drawing/2014/main" id="{00000000-0008-0000-0400-0000B4010000}"/>
                </a:ext>
              </a:extLst>
            </xdr:cNvPr>
            <xdr:cNvSpPr txBox="1"/>
          </xdr:nvSpPr>
          <xdr:spPr>
            <a:xfrm>
              <a:off x="1028609" y="13611755"/>
              <a:ext cx="1981291"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Filter data in a range or table</a:t>
              </a:r>
              <a:endParaRPr sz="1400"/>
            </a:p>
          </xdr:txBody>
        </xdr:sp>
        <xdr:pic>
          <xdr:nvPicPr>
            <xdr:cNvPr id="437" name="Shape 437" descr="Arrow">
              <a:hlinkClick xmlns:r="http://schemas.openxmlformats.org/officeDocument/2006/relationships" r:id="rId8"/>
              <a:extLst>
                <a:ext uri="{FF2B5EF4-FFF2-40B4-BE49-F238E27FC236}">
                  <a16:creationId xmlns:a16="http://schemas.microsoft.com/office/drawing/2014/main" id="{00000000-0008-0000-0400-0000B5010000}"/>
                </a:ext>
              </a:extLst>
            </xdr:cNvPr>
            <xdr:cNvPicPr preferRelativeResize="0"/>
          </xdr:nvPicPr>
          <xdr:blipFill rotWithShape="1">
            <a:blip xmlns:r="http://schemas.openxmlformats.org/officeDocument/2006/relationships" r:embed="rId7">
              <a:alphaModFix/>
            </a:blip>
            <a:srcRect/>
            <a:stretch/>
          </xdr:blipFill>
          <xdr:spPr>
            <a:xfrm>
              <a:off x="601329" y="13509723"/>
              <a:ext cx="454554" cy="448472"/>
            </a:xfrm>
            <a:prstGeom prst="rect">
              <a:avLst/>
            </a:prstGeom>
            <a:noFill/>
            <a:ln>
              <a:noFill/>
            </a:ln>
          </xdr:spPr>
        </xdr:pic>
      </xdr:grpSp>
    </xdr:grp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333375</xdr:colOff>
      <xdr:row>0</xdr:row>
      <xdr:rowOff>266700</xdr:rowOff>
    </xdr:from>
    <xdr:ext cx="5695950" cy="4619625"/>
    <xdr:grpSp>
      <xdr:nvGrpSpPr>
        <xdr:cNvPr id="2" name="Shape 2">
          <a:extLst>
            <a:ext uri="{FF2B5EF4-FFF2-40B4-BE49-F238E27FC236}">
              <a16:creationId xmlns:a16="http://schemas.microsoft.com/office/drawing/2014/main" id="{00000000-0008-0000-0500-000002000000}"/>
            </a:ext>
          </a:extLst>
        </xdr:cNvPr>
        <xdr:cNvGrpSpPr/>
      </xdr:nvGrpSpPr>
      <xdr:grpSpPr>
        <a:xfrm>
          <a:off x="333375" y="266700"/>
          <a:ext cx="5695950" cy="4619625"/>
          <a:chOff x="2498025" y="1470188"/>
          <a:chExt cx="5695950" cy="4619625"/>
        </a:xfrm>
      </xdr:grpSpPr>
      <xdr:grpSp>
        <xdr:nvGrpSpPr>
          <xdr:cNvPr id="438" name="Shape 438"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500-0000B6010000}"/>
              </a:ext>
            </a:extLst>
          </xdr:cNvPr>
          <xdr:cNvGrpSpPr/>
        </xdr:nvGrpSpPr>
        <xdr:grpSpPr>
          <a:xfrm>
            <a:off x="2498025" y="1470188"/>
            <a:ext cx="5695950" cy="4619625"/>
            <a:chOff x="333375" y="266700"/>
            <a:chExt cx="5695950" cy="4619625"/>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333375"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39" name="Shape 439" descr="Background">
              <a:extLst>
                <a:ext uri="{FF2B5EF4-FFF2-40B4-BE49-F238E27FC236}">
                  <a16:creationId xmlns:a16="http://schemas.microsoft.com/office/drawing/2014/main" id="{00000000-0008-0000-0500-0000B7010000}"/>
                </a:ext>
              </a:extLst>
            </xdr:cNvPr>
            <xdr:cNvSpPr/>
          </xdr:nvSpPr>
          <xdr:spPr>
            <a:xfrm>
              <a:off x="333375"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40" name="Shape 440" descr="Tables make things a lot easier">
              <a:extLst>
                <a:ext uri="{FF2B5EF4-FFF2-40B4-BE49-F238E27FC236}">
                  <a16:creationId xmlns:a16="http://schemas.microsoft.com/office/drawing/2014/main" id="{00000000-0008-0000-0500-0000B8010000}"/>
                </a:ext>
              </a:extLst>
            </xdr:cNvPr>
            <xdr:cNvSpPr txBox="1"/>
          </xdr:nvSpPr>
          <xdr:spPr>
            <a:xfrm>
              <a:off x="565123" y="3853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Tables make things a lot easier</a:t>
              </a:r>
              <a:endParaRPr sz="2400">
                <a:solidFill>
                  <a:srgbClr val="3A3838"/>
                </a:solidFill>
                <a:latin typeface="Quattrocento Sans"/>
                <a:ea typeface="Quattrocento Sans"/>
                <a:cs typeface="Quattrocento Sans"/>
                <a:sym typeface="Quattrocento Sans"/>
              </a:endParaRPr>
            </a:p>
          </xdr:txBody>
        </xdr:sp>
        <xdr:cxnSp macro="">
          <xdr:nvCxnSpPr>
            <xdr:cNvPr id="441" name="Shape 441" descr="Decorative line">
              <a:extLst>
                <a:ext uri="{FF2B5EF4-FFF2-40B4-BE49-F238E27FC236}">
                  <a16:creationId xmlns:a16="http://schemas.microsoft.com/office/drawing/2014/main" id="{00000000-0008-0000-0500-0000B9010000}"/>
                </a:ext>
              </a:extLst>
            </xdr:cNvPr>
            <xdr:cNvCxnSpPr/>
          </xdr:nvCxnSpPr>
          <xdr:spPr>
            <a:xfrm>
              <a:off x="568299"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42" name="Shape 442" descr="Dive down for more detail">
              <a:extLst>
                <a:ext uri="{FF2B5EF4-FFF2-40B4-BE49-F238E27FC236}">
                  <a16:creationId xmlns:a16="http://schemas.microsoft.com/office/drawing/2014/main" id="{00000000-0008-0000-0500-0000BA010000}"/>
                </a:ext>
              </a:extLst>
            </xdr:cNvPr>
            <xdr:cNvSpPr/>
          </xdr:nvSpPr>
          <xdr:spPr>
            <a:xfrm>
              <a:off x="568299"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443" name="Shape 443" descr="Decorative line">
              <a:extLst>
                <a:ext uri="{FF2B5EF4-FFF2-40B4-BE49-F238E27FC236}">
                  <a16:creationId xmlns:a16="http://schemas.microsoft.com/office/drawing/2014/main" id="{00000000-0008-0000-0500-0000BB010000}"/>
                </a:ext>
              </a:extLst>
            </xdr:cNvPr>
            <xdr:cNvCxnSpPr/>
          </xdr:nvCxnSpPr>
          <xdr:spPr>
            <a:xfrm>
              <a:off x="568299"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44" name="Shape 444" descr="Next step button, hyperlinked to next sheet">
              <a:hlinkClick xmlns:r="http://schemas.openxmlformats.org/officeDocument/2006/relationships" r:id="rId1"/>
              <a:extLst>
                <a:ext uri="{FF2B5EF4-FFF2-40B4-BE49-F238E27FC236}">
                  <a16:creationId xmlns:a16="http://schemas.microsoft.com/office/drawing/2014/main" id="{00000000-0008-0000-0500-0000BC01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445" name="Shape 445" descr="A table gives you special features and conveniences. Here’s how to create one:">
              <a:extLst>
                <a:ext uri="{FF2B5EF4-FFF2-40B4-BE49-F238E27FC236}">
                  <a16:creationId xmlns:a16="http://schemas.microsoft.com/office/drawing/2014/main" id="{00000000-0008-0000-0500-0000BD010000}"/>
                </a:ext>
              </a:extLst>
            </xdr:cNvPr>
            <xdr:cNvSpPr txBox="1"/>
          </xdr:nvSpPr>
          <xdr:spPr>
            <a:xfrm>
              <a:off x="561975" y="966421"/>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A table gives you special features and conveniences. Here’s how to create one:</a:t>
              </a:r>
              <a:endParaRPr sz="1400"/>
            </a:p>
          </xdr:txBody>
        </xdr:sp>
        <xdr:sp macro="" textlink="">
          <xdr:nvSpPr>
            <xdr:cNvPr id="446" name="Shape 446" descr="Click inside the data to the right, and then click Insert &gt; Table &gt; OK">
              <a:extLst>
                <a:ext uri="{FF2B5EF4-FFF2-40B4-BE49-F238E27FC236}">
                  <a16:creationId xmlns:a16="http://schemas.microsoft.com/office/drawing/2014/main" id="{00000000-0008-0000-0500-0000BE010000}"/>
                </a:ext>
              </a:extLst>
            </xdr:cNvPr>
            <xdr:cNvSpPr txBox="1"/>
          </xdr:nvSpPr>
          <xdr:spPr>
            <a:xfrm>
              <a:off x="972158" y="1312534"/>
              <a:ext cx="4809516" cy="41149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inside the dat</a:t>
              </a:r>
              <a:r>
                <a:rPr lang="en-US" sz="1100">
                  <a:solidFill>
                    <a:srgbClr val="3F3F3F"/>
                  </a:solidFill>
                  <a:latin typeface="Quattrocento Sans"/>
                  <a:ea typeface="Quattrocento Sans"/>
                  <a:cs typeface="Quattrocento Sans"/>
                  <a:sym typeface="Quattrocento Sans"/>
                </a:rPr>
                <a:t>a to the right, and then click </a:t>
              </a:r>
              <a:r>
                <a:rPr lang="en-US" sz="1100" b="1">
                  <a:solidFill>
                    <a:srgbClr val="3F3F3F"/>
                  </a:solidFill>
                  <a:latin typeface="Quattrocento Sans"/>
                  <a:ea typeface="Quattrocento Sans"/>
                  <a:cs typeface="Quattrocento Sans"/>
                  <a:sym typeface="Quattrocento Sans"/>
                </a:rPr>
                <a:t>Insert </a:t>
              </a:r>
              <a:r>
                <a:rPr lang="en-US" sz="1100">
                  <a:solidFill>
                    <a:srgbClr val="3F3F3F"/>
                  </a:solidFill>
                  <a:latin typeface="Quattrocento Sans"/>
                  <a:ea typeface="Quattrocento Sans"/>
                  <a:cs typeface="Quattrocento Sans"/>
                  <a:sym typeface="Quattrocento Sans"/>
                </a:rPr>
                <a:t>&gt; </a:t>
              </a:r>
              <a:r>
                <a:rPr lang="en-US" sz="1100" b="1">
                  <a:solidFill>
                    <a:srgbClr val="3F3F3F"/>
                  </a:solidFill>
                  <a:latin typeface="Quattrocento Sans"/>
                  <a:ea typeface="Quattrocento Sans"/>
                  <a:cs typeface="Quattrocento Sans"/>
                  <a:sym typeface="Quattrocento Sans"/>
                </a:rPr>
                <a:t>Table </a:t>
              </a:r>
              <a:r>
                <a:rPr lang="en-US" sz="1100">
                  <a:solidFill>
                    <a:srgbClr val="3F3F3F"/>
                  </a:solidFill>
                  <a:latin typeface="Quattrocento Sans"/>
                  <a:ea typeface="Quattrocento Sans"/>
                  <a:cs typeface="Quattrocento Sans"/>
                  <a:sym typeface="Quattrocento Sans"/>
                </a:rPr>
                <a:t>&gt;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447" name="Shape 447" descr="1">
              <a:extLst>
                <a:ext uri="{FF2B5EF4-FFF2-40B4-BE49-F238E27FC236}">
                  <a16:creationId xmlns:a16="http://schemas.microsoft.com/office/drawing/2014/main" id="{00000000-0008-0000-0500-0000BF010000}"/>
                </a:ext>
              </a:extLst>
            </xdr:cNvPr>
            <xdr:cNvSpPr/>
          </xdr:nvSpPr>
          <xdr:spPr>
            <a:xfrm>
              <a:off x="565124" y="12700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48" name="Shape 448"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500-0000C0010000}"/>
                </a:ext>
              </a:extLst>
            </xdr:cNvPr>
            <xdr:cNvSpPr txBox="1"/>
          </xdr:nvSpPr>
          <xdr:spPr>
            <a:xfrm>
              <a:off x="972157" y="1799455"/>
              <a:ext cx="4809517" cy="54369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 have a table, which is a collection of cells that has special features. For starters: A table gives you banded rows for easier reading.</a:t>
              </a:r>
              <a:endParaRPr sz="1400"/>
            </a:p>
          </xdr:txBody>
        </xdr:sp>
        <xdr:sp macro="" textlink="">
          <xdr:nvSpPr>
            <xdr:cNvPr id="449" name="Shape 449" descr="2">
              <a:extLst>
                <a:ext uri="{FF2B5EF4-FFF2-40B4-BE49-F238E27FC236}">
                  <a16:creationId xmlns:a16="http://schemas.microsoft.com/office/drawing/2014/main" id="{00000000-0008-0000-0500-0000C1010000}"/>
                </a:ext>
              </a:extLst>
            </xdr:cNvPr>
            <xdr:cNvSpPr/>
          </xdr:nvSpPr>
          <xdr:spPr>
            <a:xfrm>
              <a:off x="565124" y="17569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50" name="Shape 450" descr="You can also create new rows easily. In the empty cell under Meat, type some text and then press Enter. A new row for the table appears">
              <a:extLst>
                <a:ext uri="{FF2B5EF4-FFF2-40B4-BE49-F238E27FC236}">
                  <a16:creationId xmlns:a16="http://schemas.microsoft.com/office/drawing/2014/main" id="{00000000-0008-0000-0500-0000C2010000}"/>
                </a:ext>
              </a:extLst>
            </xdr:cNvPr>
            <xdr:cNvSpPr txBox="1"/>
          </xdr:nvSpPr>
          <xdr:spPr>
            <a:xfrm>
              <a:off x="972158" y="2303571"/>
              <a:ext cx="4809516" cy="4777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can also create new rows easily. In the empty cell under </a:t>
              </a:r>
              <a:r>
                <a:rPr lang="en-US" sz="1100" b="1">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type some text and then press Enter. A new row for the table appears.</a:t>
              </a:r>
              <a:endParaRPr sz="1400"/>
            </a:p>
          </xdr:txBody>
        </xdr:sp>
        <xdr:sp macro="" textlink="">
          <xdr:nvSpPr>
            <xdr:cNvPr id="451" name="Shape 451" descr="3">
              <a:extLst>
                <a:ext uri="{FF2B5EF4-FFF2-40B4-BE49-F238E27FC236}">
                  <a16:creationId xmlns:a16="http://schemas.microsoft.com/office/drawing/2014/main" id="{00000000-0008-0000-0500-0000C3010000}"/>
                </a:ext>
              </a:extLst>
            </xdr:cNvPr>
            <xdr:cNvSpPr/>
          </xdr:nvSpPr>
          <xdr:spPr>
            <a:xfrm>
              <a:off x="565124" y="226107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52" name="Shape 452" descr="You can also create columns easily: In the lower-right corner of the table, click the resize handle    and drag it to the right 2 columns">
              <a:extLst>
                <a:ext uri="{FF2B5EF4-FFF2-40B4-BE49-F238E27FC236}">
                  <a16:creationId xmlns:a16="http://schemas.microsoft.com/office/drawing/2014/main" id="{00000000-0008-0000-0500-0000C4010000}"/>
                </a:ext>
              </a:extLst>
            </xdr:cNvPr>
            <xdr:cNvSpPr txBox="1"/>
          </xdr:nvSpPr>
          <xdr:spPr>
            <a:xfrm>
              <a:off x="972158" y="2792794"/>
              <a:ext cx="4809516" cy="47428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a:solidFill>
                    <a:srgbClr val="3F3F3F"/>
                  </a:solidFill>
                  <a:latin typeface="Quattrocento Sans"/>
                  <a:ea typeface="Quattrocento Sans"/>
                  <a:cs typeface="Quattrocento Sans"/>
                  <a:sym typeface="Quattrocento Sans"/>
                </a:rPr>
                <a:t>You can also create columns easily</a:t>
              </a:r>
              <a:r>
                <a:rPr lang="en-US" sz="1100" b="0" i="0" u="none" strike="noStrike" cap="none">
                  <a:solidFill>
                    <a:srgbClr val="3F3F3F"/>
                  </a:solidFill>
                  <a:latin typeface="Quattrocento Sans"/>
                  <a:ea typeface="Quattrocento Sans"/>
                  <a:cs typeface="Quattrocento Sans"/>
                  <a:sym typeface="Quattrocento Sans"/>
                </a:rPr>
                <a:t>: In the lower-</a:t>
              </a:r>
              <a:r>
                <a:rPr lang="en-US" sz="1100">
                  <a:solidFill>
                    <a:srgbClr val="3F3F3F"/>
                  </a:solidFill>
                  <a:latin typeface="Quattrocento Sans"/>
                  <a:ea typeface="Quattrocento Sans"/>
                  <a:cs typeface="Quattrocento Sans"/>
                  <a:sym typeface="Quattrocento Sans"/>
                </a:rPr>
                <a:t>right corner of the table, click</a:t>
              </a:r>
              <a:r>
                <a:rPr lang="en-US" sz="1100" b="0" i="0" u="none" strike="noStrike" cap="none">
                  <a:solidFill>
                    <a:srgbClr val="3F3F3F"/>
                  </a:solidFill>
                  <a:latin typeface="Quattrocento Sans"/>
                  <a:ea typeface="Quattrocento Sans"/>
                  <a:cs typeface="Quattrocento Sans"/>
                  <a:sym typeface="Quattrocento Sans"/>
                </a:rPr>
                <a:t> the resize handle    and drag it to the right 2 columns.</a:t>
              </a:r>
              <a:endParaRPr sz="1400"/>
            </a:p>
          </xdr:txBody>
        </xdr:sp>
        <xdr:sp macro="" textlink="">
          <xdr:nvSpPr>
            <xdr:cNvPr id="453" name="Shape 453" descr="4">
              <a:extLst>
                <a:ext uri="{FF2B5EF4-FFF2-40B4-BE49-F238E27FC236}">
                  <a16:creationId xmlns:a16="http://schemas.microsoft.com/office/drawing/2014/main" id="{00000000-0008-0000-0500-0000C5010000}"/>
                </a:ext>
              </a:extLst>
            </xdr:cNvPr>
            <xdr:cNvSpPr/>
          </xdr:nvSpPr>
          <xdr:spPr>
            <a:xfrm>
              <a:off x="565124" y="27502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54" name="Shape 454" descr="Notice how the two columns are created, formatted, and the text Jan and Feb are filled for you">
              <a:extLst>
                <a:ext uri="{FF2B5EF4-FFF2-40B4-BE49-F238E27FC236}">
                  <a16:creationId xmlns:a16="http://schemas.microsoft.com/office/drawing/2014/main" id="{00000000-0008-0000-0500-0000C6010000}"/>
                </a:ext>
              </a:extLst>
            </xdr:cNvPr>
            <xdr:cNvSpPr txBox="1"/>
          </xdr:nvSpPr>
          <xdr:spPr>
            <a:xfrm>
              <a:off x="972158" y="3272082"/>
              <a:ext cx="4809516" cy="49029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Notice how the two columns are created, formatted, and the text Jan and Feb are filled for you.</a:t>
              </a:r>
              <a:endParaRPr sz="1400"/>
            </a:p>
          </xdr:txBody>
        </xdr:sp>
        <xdr:sp macro="" textlink="">
          <xdr:nvSpPr>
            <xdr:cNvPr id="455" name="Shape 455" descr="5">
              <a:extLst>
                <a:ext uri="{FF2B5EF4-FFF2-40B4-BE49-F238E27FC236}">
                  <a16:creationId xmlns:a16="http://schemas.microsoft.com/office/drawing/2014/main" id="{00000000-0008-0000-0500-0000C7010000}"/>
                </a:ext>
              </a:extLst>
            </xdr:cNvPr>
            <xdr:cNvSpPr/>
          </xdr:nvSpPr>
          <xdr:spPr>
            <a:xfrm>
              <a:off x="565124" y="32295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id="456" name="Shape 456" descr="Resize handle">
              <a:extLst>
                <a:ext uri="{FF2B5EF4-FFF2-40B4-BE49-F238E27FC236}">
                  <a16:creationId xmlns:a16="http://schemas.microsoft.com/office/drawing/2014/main" id="{00000000-0008-0000-0500-0000C8010000}"/>
                </a:ext>
              </a:extLst>
            </xdr:cNvPr>
            <xdr:cNvPicPr preferRelativeResize="0"/>
          </xdr:nvPicPr>
          <xdr:blipFill rotWithShape="1">
            <a:blip xmlns:r="http://schemas.openxmlformats.org/officeDocument/2006/relationships" r:embed="rId2">
              <a:alphaModFix/>
            </a:blip>
            <a:srcRect l="-9548" t="47706" r="-4"/>
            <a:stretch/>
          </xdr:blipFill>
          <xdr:spPr>
            <a:xfrm>
              <a:off x="2464252" y="3106683"/>
              <a:ext cx="73001" cy="79349"/>
            </a:xfrm>
            <a:prstGeom prst="rect">
              <a:avLst/>
            </a:prstGeom>
            <a:noFill/>
            <a:ln>
              <a:noFill/>
            </a:ln>
          </xdr:spPr>
        </xdr:pic>
      </xdr:grpSp>
    </xdr:grpSp>
    <xdr:clientData fLocksWithSheet="0"/>
  </xdr:oneCellAnchor>
  <xdr:oneCellAnchor>
    <xdr:from>
      <xdr:col>0</xdr:col>
      <xdr:colOff>390525</xdr:colOff>
      <xdr:row>26</xdr:row>
      <xdr:rowOff>0</xdr:rowOff>
    </xdr:from>
    <xdr:ext cx="5695950" cy="3629025"/>
    <xdr:grpSp>
      <xdr:nvGrpSpPr>
        <xdr:cNvPr id="3" name="Shape 2">
          <a:extLst>
            <a:ext uri="{FF2B5EF4-FFF2-40B4-BE49-F238E27FC236}">
              <a16:creationId xmlns:a16="http://schemas.microsoft.com/office/drawing/2014/main" id="{00000000-0008-0000-0500-000003000000}"/>
            </a:ext>
          </a:extLst>
        </xdr:cNvPr>
        <xdr:cNvGrpSpPr/>
      </xdr:nvGrpSpPr>
      <xdr:grpSpPr>
        <a:xfrm>
          <a:off x="390525" y="5539740"/>
          <a:ext cx="5695950" cy="3629025"/>
          <a:chOff x="2498025" y="1965488"/>
          <a:chExt cx="5695950" cy="3629025"/>
        </a:xfrm>
      </xdr:grpSpPr>
      <xdr:grpSp>
        <xdr:nvGrpSpPr>
          <xdr:cNvPr id="457" name="Shape 457"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500-0000C9010000}"/>
              </a:ext>
            </a:extLst>
          </xdr:cNvPr>
          <xdr:cNvGrpSpPr/>
        </xdr:nvGrpSpPr>
        <xdr:grpSpPr>
          <a:xfrm>
            <a:off x="2498025" y="1965488"/>
            <a:ext cx="5695950" cy="3629025"/>
            <a:chOff x="390525" y="5943600"/>
            <a:chExt cx="5695950" cy="3632199"/>
          </a:xfrm>
        </xdr:grpSpPr>
        <xdr:sp macro="" textlink="">
          <xdr:nvSpPr>
            <xdr:cNvPr id="5" name="Shape 4">
              <a:extLst>
                <a:ext uri="{FF2B5EF4-FFF2-40B4-BE49-F238E27FC236}">
                  <a16:creationId xmlns:a16="http://schemas.microsoft.com/office/drawing/2014/main" id="{00000000-0008-0000-0500-000005000000}"/>
                </a:ext>
              </a:extLst>
            </xdr:cNvPr>
            <xdr:cNvSpPr/>
          </xdr:nvSpPr>
          <xdr:spPr>
            <a:xfrm>
              <a:off x="390525" y="5943600"/>
              <a:ext cx="5695950" cy="3632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58" name="Shape 458" descr="Background">
              <a:extLst>
                <a:ext uri="{FF2B5EF4-FFF2-40B4-BE49-F238E27FC236}">
                  <a16:creationId xmlns:a16="http://schemas.microsoft.com/office/drawing/2014/main" id="{00000000-0008-0000-0500-0000CA010000}"/>
                </a:ext>
              </a:extLst>
            </xdr:cNvPr>
            <xdr:cNvSpPr/>
          </xdr:nvSpPr>
          <xdr:spPr>
            <a:xfrm>
              <a:off x="390525" y="5943600"/>
              <a:ext cx="5695950" cy="363219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9" name="Shape 459" descr="Calculated columns in tables">
              <a:extLst>
                <a:ext uri="{FF2B5EF4-FFF2-40B4-BE49-F238E27FC236}">
                  <a16:creationId xmlns:a16="http://schemas.microsoft.com/office/drawing/2014/main" id="{00000000-0008-0000-0500-0000CB010000}"/>
                </a:ext>
              </a:extLst>
            </xdr:cNvPr>
            <xdr:cNvSpPr txBox="1"/>
          </xdr:nvSpPr>
          <xdr:spPr>
            <a:xfrm>
              <a:off x="622273" y="6069511"/>
              <a:ext cx="5216551" cy="482054"/>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Calculated columns in tables</a:t>
              </a:r>
              <a:endParaRPr sz="2200" b="0">
                <a:solidFill>
                  <a:srgbClr val="3A3838"/>
                </a:solidFill>
                <a:latin typeface="Quattrocento Sans"/>
                <a:ea typeface="Quattrocento Sans"/>
                <a:cs typeface="Quattrocento Sans"/>
                <a:sym typeface="Quattrocento Sans"/>
              </a:endParaRPr>
            </a:p>
          </xdr:txBody>
        </xdr:sp>
        <xdr:cxnSp macro="">
          <xdr:nvCxnSpPr>
            <xdr:cNvPr id="460" name="Shape 460" descr="Decorative line">
              <a:extLst>
                <a:ext uri="{FF2B5EF4-FFF2-40B4-BE49-F238E27FC236}">
                  <a16:creationId xmlns:a16="http://schemas.microsoft.com/office/drawing/2014/main" id="{00000000-0008-0000-0500-0000CC010000}"/>
                </a:ext>
              </a:extLst>
            </xdr:cNvPr>
            <xdr:cNvCxnSpPr/>
          </xdr:nvCxnSpPr>
          <xdr:spPr>
            <a:xfrm>
              <a:off x="625449" y="6567777"/>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61" name="Shape 461" descr="Decorative line">
              <a:extLst>
                <a:ext uri="{FF2B5EF4-FFF2-40B4-BE49-F238E27FC236}">
                  <a16:creationId xmlns:a16="http://schemas.microsoft.com/office/drawing/2014/main" id="{00000000-0008-0000-0500-0000CD010000}"/>
                </a:ext>
              </a:extLst>
            </xdr:cNvPr>
            <xdr:cNvCxnSpPr/>
          </xdr:nvCxnSpPr>
          <xdr:spPr>
            <a:xfrm>
              <a:off x="625449" y="9356723"/>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62" name="Shape 462"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500-0000CE010000}"/>
                </a:ext>
              </a:extLst>
            </xdr:cNvPr>
            <xdr:cNvSpPr txBox="1"/>
          </xdr:nvSpPr>
          <xdr:spPr>
            <a:xfrm>
              <a:off x="619125" y="6640060"/>
              <a:ext cx="5300938" cy="558422"/>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One example of a convenience that tables give you: </a:t>
              </a:r>
              <a:r>
                <a:rPr lang="en-US" sz="1100" b="1">
                  <a:solidFill>
                    <a:srgbClr val="3F3F3F"/>
                  </a:solidFill>
                  <a:latin typeface="Quattrocento Sans"/>
                  <a:ea typeface="Quattrocento Sans"/>
                  <a:cs typeface="Quattrocento Sans"/>
                  <a:sym typeface="Quattrocento Sans"/>
                </a:rPr>
                <a:t>calculated columns</a:t>
              </a:r>
              <a:r>
                <a:rPr lang="en-US" sz="1100">
                  <a:solidFill>
                    <a:srgbClr val="3F3F3F"/>
                  </a:solidFill>
                  <a:latin typeface="Quattrocento Sans"/>
                  <a:ea typeface="Quattrocento Sans"/>
                  <a:cs typeface="Quattrocento Sans"/>
                  <a:sym typeface="Quattrocento Sans"/>
                </a:rPr>
                <a:t>. You type a formula once, and it gets automatically filled down for you. Here’s how it works:</a:t>
              </a:r>
              <a:endParaRPr sz="1400"/>
            </a:p>
          </xdr:txBody>
        </xdr:sp>
        <xdr:sp macro="" textlink="">
          <xdr:nvSpPr>
            <xdr:cNvPr id="463" name="Shape 463" descr="Select the cell under Total">
              <a:extLst>
                <a:ext uri="{FF2B5EF4-FFF2-40B4-BE49-F238E27FC236}">
                  <a16:creationId xmlns:a16="http://schemas.microsoft.com/office/drawing/2014/main" id="{00000000-0008-0000-0500-0000CF010000}"/>
                </a:ext>
              </a:extLst>
            </xdr:cNvPr>
            <xdr:cNvSpPr txBox="1"/>
          </xdr:nvSpPr>
          <xdr:spPr>
            <a:xfrm>
              <a:off x="1029308" y="7283132"/>
              <a:ext cx="4809516" cy="39401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Select the cell under </a:t>
              </a:r>
              <a:r>
                <a:rPr lang="en-US" sz="1100" b="1">
                  <a:solidFill>
                    <a:schemeClr val="dk1"/>
                  </a:solidFill>
                  <a:latin typeface="Quattrocento Sans"/>
                  <a:ea typeface="Quattrocento Sans"/>
                  <a:cs typeface="Quattrocento Sans"/>
                  <a:sym typeface="Quattrocento Sans"/>
                </a:rPr>
                <a:t>Total</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464" name="Shape 464" descr="1">
              <a:extLst>
                <a:ext uri="{FF2B5EF4-FFF2-40B4-BE49-F238E27FC236}">
                  <a16:creationId xmlns:a16="http://schemas.microsoft.com/office/drawing/2014/main" id="{00000000-0008-0000-0500-0000D0010000}"/>
                </a:ext>
              </a:extLst>
            </xdr:cNvPr>
            <xdr:cNvSpPr/>
          </xdr:nvSpPr>
          <xdr:spPr>
            <a:xfrm>
              <a:off x="622274" y="7241400"/>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65" name="Shape 465" descr="Press Enter key">
              <a:extLst>
                <a:ext uri="{FF2B5EF4-FFF2-40B4-BE49-F238E27FC236}">
                  <a16:creationId xmlns:a16="http://schemas.microsoft.com/office/drawing/2014/main" id="{00000000-0008-0000-0500-0000D1010000}"/>
                </a:ext>
              </a:extLst>
            </xdr:cNvPr>
            <xdr:cNvSpPr txBox="1"/>
          </xdr:nvSpPr>
          <xdr:spPr>
            <a:xfrm>
              <a:off x="1029307" y="8302009"/>
              <a:ext cx="4809517" cy="6273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66" name="Shape 466" descr="3">
              <a:extLst>
                <a:ext uri="{FF2B5EF4-FFF2-40B4-BE49-F238E27FC236}">
                  <a16:creationId xmlns:a16="http://schemas.microsoft.com/office/drawing/2014/main" id="{00000000-0008-0000-0500-0000D2010000}"/>
                </a:ext>
              </a:extLst>
            </xdr:cNvPr>
            <xdr:cNvSpPr/>
          </xdr:nvSpPr>
          <xdr:spPr>
            <a:xfrm>
              <a:off x="622274" y="8260277"/>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67" name="Shape 467" descr="The SUM formula gets filled down for you so that you don’t have to do it yourself">
              <a:extLst>
                <a:ext uri="{FF2B5EF4-FFF2-40B4-BE49-F238E27FC236}">
                  <a16:creationId xmlns:a16="http://schemas.microsoft.com/office/drawing/2014/main" id="{00000000-0008-0000-0500-0000D3010000}"/>
                </a:ext>
              </a:extLst>
            </xdr:cNvPr>
            <xdr:cNvSpPr txBox="1"/>
          </xdr:nvSpPr>
          <xdr:spPr>
            <a:xfrm>
              <a:off x="1029307" y="8778541"/>
              <a:ext cx="4809517" cy="45088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 SUM formula gets filled down for you so that you don’t have to do it yourself. </a:t>
              </a:r>
              <a:endParaRPr sz="1400"/>
            </a:p>
          </xdr:txBody>
        </xdr:sp>
        <xdr:sp macro="" textlink="">
          <xdr:nvSpPr>
            <xdr:cNvPr id="468" name="Shape 468" descr="4">
              <a:extLst>
                <a:ext uri="{FF2B5EF4-FFF2-40B4-BE49-F238E27FC236}">
                  <a16:creationId xmlns:a16="http://schemas.microsoft.com/office/drawing/2014/main" id="{00000000-0008-0000-0500-0000D4010000}"/>
                </a:ext>
              </a:extLst>
            </xdr:cNvPr>
            <xdr:cNvSpPr/>
          </xdr:nvSpPr>
          <xdr:spPr>
            <a:xfrm>
              <a:off x="622274" y="8736808"/>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69" name="Shape 469" descr="Press Alt and Equals key">
              <a:extLst>
                <a:ext uri="{FF2B5EF4-FFF2-40B4-BE49-F238E27FC236}">
                  <a16:creationId xmlns:a16="http://schemas.microsoft.com/office/drawing/2014/main" id="{00000000-0008-0000-0500-0000D5010000}"/>
                </a:ext>
              </a:extLst>
            </xdr:cNvPr>
            <xdr:cNvSpPr txBox="1"/>
          </xdr:nvSpPr>
          <xdr:spPr>
            <a:xfrm>
              <a:off x="1029307" y="7756081"/>
              <a:ext cx="4809517" cy="6273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70" name="Shape 470" descr="2">
              <a:extLst>
                <a:ext uri="{FF2B5EF4-FFF2-40B4-BE49-F238E27FC236}">
                  <a16:creationId xmlns:a16="http://schemas.microsoft.com/office/drawing/2014/main" id="{00000000-0008-0000-0500-0000D6010000}"/>
                </a:ext>
              </a:extLst>
            </xdr:cNvPr>
            <xdr:cNvSpPr/>
          </xdr:nvSpPr>
          <xdr:spPr>
            <a:xfrm>
              <a:off x="622274" y="7714349"/>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71" name="Shape 471" descr="Enter key">
              <a:extLst>
                <a:ext uri="{FF2B5EF4-FFF2-40B4-BE49-F238E27FC236}">
                  <a16:creationId xmlns:a16="http://schemas.microsoft.com/office/drawing/2014/main" id="{00000000-0008-0000-0500-0000D7010000}"/>
                </a:ext>
              </a:extLst>
            </xdr:cNvPr>
            <xdr:cNvSpPr/>
          </xdr:nvSpPr>
          <xdr:spPr>
            <a:xfrm>
              <a:off x="1490729" y="8305359"/>
              <a:ext cx="470468"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sp macro="" textlink="">
          <xdr:nvSpPr>
            <xdr:cNvPr id="472" name="Shape 472" descr="Alt key">
              <a:extLst>
                <a:ext uri="{FF2B5EF4-FFF2-40B4-BE49-F238E27FC236}">
                  <a16:creationId xmlns:a16="http://schemas.microsoft.com/office/drawing/2014/main" id="{00000000-0008-0000-0500-0000D8010000}"/>
                </a:ext>
              </a:extLst>
            </xdr:cNvPr>
            <xdr:cNvSpPr/>
          </xdr:nvSpPr>
          <xdr:spPr>
            <a:xfrm>
              <a:off x="1490729" y="7759431"/>
              <a:ext cx="459442"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Alt</a:t>
              </a:r>
              <a:endParaRPr sz="800">
                <a:solidFill>
                  <a:schemeClr val="dk1"/>
                </a:solidFill>
                <a:latin typeface="Quattrocento Sans"/>
                <a:ea typeface="Quattrocento Sans"/>
                <a:cs typeface="Quattrocento Sans"/>
                <a:sym typeface="Quattrocento Sans"/>
              </a:endParaRPr>
            </a:p>
          </xdr:txBody>
        </xdr:sp>
        <xdr:sp macro="" textlink="">
          <xdr:nvSpPr>
            <xdr:cNvPr id="473" name="Shape 473" descr="Equals key">
              <a:extLst>
                <a:ext uri="{FF2B5EF4-FFF2-40B4-BE49-F238E27FC236}">
                  <a16:creationId xmlns:a16="http://schemas.microsoft.com/office/drawing/2014/main" id="{00000000-0008-0000-0500-0000D9010000}"/>
                </a:ext>
              </a:extLst>
            </xdr:cNvPr>
            <xdr:cNvSpPr/>
          </xdr:nvSpPr>
          <xdr:spPr>
            <a:xfrm>
              <a:off x="2035131" y="7759431"/>
              <a:ext cx="466658"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a:t>
              </a:r>
              <a:endParaRPr sz="1400"/>
            </a:p>
          </xdr:txBody>
        </xdr:sp>
      </xdr:grpSp>
    </xdr:grpSp>
    <xdr:clientData fLocksWithSheet="0"/>
  </xdr:oneCellAnchor>
  <xdr:oneCellAnchor>
    <xdr:from>
      <xdr:col>5</xdr:col>
      <xdr:colOff>171450</xdr:colOff>
      <xdr:row>57</xdr:row>
      <xdr:rowOff>85725</xdr:rowOff>
    </xdr:from>
    <xdr:ext cx="2162175" cy="1304925"/>
    <xdr:grpSp>
      <xdr:nvGrpSpPr>
        <xdr:cNvPr id="6" name="Shape 2">
          <a:extLst>
            <a:ext uri="{FF2B5EF4-FFF2-40B4-BE49-F238E27FC236}">
              <a16:creationId xmlns:a16="http://schemas.microsoft.com/office/drawing/2014/main" id="{00000000-0008-0000-0500-000006000000}"/>
            </a:ext>
          </a:extLst>
        </xdr:cNvPr>
        <xdr:cNvGrpSpPr/>
      </xdr:nvGrpSpPr>
      <xdr:grpSpPr>
        <a:xfrm>
          <a:off x="9071610" y="11530965"/>
          <a:ext cx="2162175" cy="1304925"/>
          <a:chOff x="4264913" y="3127539"/>
          <a:chExt cx="2162175" cy="1304925"/>
        </a:xfrm>
      </xdr:grpSpPr>
      <xdr:grpSp>
        <xdr:nvGrpSpPr>
          <xdr:cNvPr id="474" name="Shape 474" descr="GOOD TO KNOW&#10;There's a shortcut for showing and hiding the total row. Click inside the table, and then press CTRL+SHIFT+T&#10;">
            <a:extLst>
              <a:ext uri="{FF2B5EF4-FFF2-40B4-BE49-F238E27FC236}">
                <a16:creationId xmlns:a16="http://schemas.microsoft.com/office/drawing/2014/main" id="{00000000-0008-0000-0500-0000DA010000}"/>
              </a:ext>
            </a:extLst>
          </xdr:cNvPr>
          <xdr:cNvGrpSpPr/>
        </xdr:nvGrpSpPr>
        <xdr:grpSpPr>
          <a:xfrm>
            <a:off x="4264913" y="3127539"/>
            <a:ext cx="2162175" cy="1304925"/>
            <a:chOff x="8753475" y="11934825"/>
            <a:chExt cx="2162175" cy="1276350"/>
          </a:xfrm>
        </xdr:grpSpPr>
        <xdr:sp macro="" textlink="">
          <xdr:nvSpPr>
            <xdr:cNvPr id="7" name="Shape 4">
              <a:extLst>
                <a:ext uri="{FF2B5EF4-FFF2-40B4-BE49-F238E27FC236}">
                  <a16:creationId xmlns:a16="http://schemas.microsoft.com/office/drawing/2014/main" id="{00000000-0008-0000-0500-000007000000}"/>
                </a:ext>
              </a:extLst>
            </xdr:cNvPr>
            <xdr:cNvSpPr/>
          </xdr:nvSpPr>
          <xdr:spPr>
            <a:xfrm>
              <a:off x="8753475" y="11934825"/>
              <a:ext cx="2162175" cy="1276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5" name="Shape 475" descr="GOOD TO KNOW&#10;There's a shortcut for showing and hiding the total row. Click inside the table, and then press CTRL+SHIFT+T">
              <a:extLst>
                <a:ext uri="{FF2B5EF4-FFF2-40B4-BE49-F238E27FC236}">
                  <a16:creationId xmlns:a16="http://schemas.microsoft.com/office/drawing/2014/main" id="{00000000-0008-0000-0500-0000DB010000}"/>
                </a:ext>
              </a:extLst>
            </xdr:cNvPr>
            <xdr:cNvSpPr txBox="1"/>
          </xdr:nvSpPr>
          <xdr:spPr>
            <a:xfrm>
              <a:off x="9041105" y="11969833"/>
              <a:ext cx="1874545" cy="124134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There's a shortcut for showing and hiding the total row. Click inside the table, and then press CTRL+SHIFT+T.</a:t>
              </a:r>
              <a:endParaRPr sz="1100">
                <a:solidFill>
                  <a:srgbClr val="3A3838"/>
                </a:solidFill>
              </a:endParaRPr>
            </a:p>
          </xdr:txBody>
        </xdr:sp>
        <xdr:pic>
          <xdr:nvPicPr>
            <xdr:cNvPr id="476" name="Shape 476" descr="Glasses">
              <a:extLst>
                <a:ext uri="{FF2B5EF4-FFF2-40B4-BE49-F238E27FC236}">
                  <a16:creationId xmlns:a16="http://schemas.microsoft.com/office/drawing/2014/main" id="{00000000-0008-0000-0500-0000DC010000}"/>
                </a:ext>
              </a:extLst>
            </xdr:cNvPr>
            <xdr:cNvPicPr preferRelativeResize="0"/>
          </xdr:nvPicPr>
          <xdr:blipFill rotWithShape="1">
            <a:blip xmlns:r="http://schemas.openxmlformats.org/officeDocument/2006/relationships" r:embed="rId3">
              <a:alphaModFix/>
            </a:blip>
            <a:srcRect/>
            <a:stretch/>
          </xdr:blipFill>
          <xdr:spPr>
            <a:xfrm>
              <a:off x="8753475" y="11934825"/>
              <a:ext cx="323347" cy="364990"/>
            </a:xfrm>
            <a:prstGeom prst="rect">
              <a:avLst/>
            </a:prstGeom>
            <a:noFill/>
            <a:ln>
              <a:noFill/>
            </a:ln>
          </xdr:spPr>
        </xdr:pic>
      </xdr:grpSp>
    </xdr:grpSp>
    <xdr:clientData fLocksWithSheet="0"/>
  </xdr:oneCellAnchor>
  <xdr:oneCellAnchor>
    <xdr:from>
      <xdr:col>7</xdr:col>
      <xdr:colOff>573405</xdr:colOff>
      <xdr:row>15</xdr:row>
      <xdr:rowOff>104775</xdr:rowOff>
    </xdr:from>
    <xdr:ext cx="2552700" cy="1228725"/>
    <xdr:grpSp>
      <xdr:nvGrpSpPr>
        <xdr:cNvPr id="8" name="Shape 2">
          <a:extLst>
            <a:ext uri="{FF2B5EF4-FFF2-40B4-BE49-F238E27FC236}">
              <a16:creationId xmlns:a16="http://schemas.microsoft.com/office/drawing/2014/main" id="{00000000-0008-0000-0500-000008000000}"/>
            </a:ext>
          </a:extLst>
        </xdr:cNvPr>
        <xdr:cNvGrpSpPr/>
      </xdr:nvGrpSpPr>
      <xdr:grpSpPr>
        <a:xfrm>
          <a:off x="10753725" y="3533775"/>
          <a:ext cx="2552700" cy="1228725"/>
          <a:chOff x="4069650" y="3165638"/>
          <a:chExt cx="2552700" cy="1228725"/>
        </a:xfrm>
      </xdr:grpSpPr>
      <xdr:grpSp>
        <xdr:nvGrpSpPr>
          <xdr:cNvPr id="477" name="Shape 477"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500-0000DD010000}"/>
              </a:ext>
            </a:extLst>
          </xdr:cNvPr>
          <xdr:cNvGrpSpPr/>
        </xdr:nvGrpSpPr>
        <xdr:grpSpPr>
          <a:xfrm>
            <a:off x="4069650" y="3165638"/>
            <a:ext cx="2552700" cy="1228725"/>
            <a:chOff x="7648575" y="3790949"/>
            <a:chExt cx="2486024" cy="1362075"/>
          </a:xfrm>
        </xdr:grpSpPr>
        <xdr:sp macro="" textlink="">
          <xdr:nvSpPr>
            <xdr:cNvPr id="9" name="Shape 4">
              <a:extLst>
                <a:ext uri="{FF2B5EF4-FFF2-40B4-BE49-F238E27FC236}">
                  <a16:creationId xmlns:a16="http://schemas.microsoft.com/office/drawing/2014/main" id="{00000000-0008-0000-0500-000009000000}"/>
                </a:ext>
              </a:extLst>
            </xdr:cNvPr>
            <xdr:cNvSpPr/>
          </xdr:nvSpPr>
          <xdr:spPr>
            <a:xfrm>
              <a:off x="7648575" y="3790949"/>
              <a:ext cx="2486000" cy="1362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8" name="Shape 47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500-0000DE010000}"/>
                </a:ext>
              </a:extLst>
            </xdr:cNvPr>
            <xdr:cNvSpPr txBox="1"/>
          </xdr:nvSpPr>
          <xdr:spPr>
            <a:xfrm>
              <a:off x="8008156" y="3790949"/>
              <a:ext cx="2126443" cy="1362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Try changing the table style. First click inside the table, and the </a:t>
              </a:r>
              <a:r>
                <a:rPr lang="en-US" sz="1100" b="1">
                  <a:solidFill>
                    <a:srgbClr val="3A3838"/>
                  </a:solidFill>
                  <a:latin typeface="Calibri"/>
                  <a:ea typeface="Calibri"/>
                  <a:cs typeface="Calibri"/>
                  <a:sym typeface="Calibri"/>
                </a:rPr>
                <a:t>Table Tools Design </a:t>
              </a:r>
              <a:r>
                <a:rPr lang="en-US" sz="1100">
                  <a:solidFill>
                    <a:srgbClr val="3A3838"/>
                  </a:solidFill>
                  <a:latin typeface="Calibri"/>
                  <a:ea typeface="Calibri"/>
                  <a:cs typeface="Calibri"/>
                  <a:sym typeface="Calibri"/>
                </a:rPr>
                <a:t>tab will appear at the top of Excel. Click that tab, and then pick a style you like.</a:t>
              </a:r>
              <a:endParaRPr sz="1100" b="0" i="0">
                <a:solidFill>
                  <a:srgbClr val="3A3838"/>
                </a:solidFill>
                <a:latin typeface="Calibri"/>
                <a:ea typeface="Calibri"/>
                <a:cs typeface="Calibri"/>
                <a:sym typeface="Calibri"/>
              </a:endParaRPr>
            </a:p>
          </xdr:txBody>
        </xdr:sp>
        <xdr:pic>
          <xdr:nvPicPr>
            <xdr:cNvPr id="479" name="Shape 479" descr="Ribbon">
              <a:extLst>
                <a:ext uri="{FF2B5EF4-FFF2-40B4-BE49-F238E27FC236}">
                  <a16:creationId xmlns:a16="http://schemas.microsoft.com/office/drawing/2014/main" id="{00000000-0008-0000-0500-0000DF010000}"/>
                </a:ext>
              </a:extLst>
            </xdr:cNvPr>
            <xdr:cNvPicPr preferRelativeResize="0"/>
          </xdr:nvPicPr>
          <xdr:blipFill rotWithShape="1">
            <a:blip xmlns:r="http://schemas.openxmlformats.org/officeDocument/2006/relationships" r:embed="rId4">
              <a:alphaModFix/>
            </a:blip>
            <a:srcRect/>
            <a:stretch/>
          </xdr:blipFill>
          <xdr:spPr>
            <a:xfrm>
              <a:off x="7648575" y="3845776"/>
              <a:ext cx="471716" cy="439736"/>
            </a:xfrm>
            <a:prstGeom prst="rect">
              <a:avLst/>
            </a:prstGeom>
            <a:noFill/>
            <a:ln>
              <a:noFill/>
            </a:ln>
          </xdr:spPr>
        </xdr:pic>
      </xdr:grpSp>
    </xdr:grpSp>
    <xdr:clientData fLocksWithSheet="0"/>
  </xdr:oneCellAnchor>
  <xdr:oneCellAnchor>
    <xdr:from>
      <xdr:col>2</xdr:col>
      <xdr:colOff>428625</xdr:colOff>
      <xdr:row>41</xdr:row>
      <xdr:rowOff>104775</xdr:rowOff>
    </xdr:from>
    <xdr:ext cx="4000500" cy="952500"/>
    <xdr:grpSp>
      <xdr:nvGrpSpPr>
        <xdr:cNvPr id="10" name="Shape 2">
          <a:extLst>
            <a:ext uri="{FF2B5EF4-FFF2-40B4-BE49-F238E27FC236}">
              <a16:creationId xmlns:a16="http://schemas.microsoft.com/office/drawing/2014/main" id="{00000000-0008-0000-0500-00000A000000}"/>
            </a:ext>
          </a:extLst>
        </xdr:cNvPr>
        <xdr:cNvGrpSpPr/>
      </xdr:nvGrpSpPr>
      <xdr:grpSpPr>
        <a:xfrm>
          <a:off x="6981825" y="8502015"/>
          <a:ext cx="4000500" cy="952500"/>
          <a:chOff x="3345750" y="3303750"/>
          <a:chExt cx="4000500" cy="952500"/>
        </a:xfrm>
      </xdr:grpSpPr>
      <xdr:grpSp>
        <xdr:nvGrpSpPr>
          <xdr:cNvPr id="480" name="Shape 480"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500-0000E0010000}"/>
              </a:ext>
            </a:extLst>
          </xdr:cNvPr>
          <xdr:cNvGrpSpPr/>
        </xdr:nvGrpSpPr>
        <xdr:grpSpPr>
          <a:xfrm>
            <a:off x="3345750" y="3303750"/>
            <a:ext cx="4000500" cy="952500"/>
            <a:chOff x="6800850" y="8905875"/>
            <a:chExt cx="4000500" cy="948102"/>
          </a:xfrm>
        </xdr:grpSpPr>
        <xdr:sp macro="" textlink="">
          <xdr:nvSpPr>
            <xdr:cNvPr id="11" name="Shape 4">
              <a:extLst>
                <a:ext uri="{FF2B5EF4-FFF2-40B4-BE49-F238E27FC236}">
                  <a16:creationId xmlns:a16="http://schemas.microsoft.com/office/drawing/2014/main" id="{00000000-0008-0000-0500-00000B000000}"/>
                </a:ext>
              </a:extLst>
            </xdr:cNvPr>
            <xdr:cNvSpPr/>
          </xdr:nvSpPr>
          <xdr:spPr>
            <a:xfrm>
              <a:off x="6800850" y="8905875"/>
              <a:ext cx="4000500"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481" name="Shape 481" descr="Flask">
              <a:extLst>
                <a:ext uri="{FF2B5EF4-FFF2-40B4-BE49-F238E27FC236}">
                  <a16:creationId xmlns:a16="http://schemas.microsoft.com/office/drawing/2014/main" id="{00000000-0008-0000-0500-0000E1010000}"/>
                </a:ext>
              </a:extLst>
            </xdr:cNvPr>
            <xdr:cNvPicPr preferRelativeResize="0"/>
          </xdr:nvPicPr>
          <xdr:blipFill rotWithShape="1">
            <a:blip xmlns:r="http://schemas.openxmlformats.org/officeDocument/2006/relationships" r:embed="rId5">
              <a:alphaModFix/>
            </a:blip>
            <a:srcRect/>
            <a:stretch/>
          </xdr:blipFill>
          <xdr:spPr>
            <a:xfrm>
              <a:off x="6800850" y="8969959"/>
              <a:ext cx="483787" cy="361950"/>
            </a:xfrm>
            <a:prstGeom prst="rect">
              <a:avLst/>
            </a:prstGeom>
            <a:noFill/>
            <a:ln>
              <a:noFill/>
            </a:ln>
          </xdr:spPr>
        </xdr:pic>
        <xdr:sp macro="" textlink="">
          <xdr:nvSpPr>
            <xdr:cNvPr id="482" name="Shape 482"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500-0000E2010000}"/>
                </a:ext>
              </a:extLst>
            </xdr:cNvPr>
            <xdr:cNvSpPr txBox="1"/>
          </xdr:nvSpPr>
          <xdr:spPr>
            <a:xfrm>
              <a:off x="7150906" y="8905875"/>
              <a:ext cx="3650444"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EXPERIMENT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After putting in the calculated column, try typing over one of the cells in the column. What happens? If you see a green triangle, click it and then click the exclamation mark. You'll see that Excel's watchin' out for ya...</a:t>
              </a:r>
              <a:endParaRPr sz="1100">
                <a:solidFill>
                  <a:srgbClr val="3A3838"/>
                </a:solidFill>
              </a:endParaRPr>
            </a:p>
          </xdr:txBody>
        </xdr:sp>
      </xdr:grpSp>
    </xdr:grpSp>
    <xdr:clientData fLocksWithSheet="0"/>
  </xdr:oneCellAnchor>
  <xdr:oneCellAnchor>
    <xdr:from>
      <xdr:col>0</xdr:col>
      <xdr:colOff>390525</xdr:colOff>
      <xdr:row>45</xdr:row>
      <xdr:rowOff>161925</xdr:rowOff>
    </xdr:from>
    <xdr:ext cx="5695950" cy="4686300"/>
    <xdr:grpSp>
      <xdr:nvGrpSpPr>
        <xdr:cNvPr id="12" name="Shape 2">
          <a:extLst>
            <a:ext uri="{FF2B5EF4-FFF2-40B4-BE49-F238E27FC236}">
              <a16:creationId xmlns:a16="http://schemas.microsoft.com/office/drawing/2014/main" id="{00000000-0008-0000-0500-00000C000000}"/>
            </a:ext>
          </a:extLst>
        </xdr:cNvPr>
        <xdr:cNvGrpSpPr/>
      </xdr:nvGrpSpPr>
      <xdr:grpSpPr>
        <a:xfrm>
          <a:off x="390525" y="9321165"/>
          <a:ext cx="5695950" cy="4686300"/>
          <a:chOff x="2498025" y="1436850"/>
          <a:chExt cx="5695950" cy="4686300"/>
        </a:xfrm>
      </xdr:grpSpPr>
      <xdr:grpSp>
        <xdr:nvGrpSpPr>
          <xdr:cNvPr id="483" name="Shape 483"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500-0000E3010000}"/>
              </a:ext>
            </a:extLst>
          </xdr:cNvPr>
          <xdr:cNvGrpSpPr/>
        </xdr:nvGrpSpPr>
        <xdr:grpSpPr>
          <a:xfrm>
            <a:off x="2498025" y="1436850"/>
            <a:ext cx="5695950" cy="4686300"/>
            <a:chOff x="390525" y="9801226"/>
            <a:chExt cx="5695950" cy="4591050"/>
          </a:xfrm>
        </xdr:grpSpPr>
        <xdr:sp macro="" textlink="">
          <xdr:nvSpPr>
            <xdr:cNvPr id="13" name="Shape 4">
              <a:extLst>
                <a:ext uri="{FF2B5EF4-FFF2-40B4-BE49-F238E27FC236}">
                  <a16:creationId xmlns:a16="http://schemas.microsoft.com/office/drawing/2014/main" id="{00000000-0008-0000-0500-00000D000000}"/>
                </a:ext>
              </a:extLst>
            </xdr:cNvPr>
            <xdr:cNvSpPr/>
          </xdr:nvSpPr>
          <xdr:spPr>
            <a:xfrm>
              <a:off x="390525" y="9801226"/>
              <a:ext cx="5695950" cy="4591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84" name="Shape 484" descr="Background">
              <a:extLst>
                <a:ext uri="{FF2B5EF4-FFF2-40B4-BE49-F238E27FC236}">
                  <a16:creationId xmlns:a16="http://schemas.microsoft.com/office/drawing/2014/main" id="{00000000-0008-0000-0500-0000E4010000}"/>
                </a:ext>
              </a:extLst>
            </xdr:cNvPr>
            <xdr:cNvSpPr/>
          </xdr:nvSpPr>
          <xdr:spPr>
            <a:xfrm>
              <a:off x="390525" y="9801226"/>
              <a:ext cx="5695950" cy="45910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85" name="Shape 485" descr="Total rows in tables">
              <a:extLst>
                <a:ext uri="{FF2B5EF4-FFF2-40B4-BE49-F238E27FC236}">
                  <a16:creationId xmlns:a16="http://schemas.microsoft.com/office/drawing/2014/main" id="{00000000-0008-0000-0500-0000E5010000}"/>
                </a:ext>
              </a:extLst>
            </xdr:cNvPr>
            <xdr:cNvSpPr txBox="1"/>
          </xdr:nvSpPr>
          <xdr:spPr>
            <a:xfrm>
              <a:off x="622273" y="99294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Total rows in tables</a:t>
              </a:r>
              <a:endParaRPr sz="2200" b="0">
                <a:solidFill>
                  <a:srgbClr val="3A3838"/>
                </a:solidFill>
                <a:latin typeface="Quattrocento Sans"/>
                <a:ea typeface="Quattrocento Sans"/>
                <a:cs typeface="Quattrocento Sans"/>
                <a:sym typeface="Quattrocento Sans"/>
              </a:endParaRPr>
            </a:p>
          </xdr:txBody>
        </xdr:sp>
        <xdr:cxnSp macro="">
          <xdr:nvCxnSpPr>
            <xdr:cNvPr id="486" name="Shape 486" descr="Decorative line">
              <a:extLst>
                <a:ext uri="{FF2B5EF4-FFF2-40B4-BE49-F238E27FC236}">
                  <a16:creationId xmlns:a16="http://schemas.microsoft.com/office/drawing/2014/main" id="{00000000-0008-0000-0500-0000E6010000}"/>
                </a:ext>
              </a:extLst>
            </xdr:cNvPr>
            <xdr:cNvCxnSpPr/>
          </xdr:nvCxnSpPr>
          <xdr:spPr>
            <a:xfrm>
              <a:off x="625449" y="104368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87" name="Shape 487"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500-0000E7010000}"/>
                </a:ext>
              </a:extLst>
            </xdr:cNvPr>
            <xdr:cNvSpPr txBox="1"/>
          </xdr:nvSpPr>
          <xdr:spPr>
            <a:xfrm>
              <a:off x="619125" y="10510470"/>
              <a:ext cx="5300938" cy="653871"/>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Another convenience in tables are </a:t>
              </a:r>
              <a:r>
                <a:rPr lang="en-US" sz="1050" b="1">
                  <a:solidFill>
                    <a:srgbClr val="3F3F3F"/>
                  </a:solidFill>
                  <a:latin typeface="Quattrocento Sans"/>
                  <a:ea typeface="Quattrocento Sans"/>
                  <a:cs typeface="Quattrocento Sans"/>
                  <a:sym typeface="Quattrocento Sans"/>
                </a:rPr>
                <a:t>total rows</a:t>
              </a:r>
              <a:r>
                <a:rPr lang="en-US" sz="1050">
                  <a:solidFill>
                    <a:srgbClr val="3F3F3F"/>
                  </a:solidFill>
                  <a:latin typeface="Quattrocento Sans"/>
                  <a:ea typeface="Quattrocento Sans"/>
                  <a:cs typeface="Quattrocento Sans"/>
                  <a:sym typeface="Quattrocento Sans"/>
                </a:rPr>
                <a:t>. Instead of typing a SUM formula, Excel can make that total for you with a flip of a switch. And the same goes for the AVERAGE formula, and many others. Here’s how it works:</a:t>
              </a:r>
              <a:endParaRPr sz="1400"/>
            </a:p>
          </xdr:txBody>
        </xdr:sp>
        <xdr:sp macro="" textlink="">
          <xdr:nvSpPr>
            <xdr:cNvPr id="488" name="Shape 488" descr="Select any cell within the table on the right">
              <a:extLst>
                <a:ext uri="{FF2B5EF4-FFF2-40B4-BE49-F238E27FC236}">
                  <a16:creationId xmlns:a16="http://schemas.microsoft.com/office/drawing/2014/main" id="{00000000-0008-0000-0500-0000E8010000}"/>
                </a:ext>
              </a:extLst>
            </xdr:cNvPr>
            <xdr:cNvSpPr txBox="1"/>
          </xdr:nvSpPr>
          <xdr:spPr>
            <a:xfrm>
              <a:off x="1029308" y="11165348"/>
              <a:ext cx="4809516" cy="40603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Select any cell within the table on the right.</a:t>
              </a:r>
              <a:endParaRPr sz="1400"/>
            </a:p>
          </xdr:txBody>
        </xdr:sp>
        <xdr:sp macro="" textlink="">
          <xdr:nvSpPr>
            <xdr:cNvPr id="489" name="Shape 489" descr="1">
              <a:extLst>
                <a:ext uri="{FF2B5EF4-FFF2-40B4-BE49-F238E27FC236}">
                  <a16:creationId xmlns:a16="http://schemas.microsoft.com/office/drawing/2014/main" id="{00000000-0008-0000-0500-0000E9010000}"/>
                </a:ext>
              </a:extLst>
            </xdr:cNvPr>
            <xdr:cNvSpPr/>
          </xdr:nvSpPr>
          <xdr:spPr>
            <a:xfrm>
              <a:off x="622274" y="1112284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90" name="Shape 490" descr="On that tab, click Total Row">
              <a:extLst>
                <a:ext uri="{FF2B5EF4-FFF2-40B4-BE49-F238E27FC236}">
                  <a16:creationId xmlns:a16="http://schemas.microsoft.com/office/drawing/2014/main" id="{00000000-0008-0000-0500-0000EA010000}"/>
                </a:ext>
              </a:extLst>
            </xdr:cNvPr>
            <xdr:cNvSpPr txBox="1"/>
          </xdr:nvSpPr>
          <xdr:spPr>
            <a:xfrm>
              <a:off x="1029307" y="12134183"/>
              <a:ext cx="4809517" cy="31013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On that tab, click </a:t>
              </a:r>
              <a:r>
                <a:rPr lang="en-US" sz="1100" b="1">
                  <a:solidFill>
                    <a:schemeClr val="dk1"/>
                  </a:solidFill>
                  <a:latin typeface="Quattrocento Sans"/>
                  <a:ea typeface="Quattrocento Sans"/>
                  <a:cs typeface="Quattrocento Sans"/>
                  <a:sym typeface="Quattrocento Sans"/>
                </a:rPr>
                <a:t>Total Row</a:t>
              </a:r>
              <a:r>
                <a:rPr lang="en-US" sz="1100">
                  <a:solidFill>
                    <a:schemeClr val="dk1"/>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91" name="Shape 491" descr="3">
              <a:extLst>
                <a:ext uri="{FF2B5EF4-FFF2-40B4-BE49-F238E27FC236}">
                  <a16:creationId xmlns:a16="http://schemas.microsoft.com/office/drawing/2014/main" id="{00000000-0008-0000-0500-0000EB010000}"/>
                </a:ext>
              </a:extLst>
            </xdr:cNvPr>
            <xdr:cNvSpPr/>
          </xdr:nvSpPr>
          <xdr:spPr>
            <a:xfrm>
              <a:off x="622274" y="1209168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92" name="Shape 492" descr="The total of $24,000 is added to the bottom of the table">
              <a:extLst>
                <a:ext uri="{FF2B5EF4-FFF2-40B4-BE49-F238E27FC236}">
                  <a16:creationId xmlns:a16="http://schemas.microsoft.com/office/drawing/2014/main" id="{00000000-0008-0000-0500-0000EC010000}"/>
                </a:ext>
              </a:extLst>
            </xdr:cNvPr>
            <xdr:cNvSpPr txBox="1"/>
          </xdr:nvSpPr>
          <xdr:spPr>
            <a:xfrm>
              <a:off x="1029307" y="12616948"/>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The total of </a:t>
              </a:r>
              <a:r>
                <a:rPr lang="en-US" sz="1050" b="1">
                  <a:solidFill>
                    <a:schemeClr val="dk1"/>
                  </a:solidFill>
                  <a:latin typeface="Quattrocento Sans"/>
                  <a:ea typeface="Quattrocento Sans"/>
                  <a:cs typeface="Quattrocento Sans"/>
                  <a:sym typeface="Quattrocento Sans"/>
                </a:rPr>
                <a:t>$24,000 </a:t>
              </a:r>
              <a:r>
                <a:rPr lang="en-US" sz="1050">
                  <a:solidFill>
                    <a:schemeClr val="dk1"/>
                  </a:solidFill>
                  <a:latin typeface="Quattrocento Sans"/>
                  <a:ea typeface="Quattrocento Sans"/>
                  <a:cs typeface="Quattrocento Sans"/>
                  <a:sym typeface="Quattrocento Sans"/>
                </a:rPr>
                <a:t>is added to the bottom of the table. </a:t>
              </a:r>
              <a:endParaRPr sz="1400"/>
            </a:p>
          </xdr:txBody>
        </xdr:sp>
        <xdr:sp macro="" textlink="">
          <xdr:nvSpPr>
            <xdr:cNvPr id="493" name="Shape 493" descr="4">
              <a:extLst>
                <a:ext uri="{FF2B5EF4-FFF2-40B4-BE49-F238E27FC236}">
                  <a16:creationId xmlns:a16="http://schemas.microsoft.com/office/drawing/2014/main" id="{00000000-0008-0000-0500-0000ED010000}"/>
                </a:ext>
              </a:extLst>
            </xdr:cNvPr>
            <xdr:cNvSpPr/>
          </xdr:nvSpPr>
          <xdr:spPr>
            <a:xfrm>
              <a:off x="622274" y="1257444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94" name="Shape 494" descr="At the top of the Excel window, the Table Tools Design tab will appear">
              <a:extLst>
                <a:ext uri="{FF2B5EF4-FFF2-40B4-BE49-F238E27FC236}">
                  <a16:creationId xmlns:a16="http://schemas.microsoft.com/office/drawing/2014/main" id="{00000000-0008-0000-0500-0000EE010000}"/>
                </a:ext>
              </a:extLst>
            </xdr:cNvPr>
            <xdr:cNvSpPr txBox="1"/>
          </xdr:nvSpPr>
          <xdr:spPr>
            <a:xfrm>
              <a:off x="1029307" y="11646978"/>
              <a:ext cx="4809517" cy="32364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At the top of the Excel window, the </a:t>
              </a:r>
              <a:r>
                <a:rPr lang="en-US" sz="1050" b="1">
                  <a:solidFill>
                    <a:schemeClr val="dk1"/>
                  </a:solidFill>
                  <a:latin typeface="Quattrocento Sans"/>
                  <a:ea typeface="Quattrocento Sans"/>
                  <a:cs typeface="Quattrocento Sans"/>
                  <a:sym typeface="Quattrocento Sans"/>
                </a:rPr>
                <a:t>Table Tools Design </a:t>
              </a:r>
              <a:r>
                <a:rPr lang="en-US" sz="1050">
                  <a:solidFill>
                    <a:schemeClr val="dk1"/>
                  </a:solidFill>
                  <a:latin typeface="Quattrocento Sans"/>
                  <a:ea typeface="Quattrocento Sans"/>
                  <a:cs typeface="Quattrocento Sans"/>
                  <a:sym typeface="Quattrocento Sans"/>
                </a:rPr>
                <a:t>tab will appear. </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495" name="Shape 495" descr="2">
              <a:extLst>
                <a:ext uri="{FF2B5EF4-FFF2-40B4-BE49-F238E27FC236}">
                  <a16:creationId xmlns:a16="http://schemas.microsoft.com/office/drawing/2014/main" id="{00000000-0008-0000-0500-0000EF010000}"/>
                </a:ext>
              </a:extLst>
            </xdr:cNvPr>
            <xdr:cNvSpPr/>
          </xdr:nvSpPr>
          <xdr:spPr>
            <a:xfrm>
              <a:off x="622274" y="1160448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96" name="Shape 496" descr="But what if you wanted to know the average? Click the cell with $24,000">
              <a:extLst>
                <a:ext uri="{FF2B5EF4-FFF2-40B4-BE49-F238E27FC236}">
                  <a16:creationId xmlns:a16="http://schemas.microsoft.com/office/drawing/2014/main" id="{00000000-0008-0000-0500-0000F0010000}"/>
                </a:ext>
              </a:extLst>
            </xdr:cNvPr>
            <xdr:cNvSpPr txBox="1"/>
          </xdr:nvSpPr>
          <xdr:spPr>
            <a:xfrm>
              <a:off x="1029307" y="13105179"/>
              <a:ext cx="4809517" cy="355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But what if you wanted to know the average? Click the cell with </a:t>
              </a:r>
              <a:r>
                <a:rPr lang="en-US" sz="1050" b="1">
                  <a:solidFill>
                    <a:schemeClr val="dk1"/>
                  </a:solidFill>
                  <a:latin typeface="Quattrocento Sans"/>
                  <a:ea typeface="Quattrocento Sans"/>
                  <a:cs typeface="Quattrocento Sans"/>
                  <a:sym typeface="Quattrocento Sans"/>
                </a:rPr>
                <a:t>$24,000</a:t>
              </a:r>
              <a:r>
                <a:rPr lang="en-US" sz="1050">
                  <a:solidFill>
                    <a:schemeClr val="dk1"/>
                  </a:solidFill>
                  <a:latin typeface="Quattrocento Sans"/>
                  <a:ea typeface="Quattrocento Sans"/>
                  <a:cs typeface="Quattrocento Sans"/>
                  <a:sym typeface="Quattrocento Sans"/>
                </a:rPr>
                <a:t>.</a:t>
              </a:r>
              <a:endParaRPr sz="1400"/>
            </a:p>
          </xdr:txBody>
        </xdr:sp>
        <xdr:sp macro="" textlink="">
          <xdr:nvSpPr>
            <xdr:cNvPr id="497" name="Shape 497" descr="5">
              <a:extLst>
                <a:ext uri="{FF2B5EF4-FFF2-40B4-BE49-F238E27FC236}">
                  <a16:creationId xmlns:a16="http://schemas.microsoft.com/office/drawing/2014/main" id="{00000000-0008-0000-0500-0000F1010000}"/>
                </a:ext>
              </a:extLst>
            </xdr:cNvPr>
            <xdr:cNvSpPr/>
          </xdr:nvSpPr>
          <xdr:spPr>
            <a:xfrm>
              <a:off x="622274" y="1306268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498" name="Shape 498" descr="Click the down arrow and then click Average. The average amount of $3,000 appears">
              <a:extLst>
                <a:ext uri="{FF2B5EF4-FFF2-40B4-BE49-F238E27FC236}">
                  <a16:creationId xmlns:a16="http://schemas.microsoft.com/office/drawing/2014/main" id="{00000000-0008-0000-0500-0000F2010000}"/>
                </a:ext>
              </a:extLst>
            </xdr:cNvPr>
            <xdr:cNvSpPr txBox="1"/>
          </xdr:nvSpPr>
          <xdr:spPr>
            <a:xfrm>
              <a:off x="1029307" y="13587048"/>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Click the down arrow       and then click </a:t>
              </a:r>
              <a:r>
                <a:rPr lang="en-US" sz="1050" b="1">
                  <a:solidFill>
                    <a:schemeClr val="dk1"/>
                  </a:solidFill>
                  <a:latin typeface="Quattrocento Sans"/>
                  <a:ea typeface="Quattrocento Sans"/>
                  <a:cs typeface="Quattrocento Sans"/>
                  <a:sym typeface="Quattrocento Sans"/>
                </a:rPr>
                <a:t>Average</a:t>
              </a:r>
              <a:r>
                <a:rPr lang="en-US" sz="1050">
                  <a:solidFill>
                    <a:schemeClr val="dk1"/>
                  </a:solidFill>
                  <a:latin typeface="Quattrocento Sans"/>
                  <a:ea typeface="Quattrocento Sans"/>
                  <a:cs typeface="Quattrocento Sans"/>
                  <a:sym typeface="Quattrocento Sans"/>
                </a:rPr>
                <a:t>. The average amount of </a:t>
              </a:r>
              <a:r>
                <a:rPr lang="en-US" sz="1050" b="1">
                  <a:solidFill>
                    <a:schemeClr val="dk1"/>
                  </a:solidFill>
                  <a:latin typeface="Quattrocento Sans"/>
                  <a:ea typeface="Quattrocento Sans"/>
                  <a:cs typeface="Quattrocento Sans"/>
                  <a:sym typeface="Quattrocento Sans"/>
                </a:rPr>
                <a:t>$3,000 </a:t>
              </a:r>
              <a:r>
                <a:rPr lang="en-US" sz="1050">
                  <a:solidFill>
                    <a:schemeClr val="dk1"/>
                  </a:solidFill>
                  <a:latin typeface="Quattrocento Sans"/>
                  <a:ea typeface="Quattrocento Sans"/>
                  <a:cs typeface="Quattrocento Sans"/>
                  <a:sym typeface="Quattrocento Sans"/>
                </a:rPr>
                <a:t>appears.</a:t>
              </a:r>
              <a:endParaRPr sz="1400"/>
            </a:p>
          </xdr:txBody>
        </xdr:sp>
        <xdr:sp macro="" textlink="">
          <xdr:nvSpPr>
            <xdr:cNvPr id="499" name="Shape 499" descr="6">
              <a:extLst>
                <a:ext uri="{FF2B5EF4-FFF2-40B4-BE49-F238E27FC236}">
                  <a16:creationId xmlns:a16="http://schemas.microsoft.com/office/drawing/2014/main" id="{00000000-0008-0000-0500-0000F3010000}"/>
                </a:ext>
              </a:extLst>
            </xdr:cNvPr>
            <xdr:cNvSpPr/>
          </xdr:nvSpPr>
          <xdr:spPr>
            <a:xfrm>
              <a:off x="622274" y="1354455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cxnSp macro="">
          <xdr:nvCxnSpPr>
            <xdr:cNvPr id="500" name="Shape 500" descr="Decorative line">
              <a:extLst>
                <a:ext uri="{FF2B5EF4-FFF2-40B4-BE49-F238E27FC236}">
                  <a16:creationId xmlns:a16="http://schemas.microsoft.com/office/drawing/2014/main" id="{00000000-0008-0000-0500-0000F4010000}"/>
                </a:ext>
              </a:extLst>
            </xdr:cNvPr>
            <xdr:cNvCxnSpPr/>
          </xdr:nvCxnSpPr>
          <xdr:spPr>
            <a:xfrm>
              <a:off x="625449" y="14161136"/>
              <a:ext cx="5213376" cy="0"/>
            </a:xfrm>
            <a:prstGeom prst="straightConnector1">
              <a:avLst/>
            </a:prstGeom>
            <a:noFill/>
            <a:ln w="25400" cap="flat" cmpd="sng">
              <a:solidFill>
                <a:srgbClr val="217346"/>
              </a:solidFill>
              <a:prstDash val="solid"/>
              <a:round/>
              <a:headEnd type="none" w="sm" len="sm"/>
              <a:tailEnd type="none" w="sm" len="sm"/>
            </a:ln>
          </xdr:spPr>
        </xdr:cxnSp>
        <xdr:pic>
          <xdr:nvPicPr>
            <xdr:cNvPr id="501" name="Shape 501" descr="Down arrow">
              <a:extLst>
                <a:ext uri="{FF2B5EF4-FFF2-40B4-BE49-F238E27FC236}">
                  <a16:creationId xmlns:a16="http://schemas.microsoft.com/office/drawing/2014/main" id="{00000000-0008-0000-0500-0000F5010000}"/>
                </a:ext>
              </a:extLst>
            </xdr:cNvPr>
            <xdr:cNvPicPr preferRelativeResize="0"/>
          </xdr:nvPicPr>
          <xdr:blipFill rotWithShape="1">
            <a:blip xmlns:r="http://schemas.openxmlformats.org/officeDocument/2006/relationships" r:embed="rId6">
              <a:alphaModFix/>
            </a:blip>
            <a:srcRect l="50576" t="24115" r="25368" b="21976"/>
            <a:stretch/>
          </xdr:blipFill>
          <xdr:spPr>
            <a:xfrm>
              <a:off x="2399286" y="13632505"/>
              <a:ext cx="158075" cy="154021"/>
            </a:xfrm>
            <a:prstGeom prst="rect">
              <a:avLst/>
            </a:prstGeom>
            <a:noFill/>
            <a:ln>
              <a:noFill/>
            </a:ln>
          </xdr:spPr>
        </xdr:pic>
      </xdr:grpSp>
    </xdr:grpSp>
    <xdr:clientData fLocksWithSheet="0"/>
  </xdr:oneCellAnchor>
  <xdr:oneCellAnchor>
    <xdr:from>
      <xdr:col>0</xdr:col>
      <xdr:colOff>381000</xdr:colOff>
      <xdr:row>70</xdr:row>
      <xdr:rowOff>180975</xdr:rowOff>
    </xdr:from>
    <xdr:ext cx="5695950" cy="3467100"/>
    <xdr:grpSp>
      <xdr:nvGrpSpPr>
        <xdr:cNvPr id="14" name="Shape 2">
          <a:extLst>
            <a:ext uri="{FF2B5EF4-FFF2-40B4-BE49-F238E27FC236}">
              <a16:creationId xmlns:a16="http://schemas.microsoft.com/office/drawing/2014/main" id="{00000000-0008-0000-0500-00000E000000}"/>
            </a:ext>
          </a:extLst>
        </xdr:cNvPr>
        <xdr:cNvGrpSpPr/>
      </xdr:nvGrpSpPr>
      <xdr:grpSpPr>
        <a:xfrm>
          <a:off x="381000" y="14156055"/>
          <a:ext cx="5695950" cy="3467100"/>
          <a:chOff x="2498025" y="2046449"/>
          <a:chExt cx="5695950" cy="3467100"/>
        </a:xfrm>
      </xdr:grpSpPr>
      <xdr:grpSp>
        <xdr:nvGrpSpPr>
          <xdr:cNvPr id="502" name="Shape 502" descr="More information on the web, contains links to the web&#10;Back to top&#10;Next step">
            <a:extLst>
              <a:ext uri="{FF2B5EF4-FFF2-40B4-BE49-F238E27FC236}">
                <a16:creationId xmlns:a16="http://schemas.microsoft.com/office/drawing/2014/main" id="{00000000-0008-0000-0500-0000F6010000}"/>
              </a:ext>
            </a:extLst>
          </xdr:cNvPr>
          <xdr:cNvGrpSpPr/>
        </xdr:nvGrpSpPr>
        <xdr:grpSpPr>
          <a:xfrm>
            <a:off x="2498025" y="2046449"/>
            <a:ext cx="5695950" cy="3467100"/>
            <a:chOff x="385765" y="14586347"/>
            <a:chExt cx="5695950" cy="3267075"/>
          </a:xfrm>
        </xdr:grpSpPr>
        <xdr:sp macro="" textlink="">
          <xdr:nvSpPr>
            <xdr:cNvPr id="15" name="Shape 4">
              <a:extLst>
                <a:ext uri="{FF2B5EF4-FFF2-40B4-BE49-F238E27FC236}">
                  <a16:creationId xmlns:a16="http://schemas.microsoft.com/office/drawing/2014/main" id="{00000000-0008-0000-0500-00000F000000}"/>
                </a:ext>
              </a:extLst>
            </xdr:cNvPr>
            <xdr:cNvSpPr/>
          </xdr:nvSpPr>
          <xdr:spPr>
            <a:xfrm>
              <a:off x="385765" y="14586347"/>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03" name="Shape 503" descr="Background">
              <a:extLst>
                <a:ext uri="{FF2B5EF4-FFF2-40B4-BE49-F238E27FC236}">
                  <a16:creationId xmlns:a16="http://schemas.microsoft.com/office/drawing/2014/main" id="{00000000-0008-0000-0500-0000F7010000}"/>
                </a:ext>
              </a:extLst>
            </xdr:cNvPr>
            <xdr:cNvSpPr/>
          </xdr:nvSpPr>
          <xdr:spPr>
            <a:xfrm>
              <a:off x="385765" y="14586347"/>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04" name="Shape 504" descr="More information on the web">
              <a:extLst>
                <a:ext uri="{FF2B5EF4-FFF2-40B4-BE49-F238E27FC236}">
                  <a16:creationId xmlns:a16="http://schemas.microsoft.com/office/drawing/2014/main" id="{00000000-0008-0000-0500-0000F8010000}"/>
                </a:ext>
              </a:extLst>
            </xdr:cNvPr>
            <xdr:cNvSpPr txBox="1"/>
          </xdr:nvSpPr>
          <xdr:spPr>
            <a:xfrm>
              <a:off x="617513" y="14705045"/>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505" name="Shape 505" descr="Decorative line">
              <a:extLst>
                <a:ext uri="{FF2B5EF4-FFF2-40B4-BE49-F238E27FC236}">
                  <a16:creationId xmlns:a16="http://schemas.microsoft.com/office/drawing/2014/main" id="{00000000-0008-0000-0500-0000F9010000}"/>
                </a:ext>
              </a:extLst>
            </xdr:cNvPr>
            <xdr:cNvCxnSpPr/>
          </xdr:nvCxnSpPr>
          <xdr:spPr>
            <a:xfrm>
              <a:off x="620689" y="15212458"/>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06" name="Shape 506" descr="Back to top, hyperlinked to cell A1">
              <a:hlinkClick xmlns:r="http://schemas.openxmlformats.org/officeDocument/2006/relationships" r:id="rId7"/>
              <a:extLst>
                <a:ext uri="{FF2B5EF4-FFF2-40B4-BE49-F238E27FC236}">
                  <a16:creationId xmlns:a16="http://schemas.microsoft.com/office/drawing/2014/main" id="{00000000-0008-0000-0500-0000FA010000}"/>
                </a:ext>
              </a:extLst>
            </xdr:cNvPr>
            <xdr:cNvSpPr/>
          </xdr:nvSpPr>
          <xdr:spPr>
            <a:xfrm>
              <a:off x="620689" y="1708912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507" name="Shape 507" descr="Decorative line">
              <a:extLst>
                <a:ext uri="{FF2B5EF4-FFF2-40B4-BE49-F238E27FC236}">
                  <a16:creationId xmlns:a16="http://schemas.microsoft.com/office/drawing/2014/main" id="{00000000-0008-0000-0500-0000FB010000}"/>
                </a:ext>
              </a:extLst>
            </xdr:cNvPr>
            <xdr:cNvCxnSpPr/>
          </xdr:nvCxnSpPr>
          <xdr:spPr>
            <a:xfrm>
              <a:off x="620689" y="16843772"/>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08" name="Shape 508" descr="Next step button, hyperlinked to next sheet">
              <a:hlinkClick xmlns:r="http://schemas.openxmlformats.org/officeDocument/2006/relationships" r:id="rId1"/>
              <a:extLst>
                <a:ext uri="{FF2B5EF4-FFF2-40B4-BE49-F238E27FC236}">
                  <a16:creationId xmlns:a16="http://schemas.microsoft.com/office/drawing/2014/main" id="{00000000-0008-0000-0500-0000FC010000}"/>
                </a:ext>
              </a:extLst>
            </xdr:cNvPr>
            <xdr:cNvSpPr/>
          </xdr:nvSpPr>
          <xdr:spPr>
            <a:xfrm>
              <a:off x="4679635" y="1727962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09" name="Shape 509" descr="Overview of Excel tables, hyperlinked to web">
              <a:hlinkClick xmlns:r="http://schemas.openxmlformats.org/officeDocument/2006/relationships" r:id="rId8"/>
              <a:extLst>
                <a:ext uri="{FF2B5EF4-FFF2-40B4-BE49-F238E27FC236}">
                  <a16:creationId xmlns:a16="http://schemas.microsoft.com/office/drawing/2014/main" id="{00000000-0008-0000-0500-0000FD010000}"/>
                </a:ext>
              </a:extLst>
            </xdr:cNvPr>
            <xdr:cNvSpPr txBox="1"/>
          </xdr:nvSpPr>
          <xdr:spPr>
            <a:xfrm>
              <a:off x="1024548" y="15381195"/>
              <a:ext cx="173770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Overview of Excel tables</a:t>
              </a:r>
              <a:endParaRPr sz="1400"/>
            </a:p>
          </xdr:txBody>
        </xdr:sp>
        <xdr:pic>
          <xdr:nvPicPr>
            <xdr:cNvPr id="510" name="Shape 510" descr="Arrow">
              <a:hlinkClick xmlns:r="http://schemas.openxmlformats.org/officeDocument/2006/relationships" r:id="rId8"/>
              <a:extLst>
                <a:ext uri="{FF2B5EF4-FFF2-40B4-BE49-F238E27FC236}">
                  <a16:creationId xmlns:a16="http://schemas.microsoft.com/office/drawing/2014/main" id="{00000000-0008-0000-0500-0000FE010000}"/>
                </a:ext>
              </a:extLst>
            </xdr:cNvPr>
            <xdr:cNvPicPr preferRelativeResize="0"/>
          </xdr:nvPicPr>
          <xdr:blipFill rotWithShape="1">
            <a:blip xmlns:r="http://schemas.openxmlformats.org/officeDocument/2006/relationships" r:embed="rId9">
              <a:alphaModFix/>
            </a:blip>
            <a:srcRect/>
            <a:stretch/>
          </xdr:blipFill>
          <xdr:spPr>
            <a:xfrm>
              <a:off x="597268" y="15285919"/>
              <a:ext cx="454554" cy="448472"/>
            </a:xfrm>
            <a:prstGeom prst="rect">
              <a:avLst/>
            </a:prstGeom>
            <a:noFill/>
            <a:ln>
              <a:noFill/>
            </a:ln>
          </xdr:spPr>
        </xdr:pic>
        <xdr:sp macro="" textlink="">
          <xdr:nvSpPr>
            <xdr:cNvPr id="511" name="Shape 511" descr="Total the data in an Excel table, hyperlinked to web">
              <a:hlinkClick xmlns:r="http://schemas.openxmlformats.org/officeDocument/2006/relationships" r:id="rId10"/>
              <a:extLst>
                <a:ext uri="{FF2B5EF4-FFF2-40B4-BE49-F238E27FC236}">
                  <a16:creationId xmlns:a16="http://schemas.microsoft.com/office/drawing/2014/main" id="{00000000-0008-0000-0500-0000FF010000}"/>
                </a:ext>
              </a:extLst>
            </xdr:cNvPr>
            <xdr:cNvSpPr txBox="1"/>
          </xdr:nvSpPr>
          <xdr:spPr>
            <a:xfrm>
              <a:off x="1024548" y="15845803"/>
              <a:ext cx="208060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Total the data in an Excel table</a:t>
              </a:r>
              <a:endParaRPr sz="1400"/>
            </a:p>
          </xdr:txBody>
        </xdr:sp>
        <xdr:pic>
          <xdr:nvPicPr>
            <xdr:cNvPr id="512" name="Shape 512" descr="Arrow">
              <a:hlinkClick xmlns:r="http://schemas.openxmlformats.org/officeDocument/2006/relationships" r:id="rId10"/>
              <a:extLst>
                <a:ext uri="{FF2B5EF4-FFF2-40B4-BE49-F238E27FC236}">
                  <a16:creationId xmlns:a16="http://schemas.microsoft.com/office/drawing/2014/main" id="{00000000-0008-0000-0500-000000020000}"/>
                </a:ext>
              </a:extLst>
            </xdr:cNvPr>
            <xdr:cNvPicPr preferRelativeResize="0"/>
          </xdr:nvPicPr>
          <xdr:blipFill rotWithShape="1">
            <a:blip xmlns:r="http://schemas.openxmlformats.org/officeDocument/2006/relationships" r:embed="rId9">
              <a:alphaModFix/>
            </a:blip>
            <a:srcRect/>
            <a:stretch/>
          </xdr:blipFill>
          <xdr:spPr>
            <a:xfrm>
              <a:off x="597268" y="15743773"/>
              <a:ext cx="454554" cy="448472"/>
            </a:xfrm>
            <a:prstGeom prst="rect">
              <a:avLst/>
            </a:prstGeom>
            <a:noFill/>
            <a:ln>
              <a:noFill/>
            </a:ln>
          </xdr:spPr>
        </xdr:pic>
        <xdr:sp macro="" textlink="">
          <xdr:nvSpPr>
            <xdr:cNvPr id="513" name="Shape 513" descr="Use calculated columns in an Excel table, hyperlinked to web">
              <a:hlinkClick xmlns:r="http://schemas.openxmlformats.org/officeDocument/2006/relationships" r:id="rId11"/>
              <a:extLst>
                <a:ext uri="{FF2B5EF4-FFF2-40B4-BE49-F238E27FC236}">
                  <a16:creationId xmlns:a16="http://schemas.microsoft.com/office/drawing/2014/main" id="{00000000-0008-0000-0500-000001020000}"/>
                </a:ext>
              </a:extLst>
            </xdr:cNvPr>
            <xdr:cNvSpPr txBox="1"/>
          </xdr:nvSpPr>
          <xdr:spPr>
            <a:xfrm>
              <a:off x="1024548" y="16312969"/>
              <a:ext cx="277592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calculated columns in an Excel table</a:t>
              </a:r>
              <a:endParaRPr sz="1400"/>
            </a:p>
          </xdr:txBody>
        </xdr:sp>
        <xdr:pic>
          <xdr:nvPicPr>
            <xdr:cNvPr id="514" name="Shape 514" descr="Arrow">
              <a:hlinkClick xmlns:r="http://schemas.openxmlformats.org/officeDocument/2006/relationships" r:id="rId11"/>
              <a:extLst>
                <a:ext uri="{FF2B5EF4-FFF2-40B4-BE49-F238E27FC236}">
                  <a16:creationId xmlns:a16="http://schemas.microsoft.com/office/drawing/2014/main" id="{00000000-0008-0000-0500-000002020000}"/>
                </a:ext>
              </a:extLst>
            </xdr:cNvPr>
            <xdr:cNvPicPr preferRelativeResize="0"/>
          </xdr:nvPicPr>
          <xdr:blipFill rotWithShape="1">
            <a:blip xmlns:r="http://schemas.openxmlformats.org/officeDocument/2006/relationships" r:embed="rId9">
              <a:alphaModFix/>
            </a:blip>
            <a:srcRect/>
            <a:stretch/>
          </xdr:blipFill>
          <xdr:spPr>
            <a:xfrm>
              <a:off x="597268" y="16210939"/>
              <a:ext cx="454554" cy="448472"/>
            </a:xfrm>
            <a:prstGeom prst="rect">
              <a:avLst/>
            </a:prstGeom>
            <a:noFill/>
            <a:ln>
              <a:noFill/>
            </a:ln>
          </xdr:spPr>
        </xdr:pic>
      </xdr:grpSp>
    </xdr:grp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333375</xdr:colOff>
      <xdr:row>0</xdr:row>
      <xdr:rowOff>276225</xdr:rowOff>
    </xdr:from>
    <xdr:ext cx="5695950" cy="4562475"/>
    <xdr:grpSp>
      <xdr:nvGrpSpPr>
        <xdr:cNvPr id="2" name="Shape 2">
          <a:extLst>
            <a:ext uri="{FF2B5EF4-FFF2-40B4-BE49-F238E27FC236}">
              <a16:creationId xmlns:a16="http://schemas.microsoft.com/office/drawing/2014/main" id="{00000000-0008-0000-0600-000002000000}"/>
            </a:ext>
          </a:extLst>
        </xdr:cNvPr>
        <xdr:cNvGrpSpPr/>
      </xdr:nvGrpSpPr>
      <xdr:grpSpPr>
        <a:xfrm>
          <a:off x="333375" y="276225"/>
          <a:ext cx="5695950" cy="4562475"/>
          <a:chOff x="2498025" y="1498763"/>
          <a:chExt cx="5695950" cy="4562475"/>
        </a:xfrm>
      </xdr:grpSpPr>
      <xdr:grpSp>
        <xdr:nvGrpSpPr>
          <xdr:cNvPr id="515" name="Shape 515"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600-000003020000}"/>
              </a:ext>
            </a:extLst>
          </xdr:cNvPr>
          <xdr:cNvGrpSpPr/>
        </xdr:nvGrpSpPr>
        <xdr:grpSpPr>
          <a:xfrm>
            <a:off x="2498025" y="1498763"/>
            <a:ext cx="5695950" cy="4562475"/>
            <a:chOff x="333375" y="276225"/>
            <a:chExt cx="5693569" cy="4636294"/>
          </a:xfrm>
        </xdr:grpSpPr>
        <xdr:sp macro="" textlink="">
          <xdr:nvSpPr>
            <xdr:cNvPr id="4" name="Shape 4">
              <a:extLst>
                <a:ext uri="{FF2B5EF4-FFF2-40B4-BE49-F238E27FC236}">
                  <a16:creationId xmlns:a16="http://schemas.microsoft.com/office/drawing/2014/main" id="{00000000-0008-0000-0600-000004000000}"/>
                </a:ext>
              </a:extLst>
            </xdr:cNvPr>
            <xdr:cNvSpPr/>
          </xdr:nvSpPr>
          <xdr:spPr>
            <a:xfrm>
              <a:off x="333375" y="276225"/>
              <a:ext cx="5693550" cy="463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16" name="Shape 516" descr="Background">
              <a:extLst>
                <a:ext uri="{FF2B5EF4-FFF2-40B4-BE49-F238E27FC236}">
                  <a16:creationId xmlns:a16="http://schemas.microsoft.com/office/drawing/2014/main" id="{00000000-0008-0000-0600-000004020000}"/>
                </a:ext>
              </a:extLst>
            </xdr:cNvPr>
            <xdr:cNvSpPr/>
          </xdr:nvSpPr>
          <xdr:spPr>
            <a:xfrm>
              <a:off x="333375" y="276225"/>
              <a:ext cx="5693569" cy="463629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17" name="Shape 517" descr="Insert a drop-down list">
              <a:extLst>
                <a:ext uri="{FF2B5EF4-FFF2-40B4-BE49-F238E27FC236}">
                  <a16:creationId xmlns:a16="http://schemas.microsoft.com/office/drawing/2014/main" id="{00000000-0008-0000-0600-000005020000}"/>
                </a:ext>
              </a:extLst>
            </xdr:cNvPr>
            <xdr:cNvSpPr txBox="1"/>
          </xdr:nvSpPr>
          <xdr:spPr>
            <a:xfrm>
              <a:off x="565123" y="394923"/>
              <a:ext cx="5214170"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Insert a drop-down list</a:t>
              </a:r>
              <a:endParaRPr sz="2200" b="0">
                <a:solidFill>
                  <a:srgbClr val="3A3838"/>
                </a:solidFill>
                <a:latin typeface="Quattrocento Sans"/>
                <a:ea typeface="Quattrocento Sans"/>
                <a:cs typeface="Quattrocento Sans"/>
                <a:sym typeface="Quattrocento Sans"/>
              </a:endParaRPr>
            </a:p>
          </xdr:txBody>
        </xdr:sp>
        <xdr:cxnSp macro="">
          <xdr:nvCxnSpPr>
            <xdr:cNvPr id="518" name="Shape 518" descr="Decorative line">
              <a:extLst>
                <a:ext uri="{FF2B5EF4-FFF2-40B4-BE49-F238E27FC236}">
                  <a16:creationId xmlns:a16="http://schemas.microsoft.com/office/drawing/2014/main" id="{00000000-0008-0000-0600-000006020000}"/>
                </a:ext>
              </a:extLst>
            </xdr:cNvPr>
            <xdr:cNvCxnSpPr/>
          </xdr:nvCxnSpPr>
          <xdr:spPr>
            <a:xfrm>
              <a:off x="568299" y="902336"/>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19" name="Shape 519" descr="Dive down for more detail">
              <a:extLst>
                <a:ext uri="{FF2B5EF4-FFF2-40B4-BE49-F238E27FC236}">
                  <a16:creationId xmlns:a16="http://schemas.microsoft.com/office/drawing/2014/main" id="{00000000-0008-0000-0600-000007020000}"/>
                </a:ext>
              </a:extLst>
            </xdr:cNvPr>
            <xdr:cNvSpPr/>
          </xdr:nvSpPr>
          <xdr:spPr>
            <a:xfrm>
              <a:off x="568299" y="4178263"/>
              <a:ext cx="2720686" cy="545979"/>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520" name="Shape 520" descr="Decorative line">
              <a:extLst>
                <a:ext uri="{FF2B5EF4-FFF2-40B4-BE49-F238E27FC236}">
                  <a16:creationId xmlns:a16="http://schemas.microsoft.com/office/drawing/2014/main" id="{00000000-0008-0000-0600-000008020000}"/>
                </a:ext>
              </a:extLst>
            </xdr:cNvPr>
            <xdr:cNvCxnSpPr/>
          </xdr:nvCxnSpPr>
          <xdr:spPr>
            <a:xfrm>
              <a:off x="568299" y="3907631"/>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21" name="Shape 521" descr="Next step button, hyperlinked to next sheet">
              <a:hlinkClick xmlns:r="http://schemas.openxmlformats.org/officeDocument/2006/relationships" r:id="rId1"/>
              <a:extLst>
                <a:ext uri="{FF2B5EF4-FFF2-40B4-BE49-F238E27FC236}">
                  <a16:creationId xmlns:a16="http://schemas.microsoft.com/office/drawing/2014/main" id="{00000000-0008-0000-0600-00000902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22" name="Shape 522" descr="Drop-down lists make data entry easier for people. Here's how to do one:">
              <a:extLst>
                <a:ext uri="{FF2B5EF4-FFF2-40B4-BE49-F238E27FC236}">
                  <a16:creationId xmlns:a16="http://schemas.microsoft.com/office/drawing/2014/main" id="{00000000-0008-0000-0600-00000A020000}"/>
                </a:ext>
              </a:extLst>
            </xdr:cNvPr>
            <xdr:cNvSpPr txBox="1"/>
          </xdr:nvSpPr>
          <xdr:spPr>
            <a:xfrm>
              <a:off x="561975" y="975946"/>
              <a:ext cx="5298557" cy="250397"/>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Drop-down lists make data entry easier for people. Here's how to do one: </a:t>
              </a:r>
              <a:endParaRPr sz="1400"/>
            </a:p>
          </xdr:txBody>
        </xdr:sp>
        <xdr:sp macro="" textlink="">
          <xdr:nvSpPr>
            <xdr:cNvPr id="523" name="Shape 523" descr="We want only three department names to be valid entries for each of the foods on the right. Those departments are Produce, Meat and Bakery">
              <a:extLst>
                <a:ext uri="{FF2B5EF4-FFF2-40B4-BE49-F238E27FC236}">
                  <a16:creationId xmlns:a16="http://schemas.microsoft.com/office/drawing/2014/main" id="{00000000-0008-0000-0600-00000B020000}"/>
                </a:ext>
              </a:extLst>
            </xdr:cNvPr>
            <xdr:cNvSpPr txBox="1"/>
          </xdr:nvSpPr>
          <xdr:spPr>
            <a:xfrm>
              <a:off x="969777" y="1319678"/>
              <a:ext cx="4809516" cy="5245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want only three department names to be valid entries for each of the foods on the right. Those departments are Produce, Meat and Bakery.</a:t>
              </a:r>
              <a:endParaRPr sz="1400"/>
            </a:p>
          </xdr:txBody>
        </xdr:sp>
        <xdr:sp macro="" textlink="">
          <xdr:nvSpPr>
            <xdr:cNvPr id="524" name="Shape 524" descr="1">
              <a:extLst>
                <a:ext uri="{FF2B5EF4-FFF2-40B4-BE49-F238E27FC236}">
                  <a16:creationId xmlns:a16="http://schemas.microsoft.com/office/drawing/2014/main" id="{00000000-0008-0000-0600-00000C020000}"/>
                </a:ext>
              </a:extLst>
            </xdr:cNvPr>
            <xdr:cNvSpPr/>
          </xdr:nvSpPr>
          <xdr:spPr>
            <a:xfrm>
              <a:off x="565124" y="1277180"/>
              <a:ext cx="369206" cy="37634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25" name="Shape 525" descr="Click and drag to select the yellow cells under Department">
              <a:extLst>
                <a:ext uri="{FF2B5EF4-FFF2-40B4-BE49-F238E27FC236}">
                  <a16:creationId xmlns:a16="http://schemas.microsoft.com/office/drawing/2014/main" id="{00000000-0008-0000-0600-00000D020000}"/>
                </a:ext>
              </a:extLst>
            </xdr:cNvPr>
            <xdr:cNvSpPr txBox="1"/>
          </xdr:nvSpPr>
          <xdr:spPr>
            <a:xfrm>
              <a:off x="969776" y="1816123"/>
              <a:ext cx="4809517" cy="47335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yellow cells under </a:t>
              </a:r>
              <a:r>
                <a:rPr lang="en-US" sz="1100" b="1">
                  <a:solidFill>
                    <a:srgbClr val="3F3F3F"/>
                  </a:solidFill>
                  <a:latin typeface="Quattrocento Sans"/>
                  <a:ea typeface="Quattrocento Sans"/>
                  <a:cs typeface="Quattrocento Sans"/>
                  <a:sym typeface="Quattrocento Sans"/>
                </a:rPr>
                <a:t>Department</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526" name="Shape 526" descr="2">
              <a:extLst>
                <a:ext uri="{FF2B5EF4-FFF2-40B4-BE49-F238E27FC236}">
                  <a16:creationId xmlns:a16="http://schemas.microsoft.com/office/drawing/2014/main" id="{00000000-0008-0000-0600-00000E020000}"/>
                </a:ext>
              </a:extLst>
            </xdr:cNvPr>
            <xdr:cNvSpPr/>
          </xdr:nvSpPr>
          <xdr:spPr>
            <a:xfrm>
              <a:off x="565124" y="1768862"/>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27" name="Shape 527" descr="On the Data tab, click Data Validation. Under Allow, click List">
              <a:extLst>
                <a:ext uri="{FF2B5EF4-FFF2-40B4-BE49-F238E27FC236}">
                  <a16:creationId xmlns:a16="http://schemas.microsoft.com/office/drawing/2014/main" id="{00000000-0008-0000-0600-00000F020000}"/>
                </a:ext>
              </a:extLst>
            </xdr:cNvPr>
            <xdr:cNvSpPr txBox="1"/>
          </xdr:nvSpPr>
          <xdr:spPr>
            <a:xfrm>
              <a:off x="969777" y="2329764"/>
              <a:ext cx="4809516" cy="48238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lang="en-US" sz="1100" b="1">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lang="en-US" sz="1100" b="1">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528" name="Shape 528" descr="3">
              <a:extLst>
                <a:ext uri="{FF2B5EF4-FFF2-40B4-BE49-F238E27FC236}">
                  <a16:creationId xmlns:a16="http://schemas.microsoft.com/office/drawing/2014/main" id="{00000000-0008-0000-0600-000010020000}"/>
                </a:ext>
              </a:extLst>
            </xdr:cNvPr>
            <xdr:cNvSpPr/>
          </xdr:nvSpPr>
          <xdr:spPr>
            <a:xfrm>
              <a:off x="565124" y="2287266"/>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529" name="Shape 529" descr="In the Source box, type Produce, Meat, Bakery. Make sure to put commas in between them. Click OK when you’re done">
              <a:extLst>
                <a:ext uri="{FF2B5EF4-FFF2-40B4-BE49-F238E27FC236}">
                  <a16:creationId xmlns:a16="http://schemas.microsoft.com/office/drawing/2014/main" id="{00000000-0008-0000-0600-000011020000}"/>
                </a:ext>
              </a:extLst>
            </xdr:cNvPr>
            <xdr:cNvSpPr txBox="1"/>
          </xdr:nvSpPr>
          <xdr:spPr>
            <a:xfrm>
              <a:off x="969777" y="2828512"/>
              <a:ext cx="4809516" cy="4772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In the </a:t>
              </a:r>
              <a:r>
                <a:rPr lang="en-US" sz="1100" b="1">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type</a:t>
              </a:r>
              <a:r>
                <a:rPr lang="en-US" sz="1100" b="1">
                  <a:solidFill>
                    <a:srgbClr val="3F3F3F"/>
                  </a:solidFill>
                  <a:latin typeface="Quattrocento Sans"/>
                  <a:ea typeface="Quattrocento Sans"/>
                  <a:cs typeface="Quattrocento Sans"/>
                  <a:sym typeface="Quattrocento Sans"/>
                </a:rPr>
                <a:t> Produce, Meat, Bakery</a:t>
              </a:r>
              <a:r>
                <a:rPr lang="en-US" sz="1100">
                  <a:solidFill>
                    <a:srgbClr val="3F3F3F"/>
                  </a:solidFill>
                  <a:latin typeface="Quattrocento Sans"/>
                  <a:ea typeface="Quattrocento Sans"/>
                  <a:cs typeface="Quattrocento Sans"/>
                  <a:sym typeface="Quattrocento Sans"/>
                </a:rPr>
                <a:t>. Make sure to put commas in between them. Click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 when you’re done.</a:t>
              </a:r>
              <a:endParaRPr sz="1400"/>
            </a:p>
          </xdr:txBody>
        </xdr:sp>
        <xdr:sp macro="" textlink="">
          <xdr:nvSpPr>
            <xdr:cNvPr id="530" name="Shape 530" descr="4">
              <a:extLst>
                <a:ext uri="{FF2B5EF4-FFF2-40B4-BE49-F238E27FC236}">
                  <a16:creationId xmlns:a16="http://schemas.microsoft.com/office/drawing/2014/main" id="{00000000-0008-0000-0600-000012020000}"/>
                </a:ext>
              </a:extLst>
            </xdr:cNvPr>
            <xdr:cNvSpPr/>
          </xdr:nvSpPr>
          <xdr:spPr>
            <a:xfrm>
              <a:off x="565124" y="2786014"/>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31" name="Shape 531" descr="Now click the yellow cell next to Apples, and you'll see a drop-down menu">
              <a:extLst>
                <a:ext uri="{FF2B5EF4-FFF2-40B4-BE49-F238E27FC236}">
                  <a16:creationId xmlns:a16="http://schemas.microsoft.com/office/drawing/2014/main" id="{00000000-0008-0000-0600-000013020000}"/>
                </a:ext>
              </a:extLst>
            </xdr:cNvPr>
            <xdr:cNvSpPr txBox="1"/>
          </xdr:nvSpPr>
          <xdr:spPr>
            <a:xfrm>
              <a:off x="969777" y="3322087"/>
              <a:ext cx="4809516" cy="45797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click the yellow cell next to </a:t>
              </a:r>
              <a:r>
                <a:rPr lang="en-US" sz="1100" b="1">
                  <a:solidFill>
                    <a:srgbClr val="3F3F3F"/>
                  </a:solidFill>
                  <a:latin typeface="Quattrocento Sans"/>
                  <a:ea typeface="Quattrocento Sans"/>
                  <a:cs typeface="Quattrocento Sans"/>
                  <a:sym typeface="Quattrocento Sans"/>
                </a:rPr>
                <a:t>Apples</a:t>
              </a:r>
              <a:r>
                <a:rPr lang="en-US" sz="1100">
                  <a:solidFill>
                    <a:srgbClr val="3F3F3F"/>
                  </a:solidFill>
                  <a:latin typeface="Quattrocento Sans"/>
                  <a:ea typeface="Quattrocento Sans"/>
                  <a:cs typeface="Quattrocento Sans"/>
                  <a:sym typeface="Quattrocento Sans"/>
                </a:rPr>
                <a:t>, and you'll see a drop-down menu.</a:t>
              </a:r>
              <a:endParaRPr sz="1400"/>
            </a:p>
          </xdr:txBody>
        </xdr:sp>
        <xdr:sp macro="" textlink="">
          <xdr:nvSpPr>
            <xdr:cNvPr id="532" name="Shape 532" descr="5">
              <a:extLst>
                <a:ext uri="{FF2B5EF4-FFF2-40B4-BE49-F238E27FC236}">
                  <a16:creationId xmlns:a16="http://schemas.microsoft.com/office/drawing/2014/main" id="{00000000-0008-0000-0600-000014020000}"/>
                </a:ext>
              </a:extLst>
            </xdr:cNvPr>
            <xdr:cNvSpPr/>
          </xdr:nvSpPr>
          <xdr:spPr>
            <a:xfrm>
              <a:off x="565124" y="3274827"/>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6105525"/>
    <xdr:grpSp>
      <xdr:nvGrpSpPr>
        <xdr:cNvPr id="3" name="Shape 2">
          <a:extLst>
            <a:ext uri="{FF2B5EF4-FFF2-40B4-BE49-F238E27FC236}">
              <a16:creationId xmlns:a16="http://schemas.microsoft.com/office/drawing/2014/main" id="{00000000-0008-0000-0600-000003000000}"/>
            </a:ext>
          </a:extLst>
        </xdr:cNvPr>
        <xdr:cNvGrpSpPr/>
      </xdr:nvGrpSpPr>
      <xdr:grpSpPr>
        <a:xfrm>
          <a:off x="390525" y="5539740"/>
          <a:ext cx="5695950" cy="6105525"/>
          <a:chOff x="2498025" y="727238"/>
          <a:chExt cx="5695950" cy="6105525"/>
        </a:xfrm>
      </xdr:grpSpPr>
      <xdr:grpSp>
        <xdr:nvGrpSpPr>
          <xdr:cNvPr id="533" name="Shape 533"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600-000015020000}"/>
              </a:ext>
            </a:extLst>
          </xdr:cNvPr>
          <xdr:cNvGrpSpPr/>
        </xdr:nvGrpSpPr>
        <xdr:grpSpPr>
          <a:xfrm>
            <a:off x="2498025" y="727238"/>
            <a:ext cx="5695950" cy="6105525"/>
            <a:chOff x="390525" y="6036469"/>
            <a:chExt cx="5693569" cy="6096000"/>
          </a:xfrm>
        </xdr:grpSpPr>
        <xdr:sp macro="" textlink="">
          <xdr:nvSpPr>
            <xdr:cNvPr id="5" name="Shape 4">
              <a:extLst>
                <a:ext uri="{FF2B5EF4-FFF2-40B4-BE49-F238E27FC236}">
                  <a16:creationId xmlns:a16="http://schemas.microsoft.com/office/drawing/2014/main" id="{00000000-0008-0000-0600-000005000000}"/>
                </a:ext>
              </a:extLst>
            </xdr:cNvPr>
            <xdr:cNvSpPr/>
          </xdr:nvSpPr>
          <xdr:spPr>
            <a:xfrm>
              <a:off x="390525" y="6036469"/>
              <a:ext cx="5693550" cy="609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34" name="Shape 534" descr="Background">
              <a:extLst>
                <a:ext uri="{FF2B5EF4-FFF2-40B4-BE49-F238E27FC236}">
                  <a16:creationId xmlns:a16="http://schemas.microsoft.com/office/drawing/2014/main" id="{00000000-0008-0000-0600-000016020000}"/>
                </a:ext>
              </a:extLst>
            </xdr:cNvPr>
            <xdr:cNvSpPr/>
          </xdr:nvSpPr>
          <xdr:spPr>
            <a:xfrm>
              <a:off x="390525" y="6036469"/>
              <a:ext cx="5693569" cy="60960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35" name="Shape 535" descr="Best practice for drop-downs: Use a table">
              <a:extLst>
                <a:ext uri="{FF2B5EF4-FFF2-40B4-BE49-F238E27FC236}">
                  <a16:creationId xmlns:a16="http://schemas.microsoft.com/office/drawing/2014/main" id="{00000000-0008-0000-0600-000017020000}"/>
                </a:ext>
              </a:extLst>
            </xdr:cNvPr>
            <xdr:cNvSpPr txBox="1"/>
          </xdr:nvSpPr>
          <xdr:spPr>
            <a:xfrm>
              <a:off x="622273" y="6164692"/>
              <a:ext cx="5214170"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a:solidFill>
                    <a:srgbClr val="3A3838"/>
                  </a:solidFill>
                  <a:latin typeface="Quattrocento Sans"/>
                  <a:ea typeface="Quattrocento Sans"/>
                  <a:cs typeface="Quattrocento Sans"/>
                  <a:sym typeface="Quattrocento Sans"/>
                </a:rPr>
                <a:t>Best practice for drop-downs: Use a table.</a:t>
              </a:r>
              <a:endParaRPr sz="2200" b="0">
                <a:solidFill>
                  <a:srgbClr val="3A3838"/>
                </a:solidFill>
                <a:latin typeface="Quattrocento Sans"/>
                <a:ea typeface="Quattrocento Sans"/>
                <a:cs typeface="Quattrocento Sans"/>
                <a:sym typeface="Quattrocento Sans"/>
              </a:endParaRPr>
            </a:p>
          </xdr:txBody>
        </xdr:sp>
        <xdr:cxnSp macro="">
          <xdr:nvCxnSpPr>
            <xdr:cNvPr id="536" name="Shape 536" descr="Decorative line">
              <a:extLst>
                <a:ext uri="{FF2B5EF4-FFF2-40B4-BE49-F238E27FC236}">
                  <a16:creationId xmlns:a16="http://schemas.microsoft.com/office/drawing/2014/main" id="{00000000-0008-0000-0600-000018020000}"/>
                </a:ext>
              </a:extLst>
            </xdr:cNvPr>
            <xdr:cNvCxnSpPr/>
          </xdr:nvCxnSpPr>
          <xdr:spPr>
            <a:xfrm>
              <a:off x="625449" y="6672105"/>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37" name="Shape 537"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600-000019020000}"/>
                </a:ext>
              </a:extLst>
            </xdr:cNvPr>
            <xdr:cNvSpPr txBox="1"/>
          </xdr:nvSpPr>
          <xdr:spPr>
            <a:xfrm>
              <a:off x="619125" y="6745715"/>
              <a:ext cx="5298557" cy="788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endParaRPr sz="1400"/>
            </a:p>
          </xdr:txBody>
        </xdr:sp>
        <xdr:sp macro="" textlink="">
          <xdr:nvSpPr>
            <xdr:cNvPr id="538" name="Shape 538" descr="In column G, click a cell with a department. For example, click Meat">
              <a:extLst>
                <a:ext uri="{FF2B5EF4-FFF2-40B4-BE49-F238E27FC236}">
                  <a16:creationId xmlns:a16="http://schemas.microsoft.com/office/drawing/2014/main" id="{00000000-0008-0000-0600-00001A020000}"/>
                </a:ext>
              </a:extLst>
            </xdr:cNvPr>
            <xdr:cNvSpPr txBox="1"/>
          </xdr:nvSpPr>
          <xdr:spPr>
            <a:xfrm>
              <a:off x="1026927" y="7674711"/>
              <a:ext cx="4809516" cy="44773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In column F, click a cell with a department. For example, click </a:t>
              </a:r>
              <a:r>
                <a:rPr lang="en-US" sz="1100" b="1">
                  <a:solidFill>
                    <a:schemeClr val="dk1"/>
                  </a:solidFill>
                  <a:latin typeface="Quattrocento Sans"/>
                  <a:ea typeface="Quattrocento Sans"/>
                  <a:cs typeface="Quattrocento Sans"/>
                  <a:sym typeface="Quattrocento Sans"/>
                </a:rPr>
                <a:t>Meat</a:t>
              </a:r>
              <a:r>
                <a:rPr lang="en-US" sz="1100">
                  <a:solidFill>
                    <a:schemeClr val="dk1"/>
                  </a:solidFill>
                  <a:latin typeface="Quattrocento Sans"/>
                  <a:ea typeface="Quattrocento Sans"/>
                  <a:cs typeface="Quattrocento Sans"/>
                  <a:sym typeface="Quattrocento Sans"/>
                </a:rPr>
                <a:t>. </a:t>
              </a:r>
              <a:endParaRPr sz="1400"/>
            </a:p>
          </xdr:txBody>
        </xdr:sp>
        <xdr:sp macro="" textlink="">
          <xdr:nvSpPr>
            <xdr:cNvPr id="539" name="Shape 539" descr="1">
              <a:extLst>
                <a:ext uri="{FF2B5EF4-FFF2-40B4-BE49-F238E27FC236}">
                  <a16:creationId xmlns:a16="http://schemas.microsoft.com/office/drawing/2014/main" id="{00000000-0008-0000-0600-00001B020000}"/>
                </a:ext>
              </a:extLst>
            </xdr:cNvPr>
            <xdr:cNvSpPr/>
          </xdr:nvSpPr>
          <xdr:spPr>
            <a:xfrm>
              <a:off x="622274" y="7632213"/>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40" name="Shape 540"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600-00001C020000}"/>
                </a:ext>
              </a:extLst>
            </xdr:cNvPr>
            <xdr:cNvSpPr txBox="1"/>
          </xdr:nvSpPr>
          <xdr:spPr>
            <a:xfrm>
              <a:off x="1026926" y="11165780"/>
              <a:ext cx="4809517"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Now click the drop-down arrow. There are only three departments: Produce, Meat and Bakery. But if you add a new department in column F under Bakery, it will get updated with the new department.</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541" name="Shape 541" descr="8">
              <a:extLst>
                <a:ext uri="{FF2B5EF4-FFF2-40B4-BE49-F238E27FC236}">
                  <a16:creationId xmlns:a16="http://schemas.microsoft.com/office/drawing/2014/main" id="{00000000-0008-0000-0600-00001D020000}"/>
                </a:ext>
              </a:extLst>
            </xdr:cNvPr>
            <xdr:cNvSpPr/>
          </xdr:nvSpPr>
          <xdr:spPr>
            <a:xfrm>
              <a:off x="622274" y="11123282"/>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8</a:t>
              </a:r>
              <a:endParaRPr sz="1400"/>
            </a:p>
          </xdr:txBody>
        </xdr:sp>
        <xdr:sp macro="" textlink="">
          <xdr:nvSpPr>
            <xdr:cNvPr id="542" name="Shape 542" descr="Create a table by pressing Ctrl and T Key and then OK">
              <a:extLst>
                <a:ext uri="{FF2B5EF4-FFF2-40B4-BE49-F238E27FC236}">
                  <a16:creationId xmlns:a16="http://schemas.microsoft.com/office/drawing/2014/main" id="{00000000-0008-0000-0600-00001E020000}"/>
                </a:ext>
              </a:extLst>
            </xdr:cNvPr>
            <xdr:cNvSpPr txBox="1"/>
          </xdr:nvSpPr>
          <xdr:spPr>
            <a:xfrm>
              <a:off x="1026927" y="8149149"/>
              <a:ext cx="4809516" cy="46859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Create a table by pressing                              and then </a:t>
              </a:r>
              <a:r>
                <a:rPr lang="en-US" sz="1100" b="1">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543" name="Shape 543" descr="2">
              <a:extLst>
                <a:ext uri="{FF2B5EF4-FFF2-40B4-BE49-F238E27FC236}">
                  <a16:creationId xmlns:a16="http://schemas.microsoft.com/office/drawing/2014/main" id="{00000000-0008-0000-0600-00001F020000}"/>
                </a:ext>
              </a:extLst>
            </xdr:cNvPr>
            <xdr:cNvSpPr/>
          </xdr:nvSpPr>
          <xdr:spPr>
            <a:xfrm>
              <a:off x="622274" y="8106651"/>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44" name="Shape 544" descr="Now you’ll set up the data validation again. In column D, select all of the blank cells under Department">
              <a:extLst>
                <a:ext uri="{FF2B5EF4-FFF2-40B4-BE49-F238E27FC236}">
                  <a16:creationId xmlns:a16="http://schemas.microsoft.com/office/drawing/2014/main" id="{00000000-0008-0000-0600-000020020000}"/>
                </a:ext>
              </a:extLst>
            </xdr:cNvPr>
            <xdr:cNvSpPr txBox="1"/>
          </xdr:nvSpPr>
          <xdr:spPr>
            <a:xfrm>
              <a:off x="1026927" y="8638134"/>
              <a:ext cx="4809516" cy="50348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Now you’ll set up the data validation again. In column D, select all of the blank cells under </a:t>
              </a:r>
              <a:r>
                <a:rPr lang="en-US" sz="1100" b="1">
                  <a:solidFill>
                    <a:schemeClr val="dk1"/>
                  </a:solidFill>
                  <a:latin typeface="Quattrocento Sans"/>
                  <a:ea typeface="Quattrocento Sans"/>
                  <a:cs typeface="Quattrocento Sans"/>
                  <a:sym typeface="Quattrocento Sans"/>
                </a:rPr>
                <a:t>Department</a:t>
              </a:r>
              <a:r>
                <a:rPr lang="en-US" sz="1100">
                  <a:solidFill>
                    <a:schemeClr val="dk1"/>
                  </a:solidFill>
                  <a:latin typeface="Quattrocento Sans"/>
                  <a:ea typeface="Quattrocento Sans"/>
                  <a:cs typeface="Quattrocento Sans"/>
                  <a:sym typeface="Quattrocento Sans"/>
                </a:rPr>
                <a:t>.</a:t>
              </a:r>
              <a:endParaRPr sz="1100" b="1">
                <a:latin typeface="Quattrocento Sans"/>
                <a:ea typeface="Quattrocento Sans"/>
                <a:cs typeface="Quattrocento Sans"/>
                <a:sym typeface="Quattrocento Sans"/>
              </a:endParaRPr>
            </a:p>
          </xdr:txBody>
        </xdr:sp>
        <xdr:sp macro="" textlink="">
          <xdr:nvSpPr>
            <xdr:cNvPr id="545" name="Shape 545" descr="3">
              <a:extLst>
                <a:ext uri="{FF2B5EF4-FFF2-40B4-BE49-F238E27FC236}">
                  <a16:creationId xmlns:a16="http://schemas.microsoft.com/office/drawing/2014/main" id="{00000000-0008-0000-0600-000021020000}"/>
                </a:ext>
              </a:extLst>
            </xdr:cNvPr>
            <xdr:cNvSpPr/>
          </xdr:nvSpPr>
          <xdr:spPr>
            <a:xfrm>
              <a:off x="622274" y="8595636"/>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cxnSp macro="">
          <xdr:nvCxnSpPr>
            <xdr:cNvPr id="546" name="Shape 546" descr="Decorative line">
              <a:extLst>
                <a:ext uri="{FF2B5EF4-FFF2-40B4-BE49-F238E27FC236}">
                  <a16:creationId xmlns:a16="http://schemas.microsoft.com/office/drawing/2014/main" id="{00000000-0008-0000-0600-000022020000}"/>
                </a:ext>
              </a:extLst>
            </xdr:cNvPr>
            <xdr:cNvCxnSpPr/>
          </xdr:nvCxnSpPr>
          <xdr:spPr>
            <a:xfrm>
              <a:off x="625449" y="11928773"/>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47" name="Shape 547" descr="On the Data tab, click Data Validation. Under Allow, click List">
              <a:extLst>
                <a:ext uri="{FF2B5EF4-FFF2-40B4-BE49-F238E27FC236}">
                  <a16:creationId xmlns:a16="http://schemas.microsoft.com/office/drawing/2014/main" id="{00000000-0008-0000-0600-000023020000}"/>
                </a:ext>
              </a:extLst>
            </xdr:cNvPr>
            <xdr:cNvSpPr txBox="1"/>
          </xdr:nvSpPr>
          <xdr:spPr>
            <a:xfrm>
              <a:off x="1026927" y="9147746"/>
              <a:ext cx="4809516" cy="4891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lang="en-US" sz="1100" b="1">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lang="en-US" sz="1100" b="1">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548" name="Shape 548" descr="4">
              <a:extLst>
                <a:ext uri="{FF2B5EF4-FFF2-40B4-BE49-F238E27FC236}">
                  <a16:creationId xmlns:a16="http://schemas.microsoft.com/office/drawing/2014/main" id="{00000000-0008-0000-0600-000024020000}"/>
                </a:ext>
              </a:extLst>
            </xdr:cNvPr>
            <xdr:cNvSpPr/>
          </xdr:nvSpPr>
          <xdr:spPr>
            <a:xfrm>
              <a:off x="622274" y="9105247"/>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49" name="Shape 549" descr="Click inside the Source box, then click the up arrow button">
              <a:extLst>
                <a:ext uri="{FF2B5EF4-FFF2-40B4-BE49-F238E27FC236}">
                  <a16:creationId xmlns:a16="http://schemas.microsoft.com/office/drawing/2014/main" id="{00000000-0008-0000-0600-000025020000}"/>
                </a:ext>
              </a:extLst>
            </xdr:cNvPr>
            <xdr:cNvSpPr txBox="1"/>
          </xdr:nvSpPr>
          <xdr:spPr>
            <a:xfrm>
              <a:off x="1026927" y="9655931"/>
              <a:ext cx="4809516" cy="48581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inside the </a:t>
              </a:r>
              <a:r>
                <a:rPr lang="en-US" sz="1100" b="1">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then click the up arrow button</a:t>
              </a:r>
              <a:endParaRPr sz="1400"/>
            </a:p>
          </xdr:txBody>
        </xdr:sp>
        <xdr:sp macro="" textlink="">
          <xdr:nvSpPr>
            <xdr:cNvPr id="550" name="Shape 550" descr="5">
              <a:extLst>
                <a:ext uri="{FF2B5EF4-FFF2-40B4-BE49-F238E27FC236}">
                  <a16:creationId xmlns:a16="http://schemas.microsoft.com/office/drawing/2014/main" id="{00000000-0008-0000-0600-000026020000}"/>
                </a:ext>
              </a:extLst>
            </xdr:cNvPr>
            <xdr:cNvSpPr/>
          </xdr:nvSpPr>
          <xdr:spPr>
            <a:xfrm>
              <a:off x="622274" y="9613432"/>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551" name="Shape 551" descr="Click and drag to select just the Produce, Meat and Bakery cells in column F. Then click the down arrow button ">
              <a:extLst>
                <a:ext uri="{FF2B5EF4-FFF2-40B4-BE49-F238E27FC236}">
                  <a16:creationId xmlns:a16="http://schemas.microsoft.com/office/drawing/2014/main" id="{00000000-0008-0000-0600-000027020000}"/>
                </a:ext>
              </a:extLst>
            </xdr:cNvPr>
            <xdr:cNvSpPr txBox="1"/>
          </xdr:nvSpPr>
          <xdr:spPr>
            <a:xfrm>
              <a:off x="1026927" y="1014554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just the </a:t>
              </a:r>
              <a:r>
                <a:rPr lang="en-US" sz="1100" b="1">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a:t>
              </a:r>
              <a:r>
                <a:rPr lang="en-US" sz="1100" b="1">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Bakery</a:t>
              </a:r>
              <a:r>
                <a:rPr lang="en-US" sz="1100">
                  <a:solidFill>
                    <a:srgbClr val="3F3F3F"/>
                  </a:solidFill>
                  <a:latin typeface="Quattrocento Sans"/>
                  <a:ea typeface="Quattrocento Sans"/>
                  <a:cs typeface="Quattrocento Sans"/>
                  <a:sym typeface="Quattrocento Sans"/>
                </a:rPr>
                <a:t> cells in column F. Then click the down arrow button </a:t>
              </a:r>
              <a:endParaRPr sz="1400"/>
            </a:p>
          </xdr:txBody>
        </xdr:sp>
        <xdr:sp macro="" textlink="">
          <xdr:nvSpPr>
            <xdr:cNvPr id="552" name="Shape 552" descr="6">
              <a:extLst>
                <a:ext uri="{FF2B5EF4-FFF2-40B4-BE49-F238E27FC236}">
                  <a16:creationId xmlns:a16="http://schemas.microsoft.com/office/drawing/2014/main" id="{00000000-0008-0000-0600-000028020000}"/>
                </a:ext>
              </a:extLst>
            </xdr:cNvPr>
            <xdr:cNvSpPr/>
          </xdr:nvSpPr>
          <xdr:spPr>
            <a:xfrm>
              <a:off x="622274" y="10103048"/>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sp macro="" textlink="">
          <xdr:nvSpPr>
            <xdr:cNvPr id="553" name="Shape 553" descr="You should see this in the Source box: =$F$32:$F$34. (If you don’t see that you can type it in.) Click OK">
              <a:extLst>
                <a:ext uri="{FF2B5EF4-FFF2-40B4-BE49-F238E27FC236}">
                  <a16:creationId xmlns:a16="http://schemas.microsoft.com/office/drawing/2014/main" id="{00000000-0008-0000-0600-000029020000}"/>
                </a:ext>
              </a:extLst>
            </xdr:cNvPr>
            <xdr:cNvSpPr txBox="1"/>
          </xdr:nvSpPr>
          <xdr:spPr>
            <a:xfrm>
              <a:off x="1026927" y="10644937"/>
              <a:ext cx="4809516" cy="52550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should see this in the </a:t>
              </a:r>
              <a:r>
                <a:rPr lang="en-US" sz="1100" b="1">
                  <a:solidFill>
                    <a:srgbClr val="3F3F3F"/>
                  </a:solidFill>
                  <a:latin typeface="Quattrocento Sans"/>
                  <a:ea typeface="Quattrocento Sans"/>
                  <a:cs typeface="Quattrocento Sans"/>
                  <a:sym typeface="Quattrocento Sans"/>
                </a:rPr>
                <a:t>Source </a:t>
              </a:r>
              <a:r>
                <a:rPr lang="en-US" sz="1100">
                  <a:solidFill>
                    <a:srgbClr val="3F3F3F"/>
                  </a:solidFill>
                  <a:latin typeface="Quattrocento Sans"/>
                  <a:ea typeface="Quattrocento Sans"/>
                  <a:cs typeface="Quattrocento Sans"/>
                  <a:sym typeface="Quattrocento Sans"/>
                </a:rPr>
                <a:t>box: </a:t>
              </a:r>
              <a:r>
                <a:rPr lang="en-US" sz="1100" b="1">
                  <a:solidFill>
                    <a:srgbClr val="3F3F3F"/>
                  </a:solidFill>
                  <a:latin typeface="Quattrocento Sans"/>
                  <a:ea typeface="Quattrocento Sans"/>
                  <a:cs typeface="Quattrocento Sans"/>
                  <a:sym typeface="Quattrocento Sans"/>
                </a:rPr>
                <a:t>=$F$32:$F$34</a:t>
              </a:r>
              <a:r>
                <a:rPr lang="en-US" sz="1100">
                  <a:solidFill>
                    <a:srgbClr val="3F3F3F"/>
                  </a:solidFill>
                  <a:latin typeface="Quattrocento Sans"/>
                  <a:ea typeface="Quattrocento Sans"/>
                  <a:cs typeface="Quattrocento Sans"/>
                  <a:sym typeface="Quattrocento Sans"/>
                </a:rPr>
                <a:t>. (If you don’t see that you can type it in.) Click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554" name="Shape 554" descr="7">
              <a:extLst>
                <a:ext uri="{FF2B5EF4-FFF2-40B4-BE49-F238E27FC236}">
                  <a16:creationId xmlns:a16="http://schemas.microsoft.com/office/drawing/2014/main" id="{00000000-0008-0000-0600-00002A020000}"/>
                </a:ext>
              </a:extLst>
            </xdr:cNvPr>
            <xdr:cNvSpPr/>
          </xdr:nvSpPr>
          <xdr:spPr>
            <a:xfrm>
              <a:off x="622274" y="10602438"/>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7</a:t>
              </a:r>
              <a:endParaRPr sz="1400"/>
            </a:p>
          </xdr:txBody>
        </xdr:sp>
        <xdr:sp macro="" textlink="">
          <xdr:nvSpPr>
            <xdr:cNvPr id="555" name="Shape 555" descr="Ctrl key">
              <a:extLst>
                <a:ext uri="{FF2B5EF4-FFF2-40B4-BE49-F238E27FC236}">
                  <a16:creationId xmlns:a16="http://schemas.microsoft.com/office/drawing/2014/main" id="{00000000-0008-0000-0600-00002B020000}"/>
                </a:ext>
              </a:extLst>
            </xdr:cNvPr>
            <xdr:cNvSpPr/>
          </xdr:nvSpPr>
          <xdr:spPr>
            <a:xfrm>
              <a:off x="2782994" y="8171267"/>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556" name="Shape 556" descr="T key">
              <a:extLst>
                <a:ext uri="{FF2B5EF4-FFF2-40B4-BE49-F238E27FC236}">
                  <a16:creationId xmlns:a16="http://schemas.microsoft.com/office/drawing/2014/main" id="{00000000-0008-0000-0600-00002C020000}"/>
                </a:ext>
              </a:extLst>
            </xdr:cNvPr>
            <xdr:cNvSpPr/>
          </xdr:nvSpPr>
          <xdr:spPr>
            <a:xfrm>
              <a:off x="3327396" y="8171267"/>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T</a:t>
              </a:r>
              <a:endParaRPr sz="1400"/>
            </a:p>
          </xdr:txBody>
        </xdr:sp>
        <xdr:pic>
          <xdr:nvPicPr>
            <xdr:cNvPr id="557" name="Shape 557" descr="Edit reference button">
              <a:extLst>
                <a:ext uri="{FF2B5EF4-FFF2-40B4-BE49-F238E27FC236}">
                  <a16:creationId xmlns:a16="http://schemas.microsoft.com/office/drawing/2014/main" id="{00000000-0008-0000-0600-00002D020000}"/>
                </a:ext>
              </a:extLst>
            </xdr:cNvPr>
            <xdr:cNvPicPr preferRelativeResize="0"/>
          </xdr:nvPicPr>
          <xdr:blipFill rotWithShape="1">
            <a:blip xmlns:r="http://schemas.openxmlformats.org/officeDocument/2006/relationships" r:embed="rId2">
              <a:alphaModFix/>
            </a:blip>
            <a:srcRect l="14712" t="24591" r="18206" b="23983"/>
            <a:stretch/>
          </xdr:blipFill>
          <xdr:spPr>
            <a:xfrm>
              <a:off x="4814947" y="9713463"/>
              <a:ext cx="204439" cy="181207"/>
            </a:xfrm>
            <a:prstGeom prst="rect">
              <a:avLst/>
            </a:prstGeom>
            <a:noFill/>
            <a:ln>
              <a:noFill/>
            </a:ln>
          </xdr:spPr>
        </xdr:pic>
        <xdr:pic>
          <xdr:nvPicPr>
            <xdr:cNvPr id="558" name="Shape 558" descr="Close reference edit">
              <a:extLst>
                <a:ext uri="{FF2B5EF4-FFF2-40B4-BE49-F238E27FC236}">
                  <a16:creationId xmlns:a16="http://schemas.microsoft.com/office/drawing/2014/main" id="{00000000-0008-0000-0600-00002E020000}"/>
                </a:ext>
              </a:extLst>
            </xdr:cNvPr>
            <xdr:cNvPicPr preferRelativeResize="0"/>
          </xdr:nvPicPr>
          <xdr:blipFill rotWithShape="1">
            <a:blip xmlns:r="http://schemas.openxmlformats.org/officeDocument/2006/relationships" r:embed="rId3">
              <a:alphaModFix/>
            </a:blip>
            <a:srcRect l="20783" t="7696" r="13466" b="19959"/>
            <a:stretch/>
          </xdr:blipFill>
          <xdr:spPr>
            <a:xfrm>
              <a:off x="3880528" y="10379544"/>
              <a:ext cx="206644" cy="184043"/>
            </a:xfrm>
            <a:prstGeom prst="rect">
              <a:avLst/>
            </a:prstGeom>
            <a:noFill/>
            <a:ln>
              <a:noFill/>
            </a:ln>
          </xdr:spPr>
        </xdr:pic>
      </xdr:grpSp>
    </xdr:grpSp>
    <xdr:clientData fLocksWithSheet="0"/>
  </xdr:oneCellAnchor>
  <xdr:oneCellAnchor>
    <xdr:from>
      <xdr:col>4</xdr:col>
      <xdr:colOff>657225</xdr:colOff>
      <xdr:row>33</xdr:row>
      <xdr:rowOff>85725</xdr:rowOff>
    </xdr:from>
    <xdr:ext cx="2447925" cy="1866900"/>
    <xdr:grpSp>
      <xdr:nvGrpSpPr>
        <xdr:cNvPr id="6" name="Shape 2">
          <a:extLst>
            <a:ext uri="{FF2B5EF4-FFF2-40B4-BE49-F238E27FC236}">
              <a16:creationId xmlns:a16="http://schemas.microsoft.com/office/drawing/2014/main" id="{00000000-0008-0000-0600-000006000000}"/>
            </a:ext>
          </a:extLst>
        </xdr:cNvPr>
        <xdr:cNvGrpSpPr/>
      </xdr:nvGrpSpPr>
      <xdr:grpSpPr>
        <a:xfrm>
          <a:off x="8810625" y="6958965"/>
          <a:ext cx="2447925" cy="1866900"/>
          <a:chOff x="4122037" y="2664015"/>
          <a:chExt cx="2447925" cy="2049435"/>
        </a:xfrm>
      </xdr:grpSpPr>
      <xdr:grpSp>
        <xdr:nvGrpSpPr>
          <xdr:cNvPr id="559" name="Shape 559"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600-00002F020000}"/>
              </a:ext>
            </a:extLst>
          </xdr:cNvPr>
          <xdr:cNvGrpSpPr/>
        </xdr:nvGrpSpPr>
        <xdr:grpSpPr>
          <a:xfrm>
            <a:off x="4122037" y="2664015"/>
            <a:ext cx="2447925" cy="2049435"/>
            <a:chOff x="8591550" y="7189088"/>
            <a:chExt cx="2447924" cy="2040638"/>
          </a:xfrm>
        </xdr:grpSpPr>
        <xdr:sp macro="" textlink="">
          <xdr:nvSpPr>
            <xdr:cNvPr id="7" name="Shape 4">
              <a:extLst>
                <a:ext uri="{FF2B5EF4-FFF2-40B4-BE49-F238E27FC236}">
                  <a16:creationId xmlns:a16="http://schemas.microsoft.com/office/drawing/2014/main" id="{00000000-0008-0000-0600-000007000000}"/>
                </a:ext>
              </a:extLst>
            </xdr:cNvPr>
            <xdr:cNvSpPr/>
          </xdr:nvSpPr>
          <xdr:spPr>
            <a:xfrm>
              <a:off x="8591550" y="7370839"/>
              <a:ext cx="2447900" cy="1858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0" name="Shape 560" descr="Arrow">
              <a:extLst>
                <a:ext uri="{FF2B5EF4-FFF2-40B4-BE49-F238E27FC236}">
                  <a16:creationId xmlns:a16="http://schemas.microsoft.com/office/drawing/2014/main" id="{00000000-0008-0000-0600-000030020000}"/>
                </a:ext>
              </a:extLst>
            </xdr:cNvPr>
            <xdr:cNvSpPr/>
          </xdr:nvSpPr>
          <xdr:spPr>
            <a:xfrm rot="1202673">
              <a:off x="9177569" y="7370839"/>
              <a:ext cx="1207772" cy="833071"/>
            </a:xfrm>
            <a:prstGeom prst="arc">
              <a:avLst>
                <a:gd name="adj1" fmla="val 14387296"/>
                <a:gd name="adj2" fmla="val 3629369"/>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pic>
          <xdr:nvPicPr>
            <xdr:cNvPr id="561" name="Shape 561" descr="Owl">
              <a:extLst>
                <a:ext uri="{FF2B5EF4-FFF2-40B4-BE49-F238E27FC236}">
                  <a16:creationId xmlns:a16="http://schemas.microsoft.com/office/drawing/2014/main" id="{00000000-0008-0000-0600-000031020000}"/>
                </a:ext>
              </a:extLst>
            </xdr:cNvPr>
            <xdr:cNvPicPr preferRelativeResize="0"/>
          </xdr:nvPicPr>
          <xdr:blipFill rotWithShape="1">
            <a:blip xmlns:r="http://schemas.openxmlformats.org/officeDocument/2006/relationships" r:embed="rId4">
              <a:alphaModFix/>
            </a:blip>
            <a:srcRect/>
            <a:stretch/>
          </xdr:blipFill>
          <xdr:spPr>
            <a:xfrm>
              <a:off x="8591550" y="8075784"/>
              <a:ext cx="444647" cy="444647"/>
            </a:xfrm>
            <a:prstGeom prst="rect">
              <a:avLst/>
            </a:prstGeom>
            <a:noFill/>
            <a:ln>
              <a:noFill/>
            </a:ln>
          </xdr:spPr>
        </xdr:pic>
        <xdr:sp macro="" textlink="">
          <xdr:nvSpPr>
            <xdr:cNvPr id="562" name="Shape 562"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600-000032020000}"/>
                </a:ext>
              </a:extLst>
            </xdr:cNvPr>
            <xdr:cNvSpPr txBox="1"/>
          </xdr:nvSpPr>
          <xdr:spPr>
            <a:xfrm>
              <a:off x="8924927" y="8048625"/>
              <a:ext cx="2114547" cy="11811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EXPERT TIP</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Often people put their validation lists like this out of the way on another sheet. That way others won't be tempted to change the list.</a:t>
              </a:r>
              <a:endParaRPr sz="1100">
                <a:solidFill>
                  <a:srgbClr val="3A3838"/>
                </a:solidFill>
              </a:endParaRPr>
            </a:p>
          </xdr:txBody>
        </xdr:sp>
      </xdr:grpSp>
    </xdr:grpSp>
    <xdr:clientData fLocksWithSheet="0"/>
  </xdr:oneCellAnchor>
  <xdr:oneCellAnchor>
    <xdr:from>
      <xdr:col>4</xdr:col>
      <xdr:colOff>638175</xdr:colOff>
      <xdr:row>1</xdr:row>
      <xdr:rowOff>85725</xdr:rowOff>
    </xdr:from>
    <xdr:ext cx="2638425" cy="2686050"/>
    <xdr:grpSp>
      <xdr:nvGrpSpPr>
        <xdr:cNvPr id="8" name="Shape 2">
          <a:extLst>
            <a:ext uri="{FF2B5EF4-FFF2-40B4-BE49-F238E27FC236}">
              <a16:creationId xmlns:a16="http://schemas.microsoft.com/office/drawing/2014/main" id="{00000000-0008-0000-0600-000008000000}"/>
            </a:ext>
          </a:extLst>
        </xdr:cNvPr>
        <xdr:cNvGrpSpPr/>
      </xdr:nvGrpSpPr>
      <xdr:grpSpPr>
        <a:xfrm>
          <a:off x="8791575" y="847725"/>
          <a:ext cx="2638425" cy="2686050"/>
          <a:chOff x="4026788" y="2436975"/>
          <a:chExt cx="2638425" cy="2686050"/>
        </a:xfrm>
      </xdr:grpSpPr>
      <xdr:grpSp>
        <xdr:nvGrpSpPr>
          <xdr:cNvPr id="563" name="Shape 563"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00000000-0008-0000-0600-000033020000}"/>
              </a:ext>
            </a:extLst>
          </xdr:cNvPr>
          <xdr:cNvGrpSpPr/>
        </xdr:nvGrpSpPr>
        <xdr:grpSpPr>
          <a:xfrm>
            <a:off x="4026788" y="2436975"/>
            <a:ext cx="2638425" cy="2686050"/>
            <a:chOff x="8572500" y="847725"/>
            <a:chExt cx="2495550" cy="2933700"/>
          </a:xfrm>
        </xdr:grpSpPr>
        <xdr:sp macro="" textlink="">
          <xdr:nvSpPr>
            <xdr:cNvPr id="9" name="Shape 4">
              <a:extLst>
                <a:ext uri="{FF2B5EF4-FFF2-40B4-BE49-F238E27FC236}">
                  <a16:creationId xmlns:a16="http://schemas.microsoft.com/office/drawing/2014/main" id="{00000000-0008-0000-0600-000009000000}"/>
                </a:ext>
              </a:extLst>
            </xdr:cNvPr>
            <xdr:cNvSpPr/>
          </xdr:nvSpPr>
          <xdr:spPr>
            <a:xfrm>
              <a:off x="8572500" y="847725"/>
              <a:ext cx="2495550" cy="2933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4" name="Shape 564"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600-000034020000}"/>
                </a:ext>
              </a:extLst>
            </xdr:cNvPr>
            <xdr:cNvSpPr txBox="1"/>
          </xdr:nvSpPr>
          <xdr:spPr>
            <a:xfrm>
              <a:off x="8886093" y="882732"/>
              <a:ext cx="2181957" cy="28986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Drop-down lists help ensure people enter valid data. So it makes sense that drop-downs are a part of a larger group of features known as </a:t>
              </a:r>
              <a:r>
                <a:rPr lang="en-US" sz="1100" b="1">
                  <a:solidFill>
                    <a:srgbClr val="3A3838"/>
                  </a:solidFill>
                  <a:latin typeface="Calibri"/>
                  <a:ea typeface="Calibri"/>
                  <a:cs typeface="Calibri"/>
                  <a:sym typeface="Calibri"/>
                </a:rPr>
                <a:t>data validation</a:t>
              </a:r>
              <a:r>
                <a:rPr lang="en-US" sz="1100">
                  <a:solidFill>
                    <a:srgbClr val="3A3838"/>
                  </a:solidFill>
                  <a:latin typeface="Calibri"/>
                  <a:ea typeface="Calibri"/>
                  <a:cs typeface="Calibri"/>
                  <a:sym typeface="Calibri"/>
                </a:rPr>
                <a:t>. </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 are other data validation methods. For example, you can restrict entry to whole numbers, dates, or even minimum and maximum amounts. There are many options available, and you can read more about them by clicking the link at the bottom of this sheet.</a:t>
              </a:r>
              <a:endParaRPr sz="1100">
                <a:solidFill>
                  <a:srgbClr val="3A3838"/>
                </a:solidFill>
              </a:endParaRPr>
            </a:p>
          </xdr:txBody>
        </xdr:sp>
        <xdr:pic>
          <xdr:nvPicPr>
            <xdr:cNvPr id="565" name="Shape 565" descr="Glasses">
              <a:extLst>
                <a:ext uri="{FF2B5EF4-FFF2-40B4-BE49-F238E27FC236}">
                  <a16:creationId xmlns:a16="http://schemas.microsoft.com/office/drawing/2014/main" id="{00000000-0008-0000-0600-000035020000}"/>
                </a:ext>
              </a:extLst>
            </xdr:cNvPr>
            <xdr:cNvPicPr preferRelativeResize="0"/>
          </xdr:nvPicPr>
          <xdr:blipFill rotWithShape="1">
            <a:blip xmlns:r="http://schemas.openxmlformats.org/officeDocument/2006/relationships" r:embed="rId5">
              <a:alphaModFix/>
            </a:blip>
            <a:srcRect/>
            <a:stretch/>
          </xdr:blipFill>
          <xdr:spPr>
            <a:xfrm>
              <a:off x="8572500" y="847725"/>
              <a:ext cx="352533" cy="364990"/>
            </a:xfrm>
            <a:prstGeom prst="rect">
              <a:avLst/>
            </a:prstGeom>
            <a:noFill/>
            <a:ln>
              <a:noFill/>
            </a:ln>
          </xdr:spPr>
        </xdr:pic>
      </xdr:grpSp>
    </xdr:grpSp>
    <xdr:clientData fLocksWithSheet="0"/>
  </xdr:oneCellAnchor>
  <xdr:oneCellAnchor>
    <xdr:from>
      <xdr:col>0</xdr:col>
      <xdr:colOff>390525</xdr:colOff>
      <xdr:row>59</xdr:row>
      <xdr:rowOff>9525</xdr:rowOff>
    </xdr:from>
    <xdr:ext cx="5695950" cy="3105150"/>
    <xdr:grpSp>
      <xdr:nvGrpSpPr>
        <xdr:cNvPr id="10" name="Shape 2">
          <a:extLst>
            <a:ext uri="{FF2B5EF4-FFF2-40B4-BE49-F238E27FC236}">
              <a16:creationId xmlns:a16="http://schemas.microsoft.com/office/drawing/2014/main" id="{00000000-0008-0000-0600-00000A000000}"/>
            </a:ext>
          </a:extLst>
        </xdr:cNvPr>
        <xdr:cNvGrpSpPr/>
      </xdr:nvGrpSpPr>
      <xdr:grpSpPr>
        <a:xfrm>
          <a:off x="390525" y="11851005"/>
          <a:ext cx="5695950" cy="3105150"/>
          <a:chOff x="2498025" y="2227425"/>
          <a:chExt cx="5695950" cy="3105150"/>
        </a:xfrm>
      </xdr:grpSpPr>
      <xdr:grpSp>
        <xdr:nvGrpSpPr>
          <xdr:cNvPr id="566" name="Shape 566" descr="More information on the web, contains links to the web&#10;Back to top&#10;Next step">
            <a:extLst>
              <a:ext uri="{FF2B5EF4-FFF2-40B4-BE49-F238E27FC236}">
                <a16:creationId xmlns:a16="http://schemas.microsoft.com/office/drawing/2014/main" id="{00000000-0008-0000-0600-000036020000}"/>
              </a:ext>
            </a:extLst>
          </xdr:cNvPr>
          <xdr:cNvGrpSpPr/>
        </xdr:nvGrpSpPr>
        <xdr:grpSpPr>
          <a:xfrm>
            <a:off x="2498025" y="2227425"/>
            <a:ext cx="5695950" cy="3105150"/>
            <a:chOff x="390525" y="12239625"/>
            <a:chExt cx="5695950" cy="3005750"/>
          </a:xfrm>
        </xdr:grpSpPr>
        <xdr:sp macro="" textlink="">
          <xdr:nvSpPr>
            <xdr:cNvPr id="11" name="Shape 4">
              <a:extLst>
                <a:ext uri="{FF2B5EF4-FFF2-40B4-BE49-F238E27FC236}">
                  <a16:creationId xmlns:a16="http://schemas.microsoft.com/office/drawing/2014/main" id="{00000000-0008-0000-0600-00000B000000}"/>
                </a:ext>
              </a:extLst>
            </xdr:cNvPr>
            <xdr:cNvSpPr/>
          </xdr:nvSpPr>
          <xdr:spPr>
            <a:xfrm>
              <a:off x="390525" y="12239625"/>
              <a:ext cx="5695950" cy="300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7" name="Shape 567" descr="Background">
              <a:extLst>
                <a:ext uri="{FF2B5EF4-FFF2-40B4-BE49-F238E27FC236}">
                  <a16:creationId xmlns:a16="http://schemas.microsoft.com/office/drawing/2014/main" id="{00000000-0008-0000-0600-000037020000}"/>
                </a:ext>
              </a:extLst>
            </xdr:cNvPr>
            <xdr:cNvSpPr/>
          </xdr:nvSpPr>
          <xdr:spPr>
            <a:xfrm>
              <a:off x="390525" y="12239625"/>
              <a:ext cx="5695950" cy="30057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68" name="Shape 568" descr="More information on the web">
              <a:extLst>
                <a:ext uri="{FF2B5EF4-FFF2-40B4-BE49-F238E27FC236}">
                  <a16:creationId xmlns:a16="http://schemas.microsoft.com/office/drawing/2014/main" id="{00000000-0008-0000-0600-000038020000}"/>
                </a:ext>
              </a:extLst>
            </xdr:cNvPr>
            <xdr:cNvSpPr txBox="1"/>
          </xdr:nvSpPr>
          <xdr:spPr>
            <a:xfrm>
              <a:off x="622273" y="123583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569" name="Shape 569" descr="Decorative line">
              <a:extLst>
                <a:ext uri="{FF2B5EF4-FFF2-40B4-BE49-F238E27FC236}">
                  <a16:creationId xmlns:a16="http://schemas.microsoft.com/office/drawing/2014/main" id="{00000000-0008-0000-0600-000039020000}"/>
                </a:ext>
              </a:extLst>
            </xdr:cNvPr>
            <xdr:cNvCxnSpPr/>
          </xdr:nvCxnSpPr>
          <xdr:spPr>
            <a:xfrm>
              <a:off x="625449" y="1286573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70" name="Shape 570" descr="Back to top, hyperlinked to cell A1">
              <a:hlinkClick xmlns:r="http://schemas.openxmlformats.org/officeDocument/2006/relationships" r:id="rId6"/>
              <a:extLst>
                <a:ext uri="{FF2B5EF4-FFF2-40B4-BE49-F238E27FC236}">
                  <a16:creationId xmlns:a16="http://schemas.microsoft.com/office/drawing/2014/main" id="{00000000-0008-0000-0600-00003A020000}"/>
                </a:ext>
              </a:extLst>
            </xdr:cNvPr>
            <xdr:cNvSpPr/>
          </xdr:nvSpPr>
          <xdr:spPr>
            <a:xfrm>
              <a:off x="625449" y="14409727"/>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571" name="Shape 571" descr="Decorative line">
              <a:extLst>
                <a:ext uri="{FF2B5EF4-FFF2-40B4-BE49-F238E27FC236}">
                  <a16:creationId xmlns:a16="http://schemas.microsoft.com/office/drawing/2014/main" id="{00000000-0008-0000-0600-00003B020000}"/>
                </a:ext>
              </a:extLst>
            </xdr:cNvPr>
            <xdr:cNvCxnSpPr/>
          </xdr:nvCxnSpPr>
          <xdr:spPr>
            <a:xfrm>
              <a:off x="625449" y="141643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72" name="Shape 572" descr="Next step button, hyperlinked to next sheet">
              <a:hlinkClick xmlns:r="http://schemas.openxmlformats.org/officeDocument/2006/relationships" r:id="rId1"/>
              <a:extLst>
                <a:ext uri="{FF2B5EF4-FFF2-40B4-BE49-F238E27FC236}">
                  <a16:creationId xmlns:a16="http://schemas.microsoft.com/office/drawing/2014/main" id="{00000000-0008-0000-0600-00003C02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73" name="Shape 573" descr="Apply data validation to cells, hyperlinked to web">
              <a:hlinkClick xmlns:r="http://schemas.openxmlformats.org/officeDocument/2006/relationships" r:id="rId7"/>
              <a:extLst>
                <a:ext uri="{FF2B5EF4-FFF2-40B4-BE49-F238E27FC236}">
                  <a16:creationId xmlns:a16="http://schemas.microsoft.com/office/drawing/2014/main" id="{00000000-0008-0000-0600-00003D020000}"/>
                </a:ext>
              </a:extLst>
            </xdr:cNvPr>
            <xdr:cNvSpPr txBox="1"/>
          </xdr:nvSpPr>
          <xdr:spPr>
            <a:xfrm>
              <a:off x="1029308" y="13034473"/>
              <a:ext cx="21329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Apply data validation to cells</a:t>
              </a:r>
              <a:endParaRPr sz="1400"/>
            </a:p>
          </xdr:txBody>
        </xdr:sp>
        <xdr:pic>
          <xdr:nvPicPr>
            <xdr:cNvPr id="574" name="Shape 574" descr="Arrow">
              <a:hlinkClick xmlns:r="http://schemas.openxmlformats.org/officeDocument/2006/relationships" r:id="rId7"/>
              <a:extLst>
                <a:ext uri="{FF2B5EF4-FFF2-40B4-BE49-F238E27FC236}">
                  <a16:creationId xmlns:a16="http://schemas.microsoft.com/office/drawing/2014/main" id="{00000000-0008-0000-0600-00003E020000}"/>
                </a:ext>
              </a:extLst>
            </xdr:cNvPr>
            <xdr:cNvPicPr preferRelativeResize="0"/>
          </xdr:nvPicPr>
          <xdr:blipFill rotWithShape="1">
            <a:blip xmlns:r="http://schemas.openxmlformats.org/officeDocument/2006/relationships" r:embed="rId8">
              <a:alphaModFix/>
            </a:blip>
            <a:srcRect/>
            <a:stretch/>
          </xdr:blipFill>
          <xdr:spPr>
            <a:xfrm>
              <a:off x="602028" y="12939196"/>
              <a:ext cx="454554" cy="448472"/>
            </a:xfrm>
            <a:prstGeom prst="rect">
              <a:avLst/>
            </a:prstGeom>
            <a:noFill/>
            <a:ln>
              <a:noFill/>
            </a:ln>
          </xdr:spPr>
        </xdr:pic>
        <xdr:sp macro="" textlink="">
          <xdr:nvSpPr>
            <xdr:cNvPr id="575" name="Shape 575" descr="Create a drop-down list, hyperlinked to web">
              <a:hlinkClick xmlns:r="http://schemas.openxmlformats.org/officeDocument/2006/relationships" r:id="rId9"/>
              <a:extLst>
                <a:ext uri="{FF2B5EF4-FFF2-40B4-BE49-F238E27FC236}">
                  <a16:creationId xmlns:a16="http://schemas.microsoft.com/office/drawing/2014/main" id="{00000000-0008-0000-0600-00003F020000}"/>
                </a:ext>
              </a:extLst>
            </xdr:cNvPr>
            <xdr:cNvSpPr txBox="1"/>
          </xdr:nvSpPr>
          <xdr:spPr>
            <a:xfrm>
              <a:off x="1029308" y="13499080"/>
              <a:ext cx="167579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drop-down list</a:t>
              </a:r>
              <a:endParaRPr sz="1400"/>
            </a:p>
          </xdr:txBody>
        </xdr:sp>
        <xdr:pic>
          <xdr:nvPicPr>
            <xdr:cNvPr id="576" name="Shape 576" descr="Arrow">
              <a:hlinkClick xmlns:r="http://schemas.openxmlformats.org/officeDocument/2006/relationships" r:id="rId9"/>
              <a:extLst>
                <a:ext uri="{FF2B5EF4-FFF2-40B4-BE49-F238E27FC236}">
                  <a16:creationId xmlns:a16="http://schemas.microsoft.com/office/drawing/2014/main" id="{00000000-0008-0000-0600-000040020000}"/>
                </a:ext>
              </a:extLst>
            </xdr:cNvPr>
            <xdr:cNvPicPr preferRelativeResize="0"/>
          </xdr:nvPicPr>
          <xdr:blipFill rotWithShape="1">
            <a:blip xmlns:r="http://schemas.openxmlformats.org/officeDocument/2006/relationships" r:embed="rId8">
              <a:alphaModFix/>
            </a:blip>
            <a:srcRect/>
            <a:stretch/>
          </xdr:blipFill>
          <xdr:spPr>
            <a:xfrm>
              <a:off x="602028" y="13397050"/>
              <a:ext cx="454554" cy="448472"/>
            </a:xfrm>
            <a:prstGeom prst="rect">
              <a:avLst/>
            </a:prstGeom>
            <a:noFill/>
            <a:ln>
              <a:noFill/>
            </a:ln>
          </xdr:spPr>
        </xdr:pic>
      </xdr:grpSp>
    </xdr:grp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390525</xdr:colOff>
      <xdr:row>26</xdr:row>
      <xdr:rowOff>0</xdr:rowOff>
    </xdr:from>
    <xdr:ext cx="5695950" cy="3638550"/>
    <xdr:grpSp>
      <xdr:nvGrpSpPr>
        <xdr:cNvPr id="2" name="Shape 2">
          <a:extLst>
            <a:ext uri="{FF2B5EF4-FFF2-40B4-BE49-F238E27FC236}">
              <a16:creationId xmlns:a16="http://schemas.microsoft.com/office/drawing/2014/main" id="{00000000-0008-0000-0700-000002000000}"/>
            </a:ext>
          </a:extLst>
        </xdr:cNvPr>
        <xdr:cNvGrpSpPr/>
      </xdr:nvGrpSpPr>
      <xdr:grpSpPr>
        <a:xfrm>
          <a:off x="390525" y="5539740"/>
          <a:ext cx="5695950" cy="3638550"/>
          <a:chOff x="2498025" y="1960725"/>
          <a:chExt cx="5695950" cy="3638550"/>
        </a:xfrm>
      </xdr:grpSpPr>
      <xdr:grpSp>
        <xdr:nvGrpSpPr>
          <xdr:cNvPr id="577" name="Shape 577"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700-000041020000}"/>
              </a:ext>
            </a:extLst>
          </xdr:cNvPr>
          <xdr:cNvGrpSpPr/>
        </xdr:nvGrpSpPr>
        <xdr:grpSpPr>
          <a:xfrm>
            <a:off x="2498025" y="1960725"/>
            <a:ext cx="5695950" cy="3638550"/>
            <a:chOff x="390525" y="5943600"/>
            <a:chExt cx="5695950" cy="3698874"/>
          </a:xfrm>
        </xdr:grpSpPr>
        <xdr:sp macro="" textlink="">
          <xdr:nvSpPr>
            <xdr:cNvPr id="4" name="Shape 4">
              <a:extLst>
                <a:ext uri="{FF2B5EF4-FFF2-40B4-BE49-F238E27FC236}">
                  <a16:creationId xmlns:a16="http://schemas.microsoft.com/office/drawing/2014/main" id="{00000000-0008-0000-0700-000004000000}"/>
                </a:ext>
              </a:extLst>
            </xdr:cNvPr>
            <xdr:cNvSpPr/>
          </xdr:nvSpPr>
          <xdr:spPr>
            <a:xfrm>
              <a:off x="390525" y="5943600"/>
              <a:ext cx="5695950" cy="3698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78" name="Shape 578" descr="Background">
              <a:extLst>
                <a:ext uri="{FF2B5EF4-FFF2-40B4-BE49-F238E27FC236}">
                  <a16:creationId xmlns:a16="http://schemas.microsoft.com/office/drawing/2014/main" id="{00000000-0008-0000-0700-000042020000}"/>
                </a:ext>
              </a:extLst>
            </xdr:cNvPr>
            <xdr:cNvSpPr/>
          </xdr:nvSpPr>
          <xdr:spPr>
            <a:xfrm>
              <a:off x="390525" y="5943600"/>
              <a:ext cx="5695950" cy="369887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79" name="Shape 579" descr="Quickly make a chart">
              <a:extLst>
                <a:ext uri="{FF2B5EF4-FFF2-40B4-BE49-F238E27FC236}">
                  <a16:creationId xmlns:a16="http://schemas.microsoft.com/office/drawing/2014/main" id="{00000000-0008-0000-0700-00004302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Quickly make a chart</a:t>
              </a:r>
              <a:endParaRPr sz="2200" b="0">
                <a:solidFill>
                  <a:srgbClr val="3A3838"/>
                </a:solidFill>
                <a:latin typeface="Quattrocento Sans"/>
                <a:ea typeface="Quattrocento Sans"/>
                <a:cs typeface="Quattrocento Sans"/>
                <a:sym typeface="Quattrocento Sans"/>
              </a:endParaRPr>
            </a:p>
          </xdr:txBody>
        </xdr:sp>
        <xdr:cxnSp macro="">
          <xdr:nvCxnSpPr>
            <xdr:cNvPr id="580" name="Shape 580" descr="Decorative line">
              <a:extLst>
                <a:ext uri="{FF2B5EF4-FFF2-40B4-BE49-F238E27FC236}">
                  <a16:creationId xmlns:a16="http://schemas.microsoft.com/office/drawing/2014/main" id="{00000000-0008-0000-0700-00004402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581" name="Shape 581" descr="Decorative line">
              <a:extLst>
                <a:ext uri="{FF2B5EF4-FFF2-40B4-BE49-F238E27FC236}">
                  <a16:creationId xmlns:a16="http://schemas.microsoft.com/office/drawing/2014/main" id="{00000000-0008-0000-0700-000045020000}"/>
                </a:ext>
              </a:extLst>
            </xdr:cNvPr>
            <xdr:cNvCxnSpPr/>
          </xdr:nvCxnSpPr>
          <xdr:spPr>
            <a:xfrm>
              <a:off x="625449" y="941937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82" name="Shape 582"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700-000046020000}"/>
                </a:ext>
              </a:extLst>
            </xdr:cNvPr>
            <xdr:cNvSpPr txBox="1"/>
          </xdr:nvSpPr>
          <xdr:spPr>
            <a:xfrm>
              <a:off x="619125" y="6652845"/>
              <a:ext cx="5300938" cy="5686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 can always use the </a:t>
              </a:r>
              <a:r>
                <a:rPr lang="en-US" sz="1050" b="1">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tab and create a chart. But here is another way to make a chart, using the Quick Analysis button. This time though, we'll use the keyboard shortcut:</a:t>
              </a:r>
              <a:endParaRPr sz="1050">
                <a:solidFill>
                  <a:srgbClr val="3F3F3F"/>
                </a:solidFill>
                <a:latin typeface="Quattrocento Sans"/>
                <a:ea typeface="Quattrocento Sans"/>
                <a:cs typeface="Quattrocento Sans"/>
                <a:sym typeface="Quattrocento Sans"/>
              </a:endParaRPr>
            </a:p>
          </xdr:txBody>
        </xdr:sp>
        <xdr:sp macro="" textlink="">
          <xdr:nvSpPr>
            <xdr:cNvPr id="583" name="Shape 583" descr="1">
              <a:extLst>
                <a:ext uri="{FF2B5EF4-FFF2-40B4-BE49-F238E27FC236}">
                  <a16:creationId xmlns:a16="http://schemas.microsoft.com/office/drawing/2014/main" id="{00000000-0008-0000-0700-000047020000}"/>
                </a:ext>
              </a:extLst>
            </xdr:cNvPr>
            <xdr:cNvSpPr/>
          </xdr:nvSpPr>
          <xdr:spPr>
            <a:xfrm>
              <a:off x="622274" y="726522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84" name="Shape 584" descr="Click the first Clustered… button">
              <a:extLst>
                <a:ext uri="{FF2B5EF4-FFF2-40B4-BE49-F238E27FC236}">
                  <a16:creationId xmlns:a16="http://schemas.microsoft.com/office/drawing/2014/main" id="{00000000-0008-0000-0700-000048020000}"/>
                </a:ext>
              </a:extLst>
            </xdr:cNvPr>
            <xdr:cNvSpPr txBox="1"/>
          </xdr:nvSpPr>
          <xdr:spPr>
            <a:xfrm>
              <a:off x="1029307" y="8345301"/>
              <a:ext cx="4809517" cy="48380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Click the first </a:t>
              </a:r>
              <a:r>
                <a:rPr lang="en-US" sz="1050" b="1">
                  <a:solidFill>
                    <a:schemeClr val="dk1"/>
                  </a:solidFill>
                  <a:latin typeface="Quattrocento Sans"/>
                  <a:ea typeface="Quattrocento Sans"/>
                  <a:cs typeface="Quattrocento Sans"/>
                  <a:sym typeface="Quattrocento Sans"/>
                </a:rPr>
                <a:t>Clustered…</a:t>
              </a:r>
              <a:r>
                <a:rPr lang="en-US" sz="1050">
                  <a:solidFill>
                    <a:schemeClr val="dk1"/>
                  </a:solidFill>
                  <a:latin typeface="Quattrocento Sans"/>
                  <a:ea typeface="Quattrocento Sans"/>
                  <a:cs typeface="Quattrocento Sans"/>
                  <a:sym typeface="Quattrocento Sans"/>
                </a:rPr>
                <a:t> button.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585" name="Shape 585" descr="3">
              <a:extLst>
                <a:ext uri="{FF2B5EF4-FFF2-40B4-BE49-F238E27FC236}">
                  <a16:creationId xmlns:a16="http://schemas.microsoft.com/office/drawing/2014/main" id="{00000000-0008-0000-0700-000049020000}"/>
                </a:ext>
              </a:extLst>
            </xdr:cNvPr>
            <xdr:cNvSpPr/>
          </xdr:nvSpPr>
          <xdr:spPr>
            <a:xfrm>
              <a:off x="622274" y="830280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586" name="Shape 586" descr="A new clustered column chart appears. Move it anywhere you’d like. Notice that each product has three columns, one for each month of sales">
              <a:extLst>
                <a:ext uri="{FF2B5EF4-FFF2-40B4-BE49-F238E27FC236}">
                  <a16:creationId xmlns:a16="http://schemas.microsoft.com/office/drawing/2014/main" id="{00000000-0008-0000-0700-00004A020000}"/>
                </a:ext>
              </a:extLst>
            </xdr:cNvPr>
            <xdr:cNvSpPr txBox="1"/>
          </xdr:nvSpPr>
          <xdr:spPr>
            <a:xfrm>
              <a:off x="1029307" y="8830581"/>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A new clustered column chart appears. Move it anywhere you’d like. Notice that each product has three columns, one for each month of sales.</a:t>
              </a:r>
              <a:endParaRPr sz="1400"/>
            </a:p>
          </xdr:txBody>
        </xdr:sp>
        <xdr:sp macro="" textlink="">
          <xdr:nvSpPr>
            <xdr:cNvPr id="587" name="Shape 587" descr="4">
              <a:extLst>
                <a:ext uri="{FF2B5EF4-FFF2-40B4-BE49-F238E27FC236}">
                  <a16:creationId xmlns:a16="http://schemas.microsoft.com/office/drawing/2014/main" id="{00000000-0008-0000-0700-00004B020000}"/>
                </a:ext>
              </a:extLst>
            </xdr:cNvPr>
            <xdr:cNvSpPr/>
          </xdr:nvSpPr>
          <xdr:spPr>
            <a:xfrm>
              <a:off x="622274" y="87880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88" name="Shape 588" descr="On the panel that appears, click Charts">
              <a:extLst>
                <a:ext uri="{FF2B5EF4-FFF2-40B4-BE49-F238E27FC236}">
                  <a16:creationId xmlns:a16="http://schemas.microsoft.com/office/drawing/2014/main" id="{00000000-0008-0000-0700-00004C020000}"/>
                </a:ext>
              </a:extLst>
            </xdr:cNvPr>
            <xdr:cNvSpPr txBox="1"/>
          </xdr:nvSpPr>
          <xdr:spPr>
            <a:xfrm>
              <a:off x="1029307" y="7789352"/>
              <a:ext cx="4809517" cy="47814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lang="en-US" sz="1050" b="1">
                  <a:solidFill>
                    <a:schemeClr val="dk1"/>
                  </a:solidFill>
                  <a:latin typeface="Quattrocento Sans"/>
                  <a:ea typeface="Quattrocento Sans"/>
                  <a:cs typeface="Quattrocento Sans"/>
                  <a:sym typeface="Quattrocento Sans"/>
                </a:rPr>
                <a:t>Charts</a:t>
              </a:r>
              <a:r>
                <a:rPr lang="en-US" sz="1050">
                  <a:solidFill>
                    <a:schemeClr val="dk1"/>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589" name="Shape 589" descr="2">
              <a:extLst>
                <a:ext uri="{FF2B5EF4-FFF2-40B4-BE49-F238E27FC236}">
                  <a16:creationId xmlns:a16="http://schemas.microsoft.com/office/drawing/2014/main" id="{00000000-0008-0000-0700-00004D020000}"/>
                </a:ext>
              </a:extLst>
            </xdr:cNvPr>
            <xdr:cNvSpPr/>
          </xdr:nvSpPr>
          <xdr:spPr>
            <a:xfrm>
              <a:off x="622274" y="774685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90" name="Shape 590" descr="Click a cell inside the data to the right, and then press Ctrl and Q key">
              <a:extLst>
                <a:ext uri="{FF2B5EF4-FFF2-40B4-BE49-F238E27FC236}">
                  <a16:creationId xmlns:a16="http://schemas.microsoft.com/office/drawing/2014/main" id="{00000000-0008-0000-0700-00004E020000}"/>
                </a:ext>
              </a:extLst>
            </xdr:cNvPr>
            <xdr:cNvSpPr txBox="1"/>
          </xdr:nvSpPr>
          <xdr:spPr>
            <a:xfrm>
              <a:off x="1029308" y="7308881"/>
              <a:ext cx="4809516" cy="50352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macro="" textlink="">
          <xdr:nvSpPr>
            <xdr:cNvPr id="591" name="Shape 591" descr="1">
              <a:extLst>
                <a:ext uri="{FF2B5EF4-FFF2-40B4-BE49-F238E27FC236}">
                  <a16:creationId xmlns:a16="http://schemas.microsoft.com/office/drawing/2014/main" id="{00000000-0008-0000-0700-00004F020000}"/>
                </a:ext>
              </a:extLst>
            </xdr:cNvPr>
            <xdr:cNvSpPr/>
          </xdr:nvSpPr>
          <xdr:spPr>
            <a:xfrm>
              <a:off x="622274" y="72663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92" name="Shape 592" descr="Ctrl key">
              <a:extLst>
                <a:ext uri="{FF2B5EF4-FFF2-40B4-BE49-F238E27FC236}">
                  <a16:creationId xmlns:a16="http://schemas.microsoft.com/office/drawing/2014/main" id="{00000000-0008-0000-0700-000050020000}"/>
                </a:ext>
              </a:extLst>
            </xdr:cNvPr>
            <xdr:cNvSpPr/>
          </xdr:nvSpPr>
          <xdr:spPr>
            <a:xfrm>
              <a:off x="4353944" y="7307033"/>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593" name="Shape 593" descr="Q key">
              <a:extLst>
                <a:ext uri="{FF2B5EF4-FFF2-40B4-BE49-F238E27FC236}">
                  <a16:creationId xmlns:a16="http://schemas.microsoft.com/office/drawing/2014/main" id="{00000000-0008-0000-0700-000051020000}"/>
                </a:ext>
              </a:extLst>
            </xdr:cNvPr>
            <xdr:cNvSpPr/>
          </xdr:nvSpPr>
          <xdr:spPr>
            <a:xfrm>
              <a:off x="4898346" y="7307033"/>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45</xdr:row>
      <xdr:rowOff>171450</xdr:rowOff>
    </xdr:from>
    <xdr:ext cx="5695950" cy="3895725"/>
    <xdr:grpSp>
      <xdr:nvGrpSpPr>
        <xdr:cNvPr id="3" name="Shape 2">
          <a:extLst>
            <a:ext uri="{FF2B5EF4-FFF2-40B4-BE49-F238E27FC236}">
              <a16:creationId xmlns:a16="http://schemas.microsoft.com/office/drawing/2014/main" id="{00000000-0008-0000-0700-000003000000}"/>
            </a:ext>
          </a:extLst>
        </xdr:cNvPr>
        <xdr:cNvGrpSpPr/>
      </xdr:nvGrpSpPr>
      <xdr:grpSpPr>
        <a:xfrm>
          <a:off x="390525" y="9330690"/>
          <a:ext cx="5695950" cy="3895725"/>
          <a:chOff x="2498025" y="1832137"/>
          <a:chExt cx="5695950" cy="3895725"/>
        </a:xfrm>
      </xdr:grpSpPr>
      <xdr:grpSp>
        <xdr:nvGrpSpPr>
          <xdr:cNvPr id="594" name="Shape 594"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700-000052020000}"/>
              </a:ext>
            </a:extLst>
          </xdr:cNvPr>
          <xdr:cNvGrpSpPr/>
        </xdr:nvGrpSpPr>
        <xdr:grpSpPr>
          <a:xfrm>
            <a:off x="2498025" y="1832137"/>
            <a:ext cx="5695950" cy="3895725"/>
            <a:chOff x="390525" y="9801225"/>
            <a:chExt cx="5695950" cy="3790949"/>
          </a:xfrm>
        </xdr:grpSpPr>
        <xdr:sp macro="" textlink="">
          <xdr:nvSpPr>
            <xdr:cNvPr id="5" name="Shape 4">
              <a:extLst>
                <a:ext uri="{FF2B5EF4-FFF2-40B4-BE49-F238E27FC236}">
                  <a16:creationId xmlns:a16="http://schemas.microsoft.com/office/drawing/2014/main" id="{00000000-0008-0000-0700-000005000000}"/>
                </a:ext>
              </a:extLst>
            </xdr:cNvPr>
            <xdr:cNvSpPr/>
          </xdr:nvSpPr>
          <xdr:spPr>
            <a:xfrm>
              <a:off x="390525" y="9801225"/>
              <a:ext cx="5695950" cy="3790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95" name="Shape 595" descr="Background">
              <a:extLst>
                <a:ext uri="{FF2B5EF4-FFF2-40B4-BE49-F238E27FC236}">
                  <a16:creationId xmlns:a16="http://schemas.microsoft.com/office/drawing/2014/main" id="{00000000-0008-0000-0700-000053020000}"/>
                </a:ext>
              </a:extLst>
            </xdr:cNvPr>
            <xdr:cNvSpPr/>
          </xdr:nvSpPr>
          <xdr:spPr>
            <a:xfrm>
              <a:off x="390525" y="9801225"/>
              <a:ext cx="5695950" cy="379094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96" name="Shape 596" descr="Quickly make sparklines">
              <a:extLst>
                <a:ext uri="{FF2B5EF4-FFF2-40B4-BE49-F238E27FC236}">
                  <a16:creationId xmlns:a16="http://schemas.microsoft.com/office/drawing/2014/main" id="{00000000-0008-0000-0700-000054020000}"/>
                </a:ext>
              </a:extLst>
            </xdr:cNvPr>
            <xdr:cNvSpPr txBox="1"/>
          </xdr:nvSpPr>
          <xdr:spPr>
            <a:xfrm>
              <a:off x="622273" y="99294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Quickly make sparklines</a:t>
              </a:r>
              <a:endParaRPr sz="2200" b="0">
                <a:solidFill>
                  <a:srgbClr val="3A3838"/>
                </a:solidFill>
                <a:latin typeface="Quattrocento Sans"/>
                <a:ea typeface="Quattrocento Sans"/>
                <a:cs typeface="Quattrocento Sans"/>
                <a:sym typeface="Quattrocento Sans"/>
              </a:endParaRPr>
            </a:p>
          </xdr:txBody>
        </xdr:sp>
        <xdr:cxnSp macro="">
          <xdr:nvCxnSpPr>
            <xdr:cNvPr id="597" name="Shape 597" descr="Decorative line">
              <a:extLst>
                <a:ext uri="{FF2B5EF4-FFF2-40B4-BE49-F238E27FC236}">
                  <a16:creationId xmlns:a16="http://schemas.microsoft.com/office/drawing/2014/main" id="{00000000-0008-0000-0700-000055020000}"/>
                </a:ext>
              </a:extLst>
            </xdr:cNvPr>
            <xdr:cNvCxnSpPr/>
          </xdr:nvCxnSpPr>
          <xdr:spPr>
            <a:xfrm>
              <a:off x="625449" y="1043686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598" name="Shape 598" descr="Decorative line">
              <a:extLst>
                <a:ext uri="{FF2B5EF4-FFF2-40B4-BE49-F238E27FC236}">
                  <a16:creationId xmlns:a16="http://schemas.microsoft.com/office/drawing/2014/main" id="{00000000-0008-0000-0700-000056020000}"/>
                </a:ext>
              </a:extLst>
            </xdr:cNvPr>
            <xdr:cNvCxnSpPr/>
          </xdr:nvCxnSpPr>
          <xdr:spPr>
            <a:xfrm>
              <a:off x="625449" y="1336272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99" name="Shape 599"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700-000057020000}"/>
                </a:ext>
              </a:extLst>
            </xdr:cNvPr>
            <xdr:cNvSpPr txBox="1"/>
          </xdr:nvSpPr>
          <xdr:spPr>
            <a:xfrm>
              <a:off x="619125" y="10510472"/>
              <a:ext cx="5300938" cy="619925"/>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little trend lines to the right of this data to show how the amounts go up or down during the three months. You don't have to make 8 little line charts. You can make sparklines instead.</a:t>
              </a:r>
              <a:endParaRPr sz="1400"/>
            </a:p>
          </xdr:txBody>
        </xdr:sp>
        <xdr:sp macro="" textlink="">
          <xdr:nvSpPr>
            <xdr:cNvPr id="600" name="Shape 600" descr="Sparklines appear to the right of the Dec column. Each line represents the data for that row, and shows whether the amounts go up or down">
              <a:extLst>
                <a:ext uri="{FF2B5EF4-FFF2-40B4-BE49-F238E27FC236}">
                  <a16:creationId xmlns:a16="http://schemas.microsoft.com/office/drawing/2014/main" id="{00000000-0008-0000-0700-000058020000}"/>
                </a:ext>
              </a:extLst>
            </xdr:cNvPr>
            <xdr:cNvSpPr txBox="1"/>
          </xdr:nvSpPr>
          <xdr:spPr>
            <a:xfrm>
              <a:off x="1029307" y="12116911"/>
              <a:ext cx="4809517" cy="48306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Sparklines appear to the right of the </a:t>
              </a:r>
              <a:r>
                <a:rPr lang="en-US" sz="1050" b="1">
                  <a:solidFill>
                    <a:schemeClr val="dk1"/>
                  </a:solidFill>
                  <a:latin typeface="Quattrocento Sans"/>
                  <a:ea typeface="Quattrocento Sans"/>
                  <a:cs typeface="Quattrocento Sans"/>
                  <a:sym typeface="Quattrocento Sans"/>
                </a:rPr>
                <a:t>Dec </a:t>
              </a:r>
              <a:r>
                <a:rPr lang="en-US" sz="1050">
                  <a:solidFill>
                    <a:schemeClr val="dk1"/>
                  </a:solidFill>
                  <a:latin typeface="Quattrocento Sans"/>
                  <a:ea typeface="Quattrocento Sans"/>
                  <a:cs typeface="Quattrocento Sans"/>
                  <a:sym typeface="Quattrocento Sans"/>
                </a:rPr>
                <a:t>column. Each line represents the data for that row, and shows whether the amounts go up or down.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601" name="Shape 601" descr="3">
              <a:extLst>
                <a:ext uri="{FF2B5EF4-FFF2-40B4-BE49-F238E27FC236}">
                  <a16:creationId xmlns:a16="http://schemas.microsoft.com/office/drawing/2014/main" id="{00000000-0008-0000-0700-000059020000}"/>
                </a:ext>
              </a:extLst>
            </xdr:cNvPr>
            <xdr:cNvSpPr/>
          </xdr:nvSpPr>
          <xdr:spPr>
            <a:xfrm>
              <a:off x="622274" y="1207441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02" name="Shape 602"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700-00005A020000}"/>
                </a:ext>
              </a:extLst>
            </xdr:cNvPr>
            <xdr:cNvSpPr txBox="1"/>
          </xdr:nvSpPr>
          <xdr:spPr>
            <a:xfrm>
              <a:off x="1029307" y="12619824"/>
              <a:ext cx="4809517" cy="62601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To clear the sparklines, click and drag to select them. The </a:t>
              </a:r>
              <a:r>
                <a:rPr lang="en-US" sz="1050" b="1">
                  <a:solidFill>
                    <a:schemeClr val="dk1"/>
                  </a:solidFill>
                  <a:latin typeface="Quattrocento Sans"/>
                  <a:ea typeface="Quattrocento Sans"/>
                  <a:cs typeface="Quattrocento Sans"/>
                  <a:sym typeface="Quattrocento Sans"/>
                </a:rPr>
                <a:t>Sparkline Tools Design </a:t>
              </a:r>
              <a:r>
                <a:rPr lang="en-US" sz="1050">
                  <a:solidFill>
                    <a:schemeClr val="dk1"/>
                  </a:solidFill>
                  <a:latin typeface="Quattrocento Sans"/>
                  <a:ea typeface="Quattrocento Sans"/>
                  <a:cs typeface="Quattrocento Sans"/>
                  <a:sym typeface="Quattrocento Sans"/>
                </a:rPr>
                <a:t>tab will appear at the top of the window. Go to that tab, and then click the </a:t>
              </a:r>
              <a:r>
                <a:rPr lang="en-US" sz="1050" b="1">
                  <a:solidFill>
                    <a:schemeClr val="dk1"/>
                  </a:solidFill>
                  <a:latin typeface="Quattrocento Sans"/>
                  <a:ea typeface="Quattrocento Sans"/>
                  <a:cs typeface="Quattrocento Sans"/>
                  <a:sym typeface="Quattrocento Sans"/>
                </a:rPr>
                <a:t>Clear</a:t>
              </a:r>
              <a:r>
                <a:rPr lang="en-US" sz="1050">
                  <a:solidFill>
                    <a:schemeClr val="dk1"/>
                  </a:solidFill>
                  <a:latin typeface="Quattrocento Sans"/>
                  <a:ea typeface="Quattrocento Sans"/>
                  <a:cs typeface="Quattrocento Sans"/>
                  <a:sym typeface="Quattrocento Sans"/>
                </a:rPr>
                <a:t> button.</a:t>
              </a:r>
              <a:endParaRPr sz="1400"/>
            </a:p>
          </xdr:txBody>
        </xdr:sp>
        <xdr:sp macro="" textlink="">
          <xdr:nvSpPr>
            <xdr:cNvPr id="603" name="Shape 603" descr="4">
              <a:extLst>
                <a:ext uri="{FF2B5EF4-FFF2-40B4-BE49-F238E27FC236}">
                  <a16:creationId xmlns:a16="http://schemas.microsoft.com/office/drawing/2014/main" id="{00000000-0008-0000-0700-00005B020000}"/>
                </a:ext>
              </a:extLst>
            </xdr:cNvPr>
            <xdr:cNvSpPr/>
          </xdr:nvSpPr>
          <xdr:spPr>
            <a:xfrm>
              <a:off x="622274" y="1257732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604" name="Shape 604" descr="On the panel that appears, click Sparklines, and then click the Line button">
              <a:extLst>
                <a:ext uri="{FF2B5EF4-FFF2-40B4-BE49-F238E27FC236}">
                  <a16:creationId xmlns:a16="http://schemas.microsoft.com/office/drawing/2014/main" id="{00000000-0008-0000-0700-00005C020000}"/>
                </a:ext>
              </a:extLst>
            </xdr:cNvPr>
            <xdr:cNvSpPr txBox="1"/>
          </xdr:nvSpPr>
          <xdr:spPr>
            <a:xfrm>
              <a:off x="1029307" y="11657370"/>
              <a:ext cx="4809517" cy="41704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lang="en-US" sz="1050" b="1">
                  <a:solidFill>
                    <a:schemeClr val="dk1"/>
                  </a:solidFill>
                  <a:latin typeface="Quattrocento Sans"/>
                  <a:ea typeface="Quattrocento Sans"/>
                  <a:cs typeface="Quattrocento Sans"/>
                  <a:sym typeface="Quattrocento Sans"/>
                </a:rPr>
                <a:t>Sparklines</a:t>
              </a:r>
              <a:r>
                <a:rPr lang="en-US" sz="1050">
                  <a:solidFill>
                    <a:schemeClr val="dk1"/>
                  </a:solidFill>
                  <a:latin typeface="Quattrocento Sans"/>
                  <a:ea typeface="Quattrocento Sans"/>
                  <a:cs typeface="Quattrocento Sans"/>
                  <a:sym typeface="Quattrocento Sans"/>
                </a:rPr>
                <a:t>, and then click the </a:t>
              </a:r>
              <a:r>
                <a:rPr lang="en-US" sz="1050" b="1">
                  <a:solidFill>
                    <a:schemeClr val="dk1"/>
                  </a:solidFill>
                  <a:latin typeface="Quattrocento Sans"/>
                  <a:ea typeface="Quattrocento Sans"/>
                  <a:cs typeface="Quattrocento Sans"/>
                  <a:sym typeface="Quattrocento Sans"/>
                </a:rPr>
                <a:t>Line </a:t>
              </a:r>
              <a:r>
                <a:rPr lang="en-US" sz="1050">
                  <a:solidFill>
                    <a:schemeClr val="dk1"/>
                  </a:solidFill>
                  <a:latin typeface="Quattrocento Sans"/>
                  <a:ea typeface="Quattrocento Sans"/>
                  <a:cs typeface="Quattrocento Sans"/>
                  <a:sym typeface="Quattrocento Sans"/>
                </a:rPr>
                <a:t>button.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605" name="Shape 605" descr="2">
              <a:extLst>
                <a:ext uri="{FF2B5EF4-FFF2-40B4-BE49-F238E27FC236}">
                  <a16:creationId xmlns:a16="http://schemas.microsoft.com/office/drawing/2014/main" id="{00000000-0008-0000-0700-00005D020000}"/>
                </a:ext>
              </a:extLst>
            </xdr:cNvPr>
            <xdr:cNvSpPr/>
          </xdr:nvSpPr>
          <xdr:spPr>
            <a:xfrm>
              <a:off x="622274" y="116148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06" name="Shape 606" descr="Click a cell inside the data to the right, and then press Ctrl and Q">
              <a:extLst>
                <a:ext uri="{FF2B5EF4-FFF2-40B4-BE49-F238E27FC236}">
                  <a16:creationId xmlns:a16="http://schemas.microsoft.com/office/drawing/2014/main" id="{00000000-0008-0000-0700-00005E020000}"/>
                </a:ext>
              </a:extLst>
            </xdr:cNvPr>
            <xdr:cNvSpPr txBox="1"/>
          </xdr:nvSpPr>
          <xdr:spPr>
            <a:xfrm>
              <a:off x="1029308" y="11175352"/>
              <a:ext cx="4809516" cy="41102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macro="" textlink="">
          <xdr:nvSpPr>
            <xdr:cNvPr id="607" name="Shape 607" descr="1">
              <a:extLst>
                <a:ext uri="{FF2B5EF4-FFF2-40B4-BE49-F238E27FC236}">
                  <a16:creationId xmlns:a16="http://schemas.microsoft.com/office/drawing/2014/main" id="{00000000-0008-0000-0700-00005F020000}"/>
                </a:ext>
              </a:extLst>
            </xdr:cNvPr>
            <xdr:cNvSpPr/>
          </xdr:nvSpPr>
          <xdr:spPr>
            <a:xfrm>
              <a:off x="622274" y="1113285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08" name="Shape 608" descr="Ctrl key">
              <a:extLst>
                <a:ext uri="{FF2B5EF4-FFF2-40B4-BE49-F238E27FC236}">
                  <a16:creationId xmlns:a16="http://schemas.microsoft.com/office/drawing/2014/main" id="{00000000-0008-0000-0700-000060020000}"/>
                </a:ext>
              </a:extLst>
            </xdr:cNvPr>
            <xdr:cNvSpPr/>
          </xdr:nvSpPr>
          <xdr:spPr>
            <a:xfrm>
              <a:off x="4477769" y="11164659"/>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609" name="Shape 609" descr="Q key">
              <a:extLst>
                <a:ext uri="{FF2B5EF4-FFF2-40B4-BE49-F238E27FC236}">
                  <a16:creationId xmlns:a16="http://schemas.microsoft.com/office/drawing/2014/main" id="{00000000-0008-0000-0700-000061020000}"/>
                </a:ext>
              </a:extLst>
            </xdr:cNvPr>
            <xdr:cNvSpPr/>
          </xdr:nvSpPr>
          <xdr:spPr>
            <a:xfrm>
              <a:off x="5022171" y="11164659"/>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67</xdr:row>
      <xdr:rowOff>0</xdr:rowOff>
    </xdr:from>
    <xdr:ext cx="5695950" cy="2962275"/>
    <xdr:grpSp>
      <xdr:nvGrpSpPr>
        <xdr:cNvPr id="6" name="Shape 2">
          <a:extLst>
            <a:ext uri="{FF2B5EF4-FFF2-40B4-BE49-F238E27FC236}">
              <a16:creationId xmlns:a16="http://schemas.microsoft.com/office/drawing/2014/main" id="{00000000-0008-0000-0700-000006000000}"/>
            </a:ext>
          </a:extLst>
        </xdr:cNvPr>
        <xdr:cNvGrpSpPr/>
      </xdr:nvGrpSpPr>
      <xdr:grpSpPr>
        <a:xfrm>
          <a:off x="390525" y="13388340"/>
          <a:ext cx="5695950" cy="2962275"/>
          <a:chOff x="2498025" y="2298863"/>
          <a:chExt cx="5695950" cy="2962275"/>
        </a:xfrm>
      </xdr:grpSpPr>
      <xdr:grpSp>
        <xdr:nvGrpSpPr>
          <xdr:cNvPr id="610" name="Shape 610" descr="More information on the web, contains links to the web&#10;Back to top&#10;Next step">
            <a:extLst>
              <a:ext uri="{FF2B5EF4-FFF2-40B4-BE49-F238E27FC236}">
                <a16:creationId xmlns:a16="http://schemas.microsoft.com/office/drawing/2014/main" id="{00000000-0008-0000-0700-000062020000}"/>
              </a:ext>
            </a:extLst>
          </xdr:cNvPr>
          <xdr:cNvGrpSpPr/>
        </xdr:nvGrpSpPr>
        <xdr:grpSpPr>
          <a:xfrm>
            <a:off x="2498025" y="2298863"/>
            <a:ext cx="5695950" cy="2962275"/>
            <a:chOff x="0" y="1"/>
            <a:chExt cx="5695950" cy="2806700"/>
          </a:xfrm>
        </xdr:grpSpPr>
        <xdr:sp macro="" textlink="">
          <xdr:nvSpPr>
            <xdr:cNvPr id="7" name="Shape 4">
              <a:extLst>
                <a:ext uri="{FF2B5EF4-FFF2-40B4-BE49-F238E27FC236}">
                  <a16:creationId xmlns:a16="http://schemas.microsoft.com/office/drawing/2014/main" id="{00000000-0008-0000-0700-000007000000}"/>
                </a:ext>
              </a:extLst>
            </xdr:cNvPr>
            <xdr:cNvSpPr/>
          </xdr:nvSpPr>
          <xdr:spPr>
            <a:xfrm>
              <a:off x="0" y="1"/>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11" name="Shape 611" descr="Background">
              <a:extLst>
                <a:ext uri="{FF2B5EF4-FFF2-40B4-BE49-F238E27FC236}">
                  <a16:creationId xmlns:a16="http://schemas.microsoft.com/office/drawing/2014/main" id="{00000000-0008-0000-0700-000063020000}"/>
                </a:ext>
              </a:extLst>
            </xdr:cNvPr>
            <xdr:cNvSpPr/>
          </xdr:nvSpPr>
          <xdr:spPr>
            <a:xfrm>
              <a:off x="0" y="1"/>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12" name="Shape 612" descr="More information on the web">
              <a:extLst>
                <a:ext uri="{FF2B5EF4-FFF2-40B4-BE49-F238E27FC236}">
                  <a16:creationId xmlns:a16="http://schemas.microsoft.com/office/drawing/2014/main" id="{00000000-0008-0000-0700-000064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613" name="Shape 613" descr="Decorative line">
              <a:extLst>
                <a:ext uri="{FF2B5EF4-FFF2-40B4-BE49-F238E27FC236}">
                  <a16:creationId xmlns:a16="http://schemas.microsoft.com/office/drawing/2014/main" id="{00000000-0008-0000-0700-000065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4" name="Shape 614" descr="Back to top, hyperlinked to cell A1">
              <a:hlinkClick xmlns:r="http://schemas.openxmlformats.org/officeDocument/2006/relationships" r:id="rId1"/>
              <a:extLst>
                <a:ext uri="{FF2B5EF4-FFF2-40B4-BE49-F238E27FC236}">
                  <a16:creationId xmlns:a16="http://schemas.microsoft.com/office/drawing/2014/main" id="{00000000-0008-0000-0700-000066020000}"/>
                </a:ext>
              </a:extLst>
            </xdr:cNvPr>
            <xdr:cNvSpPr/>
          </xdr:nvSpPr>
          <xdr:spPr>
            <a:xfrm>
              <a:off x="234924" y="203041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615" name="Shape 615" descr="Decorative line">
              <a:extLst>
                <a:ext uri="{FF2B5EF4-FFF2-40B4-BE49-F238E27FC236}">
                  <a16:creationId xmlns:a16="http://schemas.microsoft.com/office/drawing/2014/main" id="{00000000-0008-0000-0700-000067020000}"/>
                </a:ext>
              </a:extLst>
            </xdr:cNvPr>
            <xdr:cNvCxnSpPr/>
          </xdr:nvCxnSpPr>
          <xdr:spPr>
            <a:xfrm>
              <a:off x="234924" y="17907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6" name="Shape 616" descr="Next step button, hyperlinked to next sheet">
              <a:hlinkClick xmlns:r="http://schemas.openxmlformats.org/officeDocument/2006/relationships" r:id="rId2"/>
              <a:extLst>
                <a:ext uri="{FF2B5EF4-FFF2-40B4-BE49-F238E27FC236}">
                  <a16:creationId xmlns:a16="http://schemas.microsoft.com/office/drawing/2014/main" id="{00000000-0008-0000-0700-00006802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17" name="Shape 617" descr="Analyze your data instantly, hyperlinked to web">
              <a:hlinkClick xmlns:r="http://schemas.openxmlformats.org/officeDocument/2006/relationships" r:id="rId3"/>
              <a:extLst>
                <a:ext uri="{FF2B5EF4-FFF2-40B4-BE49-F238E27FC236}">
                  <a16:creationId xmlns:a16="http://schemas.microsoft.com/office/drawing/2014/main" id="{00000000-0008-0000-0700-000069020000}"/>
                </a:ext>
              </a:extLst>
            </xdr:cNvPr>
            <xdr:cNvSpPr txBox="1"/>
          </xdr:nvSpPr>
          <xdr:spPr>
            <a:xfrm>
              <a:off x="638783" y="794849"/>
              <a:ext cx="18281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your data instantly</a:t>
              </a:r>
              <a:endParaRPr sz="1400"/>
            </a:p>
          </xdr:txBody>
        </xdr:sp>
        <xdr:pic>
          <xdr:nvPicPr>
            <xdr:cNvPr id="618" name="Shape 618" descr="Arrow">
              <a:hlinkClick xmlns:r="http://schemas.openxmlformats.org/officeDocument/2006/relationships" r:id="rId3"/>
              <a:extLst>
                <a:ext uri="{FF2B5EF4-FFF2-40B4-BE49-F238E27FC236}">
                  <a16:creationId xmlns:a16="http://schemas.microsoft.com/office/drawing/2014/main" id="{00000000-0008-0000-0700-00006A020000}"/>
                </a:ext>
              </a:extLst>
            </xdr:cNvPr>
            <xdr:cNvPicPr preferRelativeResize="0"/>
          </xdr:nvPicPr>
          <xdr:blipFill rotWithShape="1">
            <a:blip xmlns:r="http://schemas.openxmlformats.org/officeDocument/2006/relationships" r:embed="rId4">
              <a:alphaModFix/>
            </a:blip>
            <a:srcRect/>
            <a:stretch/>
          </xdr:blipFill>
          <xdr:spPr>
            <a:xfrm>
              <a:off x="211503" y="699572"/>
              <a:ext cx="454554" cy="448472"/>
            </a:xfrm>
            <a:prstGeom prst="rect">
              <a:avLst/>
            </a:prstGeom>
            <a:noFill/>
            <a:ln>
              <a:noFill/>
            </a:ln>
          </xdr:spPr>
        </xdr:pic>
        <xdr:sp macro="" textlink="">
          <xdr:nvSpPr>
            <xdr:cNvPr id="619" name="Shape 619" descr="Analyze trends in data using sparklines, hyperlinked to web">
              <a:hlinkClick xmlns:r="http://schemas.openxmlformats.org/officeDocument/2006/relationships" r:id="rId5"/>
              <a:extLst>
                <a:ext uri="{FF2B5EF4-FFF2-40B4-BE49-F238E27FC236}">
                  <a16:creationId xmlns:a16="http://schemas.microsoft.com/office/drawing/2014/main" id="{00000000-0008-0000-0700-00006B020000}"/>
                </a:ext>
              </a:extLst>
            </xdr:cNvPr>
            <xdr:cNvSpPr txBox="1"/>
          </xdr:nvSpPr>
          <xdr:spPr>
            <a:xfrm>
              <a:off x="638783" y="1259456"/>
              <a:ext cx="25235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trends in data using sparklines</a:t>
              </a:r>
              <a:endParaRPr sz="1400"/>
            </a:p>
            <a:p>
              <a:pPr marL="0" lvl="0" indent="0" algn="l" rtl="0">
                <a:spcBef>
                  <a:spcPts val="0"/>
                </a:spcBef>
                <a:spcAft>
                  <a:spcPts val="0"/>
                </a:spcAft>
                <a:buNone/>
              </a:pPr>
              <a:endParaRPr sz="1050" u="sng">
                <a:solidFill>
                  <a:srgbClr val="3F3F3F"/>
                </a:solidFill>
                <a:latin typeface="Quattrocento Sans"/>
                <a:ea typeface="Quattrocento Sans"/>
                <a:cs typeface="Quattrocento Sans"/>
                <a:sym typeface="Quattrocento Sans"/>
              </a:endParaRPr>
            </a:p>
          </xdr:txBody>
        </xdr:sp>
        <xdr:pic>
          <xdr:nvPicPr>
            <xdr:cNvPr id="620" name="Shape 620" descr="Arrow">
              <a:hlinkClick xmlns:r="http://schemas.openxmlformats.org/officeDocument/2006/relationships" r:id="rId5"/>
              <a:extLst>
                <a:ext uri="{FF2B5EF4-FFF2-40B4-BE49-F238E27FC236}">
                  <a16:creationId xmlns:a16="http://schemas.microsoft.com/office/drawing/2014/main" id="{00000000-0008-0000-0700-00006C020000}"/>
                </a:ext>
              </a:extLst>
            </xdr:cNvPr>
            <xdr:cNvPicPr preferRelativeResize="0"/>
          </xdr:nvPicPr>
          <xdr:blipFill rotWithShape="1">
            <a:blip xmlns:r="http://schemas.openxmlformats.org/officeDocument/2006/relationships" r:embed="rId4">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0</xdr:col>
      <xdr:colOff>333375</xdr:colOff>
      <xdr:row>0</xdr:row>
      <xdr:rowOff>266700</xdr:rowOff>
    </xdr:from>
    <xdr:ext cx="5695950" cy="4114800"/>
    <xdr:grpSp>
      <xdr:nvGrpSpPr>
        <xdr:cNvPr id="8" name="Shape 2">
          <a:extLst>
            <a:ext uri="{FF2B5EF4-FFF2-40B4-BE49-F238E27FC236}">
              <a16:creationId xmlns:a16="http://schemas.microsoft.com/office/drawing/2014/main" id="{00000000-0008-0000-0700-000008000000}"/>
            </a:ext>
          </a:extLst>
        </xdr:cNvPr>
        <xdr:cNvGrpSpPr/>
      </xdr:nvGrpSpPr>
      <xdr:grpSpPr>
        <a:xfrm>
          <a:off x="333375" y="266700"/>
          <a:ext cx="5695950" cy="4114800"/>
          <a:chOff x="2498025" y="1722600"/>
          <a:chExt cx="5695950" cy="4114800"/>
        </a:xfrm>
      </xdr:grpSpPr>
      <xdr:grpSp>
        <xdr:nvGrpSpPr>
          <xdr:cNvPr id="621" name="Shape 621"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700-00006D020000}"/>
              </a:ext>
            </a:extLst>
          </xdr:cNvPr>
          <xdr:cNvGrpSpPr/>
        </xdr:nvGrpSpPr>
        <xdr:grpSpPr>
          <a:xfrm>
            <a:off x="2498025" y="1722600"/>
            <a:ext cx="5695950" cy="4114800"/>
            <a:chOff x="333375" y="266700"/>
            <a:chExt cx="5695950" cy="4114800"/>
          </a:xfrm>
        </xdr:grpSpPr>
        <xdr:sp macro="" textlink="">
          <xdr:nvSpPr>
            <xdr:cNvPr id="9" name="Shape 4">
              <a:extLst>
                <a:ext uri="{FF2B5EF4-FFF2-40B4-BE49-F238E27FC236}">
                  <a16:creationId xmlns:a16="http://schemas.microsoft.com/office/drawing/2014/main" id="{00000000-0008-0000-0700-000009000000}"/>
                </a:ext>
              </a:extLst>
            </xdr:cNvPr>
            <xdr:cNvSpPr/>
          </xdr:nvSpPr>
          <xdr:spPr>
            <a:xfrm>
              <a:off x="333375" y="266700"/>
              <a:ext cx="5695950" cy="411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22" name="Shape 622" descr="Background">
              <a:extLst>
                <a:ext uri="{FF2B5EF4-FFF2-40B4-BE49-F238E27FC236}">
                  <a16:creationId xmlns:a16="http://schemas.microsoft.com/office/drawing/2014/main" id="{00000000-0008-0000-0700-00006E020000}"/>
                </a:ext>
              </a:extLst>
            </xdr:cNvPr>
            <xdr:cNvSpPr/>
          </xdr:nvSpPr>
          <xdr:spPr>
            <a:xfrm>
              <a:off x="333375" y="266700"/>
              <a:ext cx="5695950" cy="41148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23" name="Shape 623" descr="Analyze data quickly">
              <a:extLst>
                <a:ext uri="{FF2B5EF4-FFF2-40B4-BE49-F238E27FC236}">
                  <a16:creationId xmlns:a16="http://schemas.microsoft.com/office/drawing/2014/main" id="{00000000-0008-0000-0700-00006F020000}"/>
                </a:ext>
              </a:extLst>
            </xdr:cNvPr>
            <xdr:cNvSpPr txBox="1"/>
          </xdr:nvSpPr>
          <xdr:spPr>
            <a:xfrm>
              <a:off x="565123" y="385397"/>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Analyze data quickly</a:t>
              </a:r>
              <a:endParaRPr sz="2400">
                <a:solidFill>
                  <a:srgbClr val="3A3838"/>
                </a:solidFill>
                <a:latin typeface="Quattrocento Sans"/>
                <a:ea typeface="Quattrocento Sans"/>
                <a:cs typeface="Quattrocento Sans"/>
                <a:sym typeface="Quattrocento Sans"/>
              </a:endParaRPr>
            </a:p>
          </xdr:txBody>
        </xdr:sp>
        <xdr:cxnSp macro="">
          <xdr:nvCxnSpPr>
            <xdr:cNvPr id="624" name="Shape 624" descr="Decorative line">
              <a:extLst>
                <a:ext uri="{FF2B5EF4-FFF2-40B4-BE49-F238E27FC236}">
                  <a16:creationId xmlns:a16="http://schemas.microsoft.com/office/drawing/2014/main" id="{00000000-0008-0000-0700-000070020000}"/>
                </a:ext>
              </a:extLst>
            </xdr:cNvPr>
            <xdr:cNvCxnSpPr/>
          </xdr:nvCxnSpPr>
          <xdr:spPr>
            <a:xfrm>
              <a:off x="568299" y="89281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25" name="Shape 625" descr="Dive down for more detail">
              <a:extLst>
                <a:ext uri="{FF2B5EF4-FFF2-40B4-BE49-F238E27FC236}">
                  <a16:creationId xmlns:a16="http://schemas.microsoft.com/office/drawing/2014/main" id="{00000000-0008-0000-0700-000071020000}"/>
                </a:ext>
              </a:extLst>
            </xdr:cNvPr>
            <xdr:cNvSpPr/>
          </xdr:nvSpPr>
          <xdr:spPr>
            <a:xfrm>
              <a:off x="568299" y="3672826"/>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626" name="Shape 626" descr="Decorative line">
              <a:extLst>
                <a:ext uri="{FF2B5EF4-FFF2-40B4-BE49-F238E27FC236}">
                  <a16:creationId xmlns:a16="http://schemas.microsoft.com/office/drawing/2014/main" id="{00000000-0008-0000-0700-000072020000}"/>
                </a:ext>
              </a:extLst>
            </xdr:cNvPr>
            <xdr:cNvCxnSpPr/>
          </xdr:nvCxnSpPr>
          <xdr:spPr>
            <a:xfrm>
              <a:off x="568299" y="343693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27" name="Shape 627" descr="Next step button, hyperlinked to next sheet">
              <a:hlinkClick xmlns:r="http://schemas.openxmlformats.org/officeDocument/2006/relationships" r:id="rId2"/>
              <a:extLst>
                <a:ext uri="{FF2B5EF4-FFF2-40B4-BE49-F238E27FC236}">
                  <a16:creationId xmlns:a16="http://schemas.microsoft.com/office/drawing/2014/main" id="{00000000-0008-0000-0700-00007302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28" name="Shape 628" descr="Here’s how to analyze data so that you can spot patterns and trends quickly:">
              <a:extLst>
                <a:ext uri="{FF2B5EF4-FFF2-40B4-BE49-F238E27FC236}">
                  <a16:creationId xmlns:a16="http://schemas.microsoft.com/office/drawing/2014/main" id="{00000000-0008-0000-0700-000074020000}"/>
                </a:ext>
              </a:extLst>
            </xdr:cNvPr>
            <xdr:cNvSpPr txBox="1"/>
          </xdr:nvSpPr>
          <xdr:spPr>
            <a:xfrm>
              <a:off x="561975" y="966420"/>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Here’s how to analyze data so that you can spot patterns and trends quickly:</a:t>
              </a:r>
              <a:endParaRPr sz="1400"/>
            </a:p>
          </xdr:txBody>
        </xdr:sp>
        <xdr:sp macro="" textlink="">
          <xdr:nvSpPr>
            <xdr:cNvPr id="629" name="Shape 629" descr="Click and drag to select all cells on the right, and then click this button in the lower-right corner:">
              <a:extLst>
                <a:ext uri="{FF2B5EF4-FFF2-40B4-BE49-F238E27FC236}">
                  <a16:creationId xmlns:a16="http://schemas.microsoft.com/office/drawing/2014/main" id="{00000000-0008-0000-0700-000075020000}"/>
                </a:ext>
              </a:extLst>
            </xdr:cNvPr>
            <xdr:cNvSpPr txBox="1"/>
          </xdr:nvSpPr>
          <xdr:spPr>
            <a:xfrm>
              <a:off x="972158" y="1312533"/>
              <a:ext cx="4809516" cy="47816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and drag to select all cells on the right, and then click this button in the lower-right corner: </a:t>
              </a:r>
              <a:endParaRPr sz="1050">
                <a:solidFill>
                  <a:srgbClr val="3F3F3F"/>
                </a:solidFill>
                <a:latin typeface="Quattrocento Sans"/>
                <a:ea typeface="Quattrocento Sans"/>
                <a:cs typeface="Quattrocento Sans"/>
                <a:sym typeface="Quattrocento Sans"/>
              </a:endParaRPr>
            </a:p>
          </xdr:txBody>
        </xdr:sp>
        <xdr:sp macro="" textlink="">
          <xdr:nvSpPr>
            <xdr:cNvPr id="630" name="Shape 630" descr="1">
              <a:extLst>
                <a:ext uri="{FF2B5EF4-FFF2-40B4-BE49-F238E27FC236}">
                  <a16:creationId xmlns:a16="http://schemas.microsoft.com/office/drawing/2014/main" id="{00000000-0008-0000-0700-000076020000}"/>
                </a:ext>
              </a:extLst>
            </xdr:cNvPr>
            <xdr:cNvSpPr/>
          </xdr:nvSpPr>
          <xdr:spPr>
            <a:xfrm>
              <a:off x="565124" y="127003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31" name="Shape 631" descr="On the panel that appears, click Data Bars. The cells under Oct, Nov, and Dec columns get special data bars that visualize their amounts">
              <a:extLst>
                <a:ext uri="{FF2B5EF4-FFF2-40B4-BE49-F238E27FC236}">
                  <a16:creationId xmlns:a16="http://schemas.microsoft.com/office/drawing/2014/main" id="{00000000-0008-0000-0700-000077020000}"/>
                </a:ext>
              </a:extLst>
            </xdr:cNvPr>
            <xdr:cNvSpPr txBox="1"/>
          </xdr:nvSpPr>
          <xdr:spPr>
            <a:xfrm>
              <a:off x="972157" y="1799454"/>
              <a:ext cx="4809517" cy="51512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a:t>
              </a:r>
              <a:r>
                <a:rPr lang="en-US" sz="1050" b="1">
                  <a:solidFill>
                    <a:srgbClr val="3F3F3F"/>
                  </a:solidFill>
                  <a:latin typeface="Quattrocento Sans"/>
                  <a:ea typeface="Quattrocento Sans"/>
                  <a:cs typeface="Quattrocento Sans"/>
                  <a:sym typeface="Quattrocento Sans"/>
                </a:rPr>
                <a:t>Data Bars</a:t>
              </a:r>
              <a:r>
                <a:rPr lang="en-US" sz="1050">
                  <a:solidFill>
                    <a:srgbClr val="3F3F3F"/>
                  </a:solidFill>
                  <a:latin typeface="Quattrocento Sans"/>
                  <a:ea typeface="Quattrocento Sans"/>
                  <a:cs typeface="Quattrocento Sans"/>
                  <a:sym typeface="Quattrocento Sans"/>
                </a:rPr>
                <a:t>. The cells under Oct, Nov, and Dec columns get special data bars that visualize their amounts.</a:t>
              </a:r>
              <a:endParaRPr sz="1400"/>
            </a:p>
          </xdr:txBody>
        </xdr:sp>
        <xdr:sp macro="" textlink="">
          <xdr:nvSpPr>
            <xdr:cNvPr id="632" name="Shape 632" descr="2">
              <a:extLst>
                <a:ext uri="{FF2B5EF4-FFF2-40B4-BE49-F238E27FC236}">
                  <a16:creationId xmlns:a16="http://schemas.microsoft.com/office/drawing/2014/main" id="{00000000-0008-0000-0700-000078020000}"/>
                </a:ext>
              </a:extLst>
            </xdr:cNvPr>
            <xdr:cNvSpPr/>
          </xdr:nvSpPr>
          <xdr:spPr>
            <a:xfrm>
              <a:off x="565124" y="17569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33" name="Shape 633" descr="Now let's say you want to get rid of the bars. Click this button again:">
              <a:extLst>
                <a:ext uri="{FF2B5EF4-FFF2-40B4-BE49-F238E27FC236}">
                  <a16:creationId xmlns:a16="http://schemas.microsoft.com/office/drawing/2014/main" id="{00000000-0008-0000-0700-000079020000}"/>
                </a:ext>
              </a:extLst>
            </xdr:cNvPr>
            <xdr:cNvSpPr txBox="1"/>
          </xdr:nvSpPr>
          <xdr:spPr>
            <a:xfrm>
              <a:off x="972158" y="2303570"/>
              <a:ext cx="4809516" cy="43010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let's say you want to get rid of the bars. Click this button again:</a:t>
              </a:r>
              <a:endParaRPr sz="1400"/>
            </a:p>
          </xdr:txBody>
        </xdr:sp>
        <xdr:sp macro="" textlink="">
          <xdr:nvSpPr>
            <xdr:cNvPr id="634" name="Shape 634" descr="3">
              <a:extLst>
                <a:ext uri="{FF2B5EF4-FFF2-40B4-BE49-F238E27FC236}">
                  <a16:creationId xmlns:a16="http://schemas.microsoft.com/office/drawing/2014/main" id="{00000000-0008-0000-0700-00007A020000}"/>
                </a:ext>
              </a:extLst>
            </xdr:cNvPr>
            <xdr:cNvSpPr/>
          </xdr:nvSpPr>
          <xdr:spPr>
            <a:xfrm>
              <a:off x="565124" y="22610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35" name="Shape 635" descr="On the panel that appears, click the Clear Format button on the right">
              <a:extLst>
                <a:ext uri="{FF2B5EF4-FFF2-40B4-BE49-F238E27FC236}">
                  <a16:creationId xmlns:a16="http://schemas.microsoft.com/office/drawing/2014/main" id="{00000000-0008-0000-0700-00007B020000}"/>
                </a:ext>
              </a:extLst>
            </xdr:cNvPr>
            <xdr:cNvSpPr txBox="1"/>
          </xdr:nvSpPr>
          <xdr:spPr>
            <a:xfrm>
              <a:off x="972158" y="2792793"/>
              <a:ext cx="4809516" cy="46475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the </a:t>
              </a:r>
              <a:r>
                <a:rPr lang="en-US" sz="1050" b="1">
                  <a:solidFill>
                    <a:srgbClr val="3F3F3F"/>
                  </a:solidFill>
                  <a:latin typeface="Quattrocento Sans"/>
                  <a:ea typeface="Quattrocento Sans"/>
                  <a:cs typeface="Quattrocento Sans"/>
                  <a:sym typeface="Quattrocento Sans"/>
                </a:rPr>
                <a:t>Clear</a:t>
              </a:r>
              <a:r>
                <a:rPr lang="en-US" sz="1050">
                  <a:solidFill>
                    <a:srgbClr val="3F3F3F"/>
                  </a:solidFill>
                  <a:latin typeface="Quattrocento Sans"/>
                  <a:ea typeface="Quattrocento Sans"/>
                  <a:cs typeface="Quattrocento Sans"/>
                  <a:sym typeface="Quattrocento Sans"/>
                </a:rPr>
                <a:t> </a:t>
              </a:r>
              <a:r>
                <a:rPr lang="en-US" sz="1050" b="1">
                  <a:solidFill>
                    <a:srgbClr val="3F3F3F"/>
                  </a:solidFill>
                  <a:latin typeface="Quattrocento Sans"/>
                  <a:ea typeface="Quattrocento Sans"/>
                  <a:cs typeface="Quattrocento Sans"/>
                  <a:sym typeface="Quattrocento Sans"/>
                </a:rPr>
                <a:t>Format </a:t>
              </a:r>
              <a:r>
                <a:rPr lang="en-US" sz="1050">
                  <a:solidFill>
                    <a:srgbClr val="3F3F3F"/>
                  </a:solidFill>
                  <a:latin typeface="Quattrocento Sans"/>
                  <a:ea typeface="Quattrocento Sans"/>
                  <a:cs typeface="Quattrocento Sans"/>
                  <a:sym typeface="Quattrocento Sans"/>
                </a:rPr>
                <a:t>button on the right. </a:t>
              </a:r>
              <a:endParaRPr sz="1400"/>
            </a:p>
          </xdr:txBody>
        </xdr:sp>
        <xdr:sp macro="" textlink="">
          <xdr:nvSpPr>
            <xdr:cNvPr id="636" name="Shape 636" descr="4">
              <a:extLst>
                <a:ext uri="{FF2B5EF4-FFF2-40B4-BE49-F238E27FC236}">
                  <a16:creationId xmlns:a16="http://schemas.microsoft.com/office/drawing/2014/main" id="{00000000-0008-0000-0700-00007C020000}"/>
                </a:ext>
              </a:extLst>
            </xdr:cNvPr>
            <xdr:cNvSpPr/>
          </xdr:nvSpPr>
          <xdr:spPr>
            <a:xfrm>
              <a:off x="565124" y="275029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pic>
          <xdr:nvPicPr>
            <xdr:cNvPr id="637" name="Shape 637" descr="Quick Analysis button">
              <a:extLst>
                <a:ext uri="{FF2B5EF4-FFF2-40B4-BE49-F238E27FC236}">
                  <a16:creationId xmlns:a16="http://schemas.microsoft.com/office/drawing/2014/main" id="{00000000-0008-0000-0700-00007D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2251988" y="1546622"/>
              <a:ext cx="243562" cy="241511"/>
            </a:xfrm>
            <a:prstGeom prst="rect">
              <a:avLst/>
            </a:prstGeom>
            <a:noFill/>
            <a:ln>
              <a:noFill/>
            </a:ln>
          </xdr:spPr>
        </xdr:pic>
        <xdr:pic>
          <xdr:nvPicPr>
            <xdr:cNvPr id="638" name="Shape 638" descr="Quick Analysis button">
              <a:extLst>
                <a:ext uri="{FF2B5EF4-FFF2-40B4-BE49-F238E27FC236}">
                  <a16:creationId xmlns:a16="http://schemas.microsoft.com/office/drawing/2014/main" id="{00000000-0008-0000-0700-00007E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5176163" y="2260997"/>
              <a:ext cx="243562" cy="241511"/>
            </a:xfrm>
            <a:prstGeom prst="rect">
              <a:avLst/>
            </a:prstGeom>
            <a:noFill/>
            <a:ln>
              <a:noFill/>
            </a:ln>
          </xdr:spPr>
        </xdr:pic>
      </xdr:grpSp>
    </xdr:grpSp>
    <xdr:clientData fLocksWithSheet="0"/>
  </xdr:oneCellAnchor>
  <xdr:oneCellAnchor>
    <xdr:from>
      <xdr:col>2</xdr:col>
      <xdr:colOff>723900</xdr:colOff>
      <xdr:row>13</xdr:row>
      <xdr:rowOff>104775</xdr:rowOff>
    </xdr:from>
    <xdr:ext cx="3171825" cy="1171575"/>
    <xdr:grpSp>
      <xdr:nvGrpSpPr>
        <xdr:cNvPr id="10" name="Shape 2">
          <a:extLst>
            <a:ext uri="{FF2B5EF4-FFF2-40B4-BE49-F238E27FC236}">
              <a16:creationId xmlns:a16="http://schemas.microsoft.com/office/drawing/2014/main" id="{00000000-0008-0000-0700-00000A000000}"/>
            </a:ext>
          </a:extLst>
        </xdr:cNvPr>
        <xdr:cNvGrpSpPr/>
      </xdr:nvGrpSpPr>
      <xdr:grpSpPr>
        <a:xfrm>
          <a:off x="7277100" y="3152775"/>
          <a:ext cx="3171825" cy="1171575"/>
          <a:chOff x="3760089" y="3194213"/>
          <a:chExt cx="3171825" cy="1171575"/>
        </a:xfrm>
      </xdr:grpSpPr>
      <xdr:grpSp>
        <xdr:nvGrpSpPr>
          <xdr:cNvPr id="639" name="Shape 639"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700-00007F020000}"/>
              </a:ext>
            </a:extLst>
          </xdr:cNvPr>
          <xdr:cNvGrpSpPr/>
        </xdr:nvGrpSpPr>
        <xdr:grpSpPr>
          <a:xfrm>
            <a:off x="3760089" y="3194213"/>
            <a:ext cx="3171825" cy="1171575"/>
            <a:chOff x="7099696" y="3364706"/>
            <a:chExt cx="3025379" cy="1072754"/>
          </a:xfrm>
        </xdr:grpSpPr>
        <xdr:sp macro="" textlink="">
          <xdr:nvSpPr>
            <xdr:cNvPr id="11" name="Shape 4">
              <a:extLst>
                <a:ext uri="{FF2B5EF4-FFF2-40B4-BE49-F238E27FC236}">
                  <a16:creationId xmlns:a16="http://schemas.microsoft.com/office/drawing/2014/main" id="{00000000-0008-0000-0700-00000B000000}"/>
                </a:ext>
              </a:extLst>
            </xdr:cNvPr>
            <xdr:cNvSpPr/>
          </xdr:nvSpPr>
          <xdr:spPr>
            <a:xfrm>
              <a:off x="7099696" y="3364706"/>
              <a:ext cx="3025375" cy="1072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0" name="Shape 640"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700-000080020000}"/>
                </a:ext>
              </a:extLst>
            </xdr:cNvPr>
            <xdr:cNvSpPr txBox="1"/>
          </xdr:nvSpPr>
          <xdr:spPr>
            <a:xfrm>
              <a:off x="7389029" y="3389710"/>
              <a:ext cx="2555071" cy="1047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When you select cells, this button appears:            It's called the </a:t>
              </a:r>
              <a:r>
                <a:rPr lang="en-US" sz="1100" b="1">
                  <a:solidFill>
                    <a:srgbClr val="3A3838"/>
                  </a:solidFill>
                  <a:latin typeface="Calibri"/>
                  <a:ea typeface="Calibri"/>
                  <a:cs typeface="Calibri"/>
                  <a:sym typeface="Calibri"/>
                </a:rPr>
                <a:t>Quick Analysis </a:t>
              </a:r>
              <a:r>
                <a:rPr lang="en-US" sz="1100">
                  <a:solidFill>
                    <a:srgbClr val="3A3838"/>
                  </a:solidFill>
                  <a:latin typeface="Calibri"/>
                  <a:ea typeface="Calibri"/>
                  <a:cs typeface="Calibri"/>
                  <a:sym typeface="Calibri"/>
                </a:rPr>
                <a:t>button. Aptly named, don't you think? If you ever have a question about the data, click this button and see if it gives you some answers. </a:t>
              </a:r>
              <a:endParaRPr sz="1100" b="0" i="0">
                <a:solidFill>
                  <a:srgbClr val="3A3838"/>
                </a:solidFill>
                <a:latin typeface="Calibri"/>
                <a:ea typeface="Calibri"/>
                <a:cs typeface="Calibri"/>
                <a:sym typeface="Calibri"/>
              </a:endParaRPr>
            </a:p>
          </xdr:txBody>
        </xdr:sp>
        <xdr:pic>
          <xdr:nvPicPr>
            <xdr:cNvPr id="641" name="Shape 641" descr="Glasses">
              <a:extLst>
                <a:ext uri="{FF2B5EF4-FFF2-40B4-BE49-F238E27FC236}">
                  <a16:creationId xmlns:a16="http://schemas.microsoft.com/office/drawing/2014/main" id="{00000000-0008-0000-0700-000081020000}"/>
                </a:ext>
              </a:extLst>
            </xdr:cNvPr>
            <xdr:cNvPicPr preferRelativeResize="0"/>
          </xdr:nvPicPr>
          <xdr:blipFill rotWithShape="1">
            <a:blip xmlns:r="http://schemas.openxmlformats.org/officeDocument/2006/relationships" r:embed="rId7">
              <a:alphaModFix/>
            </a:blip>
            <a:srcRect/>
            <a:stretch/>
          </xdr:blipFill>
          <xdr:spPr>
            <a:xfrm>
              <a:off x="7099696" y="3364706"/>
              <a:ext cx="324537" cy="367371"/>
            </a:xfrm>
            <a:prstGeom prst="rect">
              <a:avLst/>
            </a:prstGeom>
            <a:noFill/>
            <a:ln>
              <a:noFill/>
            </a:ln>
          </xdr:spPr>
        </xdr:pic>
        <xdr:pic>
          <xdr:nvPicPr>
            <xdr:cNvPr id="642" name="Shape 642" descr="Quick Analysis button">
              <a:extLst>
                <a:ext uri="{FF2B5EF4-FFF2-40B4-BE49-F238E27FC236}">
                  <a16:creationId xmlns:a16="http://schemas.microsoft.com/office/drawing/2014/main" id="{00000000-0008-0000-0700-000082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9881513" y="3480197"/>
              <a:ext cx="243562" cy="241511"/>
            </a:xfrm>
            <a:prstGeom prst="rect">
              <a:avLst/>
            </a:prstGeom>
            <a:noFill/>
            <a:ln>
              <a:noFill/>
            </a:ln>
          </xdr:spPr>
        </xdr:pic>
      </xdr:grpSp>
    </xdr:grpSp>
    <xdr:clientData fLocksWithSheet="0"/>
  </xdr:oneCellAnchor>
  <xdr:twoCellAnchor>
    <xdr:from>
      <xdr:col>7</xdr:col>
      <xdr:colOff>68580</xdr:colOff>
      <xdr:row>30</xdr:row>
      <xdr:rowOff>53340</xdr:rowOff>
    </xdr:from>
    <xdr:to>
      <xdr:col>14</xdr:col>
      <xdr:colOff>53340</xdr:colOff>
      <xdr:row>44</xdr:row>
      <xdr:rowOff>129540</xdr:rowOff>
    </xdr:to>
    <xdr:graphicFrame macro="">
      <xdr:nvGraphicFramePr>
        <xdr:cNvPr id="12" name="Chart 11">
          <a:extLst>
            <a:ext uri="{FF2B5EF4-FFF2-40B4-BE49-F238E27FC236}">
              <a16:creationId xmlns:a16="http://schemas.microsoft.com/office/drawing/2014/main" id="{15F864B0-BEA0-942F-73A0-1D32471133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3</xdr:col>
      <xdr:colOff>19050</xdr:colOff>
      <xdr:row>51</xdr:row>
      <xdr:rowOff>133350</xdr:rowOff>
    </xdr:from>
    <xdr:ext cx="5438775" cy="2552700"/>
    <xdr:graphicFrame macro="">
      <xdr:nvGraphicFramePr>
        <xdr:cNvPr id="398739307" name="Chart 1" descr="Combo Chart">
          <a:extLst>
            <a:ext uri="{FF2B5EF4-FFF2-40B4-BE49-F238E27FC236}">
              <a16:creationId xmlns:a16="http://schemas.microsoft.com/office/drawing/2014/main" id="{00000000-0008-0000-0800-00006B47C4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5200650</xdr:colOff>
      <xdr:row>29</xdr:row>
      <xdr:rowOff>85725</xdr:rowOff>
    </xdr:from>
    <xdr:ext cx="5419725" cy="3219450"/>
    <xdr:graphicFrame macro="">
      <xdr:nvGraphicFramePr>
        <xdr:cNvPr id="619200065" name="Chart 2" descr="Chart">
          <a:extLst>
            <a:ext uri="{FF2B5EF4-FFF2-40B4-BE49-F238E27FC236}">
              <a16:creationId xmlns:a16="http://schemas.microsoft.com/office/drawing/2014/main" id="{00000000-0008-0000-0800-0000413EE8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2</xdr:col>
      <xdr:colOff>723900</xdr:colOff>
      <xdr:row>13</xdr:row>
      <xdr:rowOff>161925</xdr:rowOff>
    </xdr:from>
    <xdr:ext cx="2762250" cy="1257300"/>
    <xdr:grpSp>
      <xdr:nvGrpSpPr>
        <xdr:cNvPr id="2" name="Shape 2">
          <a:extLst>
            <a:ext uri="{FF2B5EF4-FFF2-40B4-BE49-F238E27FC236}">
              <a16:creationId xmlns:a16="http://schemas.microsoft.com/office/drawing/2014/main" id="{00000000-0008-0000-0800-000002000000}"/>
            </a:ext>
          </a:extLst>
        </xdr:cNvPr>
        <xdr:cNvGrpSpPr/>
      </xdr:nvGrpSpPr>
      <xdr:grpSpPr>
        <a:xfrm>
          <a:off x="7277100" y="3209925"/>
          <a:ext cx="2762250" cy="1257300"/>
          <a:chOff x="3964875" y="3151350"/>
          <a:chExt cx="2762250" cy="1508760"/>
        </a:xfrm>
      </xdr:grpSpPr>
      <xdr:grpSp>
        <xdr:nvGrpSpPr>
          <xdr:cNvPr id="643" name="Shape 643"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800-000083020000}"/>
              </a:ext>
            </a:extLst>
          </xdr:cNvPr>
          <xdr:cNvGrpSpPr/>
        </xdr:nvGrpSpPr>
        <xdr:grpSpPr>
          <a:xfrm>
            <a:off x="3964875" y="3151350"/>
            <a:ext cx="2762250" cy="1508760"/>
            <a:chOff x="7096125" y="3419475"/>
            <a:chExt cx="2762250" cy="1257300"/>
          </a:xfrm>
        </xdr:grpSpPr>
        <xdr:sp macro="" textlink="">
          <xdr:nvSpPr>
            <xdr:cNvPr id="4" name="Shape 4">
              <a:extLst>
                <a:ext uri="{FF2B5EF4-FFF2-40B4-BE49-F238E27FC236}">
                  <a16:creationId xmlns:a16="http://schemas.microsoft.com/office/drawing/2014/main" id="{00000000-0008-0000-0800-000004000000}"/>
                </a:ext>
              </a:extLst>
            </xdr:cNvPr>
            <xdr:cNvSpPr/>
          </xdr:nvSpPr>
          <xdr:spPr>
            <a:xfrm>
              <a:off x="7096125" y="3419475"/>
              <a:ext cx="2762250" cy="1047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4" name="Shape 64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800-000084020000}"/>
                </a:ext>
              </a:extLst>
            </xdr:cNvPr>
            <xdr:cNvSpPr txBox="1"/>
          </xdr:nvSpPr>
          <xdr:spPr>
            <a:xfrm>
              <a:off x="7455706" y="3419475"/>
              <a:ext cx="2402669" cy="1257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Want a data table directly under the chart? Click the chart. On the </a:t>
              </a:r>
              <a:r>
                <a:rPr lang="en-US" sz="1100" b="1">
                  <a:solidFill>
                    <a:srgbClr val="3A3838"/>
                  </a:solidFill>
                  <a:latin typeface="Calibri"/>
                  <a:ea typeface="Calibri"/>
                  <a:cs typeface="Calibri"/>
                  <a:sym typeface="Calibri"/>
                </a:rPr>
                <a:t>Chart Tools </a:t>
              </a:r>
              <a:r>
                <a:rPr lang="en-US" sz="1100">
                  <a:solidFill>
                    <a:srgbClr val="3A3838"/>
                  </a:solidFill>
                  <a:latin typeface="Calibri"/>
                  <a:ea typeface="Calibri"/>
                  <a:cs typeface="Calibri"/>
                  <a:sym typeface="Calibri"/>
                </a:rPr>
                <a:t>tab, click </a:t>
              </a:r>
              <a:r>
                <a:rPr lang="en-US" sz="1100" b="1">
                  <a:solidFill>
                    <a:srgbClr val="3A3838"/>
                  </a:solidFill>
                  <a:latin typeface="Calibri"/>
                  <a:ea typeface="Calibri"/>
                  <a:cs typeface="Calibri"/>
                  <a:sym typeface="Calibri"/>
                </a:rPr>
                <a:t>Design</a:t>
              </a:r>
              <a:r>
                <a:rPr lang="en-US" sz="1100">
                  <a:solidFill>
                    <a:srgbClr val="3A3838"/>
                  </a:solidFill>
                  <a:latin typeface="Calibri"/>
                  <a:ea typeface="Calibri"/>
                  <a:cs typeface="Calibri"/>
                  <a:sym typeface="Calibri"/>
                </a:rPr>
                <a:t>. Then click </a:t>
              </a:r>
              <a:r>
                <a:rPr lang="en-US" sz="1100" b="1">
                  <a:solidFill>
                    <a:srgbClr val="3A3838"/>
                  </a:solidFill>
                  <a:latin typeface="Calibri"/>
                  <a:ea typeface="Calibri"/>
                  <a:cs typeface="Calibri"/>
                  <a:sym typeface="Calibri"/>
                </a:rPr>
                <a:t>Add Chart Element</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Table</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With</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Legend</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Keys</a:t>
              </a:r>
              <a:r>
                <a:rPr lang="en-US" sz="1100">
                  <a:solidFill>
                    <a:srgbClr val="3A3838"/>
                  </a:solidFill>
                  <a:latin typeface="Calibri"/>
                  <a:ea typeface="Calibri"/>
                  <a:cs typeface="Calibri"/>
                  <a:sym typeface="Calibri"/>
                </a:rPr>
                <a:t>.</a:t>
              </a:r>
              <a:endParaRPr sz="1100" b="0" i="0">
                <a:solidFill>
                  <a:srgbClr val="3A3838"/>
                </a:solidFill>
                <a:latin typeface="Calibri"/>
                <a:ea typeface="Calibri"/>
                <a:cs typeface="Calibri"/>
                <a:sym typeface="Calibri"/>
              </a:endParaRPr>
            </a:p>
          </xdr:txBody>
        </xdr:sp>
        <xdr:pic>
          <xdr:nvPicPr>
            <xdr:cNvPr id="645" name="Shape 645" descr="Ribbon">
              <a:extLst>
                <a:ext uri="{FF2B5EF4-FFF2-40B4-BE49-F238E27FC236}">
                  <a16:creationId xmlns:a16="http://schemas.microsoft.com/office/drawing/2014/main" id="{00000000-0008-0000-0800-000085020000}"/>
                </a:ext>
              </a:extLst>
            </xdr:cNvPr>
            <xdr:cNvPicPr preferRelativeResize="0"/>
          </xdr:nvPicPr>
          <xdr:blipFill rotWithShape="1">
            <a:blip xmlns:r="http://schemas.openxmlformats.org/officeDocument/2006/relationships" r:embed="rId3">
              <a:alphaModFix/>
            </a:blip>
            <a:srcRect/>
            <a:stretch/>
          </xdr:blipFill>
          <xdr:spPr>
            <a:xfrm>
              <a:off x="7096125" y="3474301"/>
              <a:ext cx="471716"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3" name="Shape 2">
          <a:extLst>
            <a:ext uri="{FF2B5EF4-FFF2-40B4-BE49-F238E27FC236}">
              <a16:creationId xmlns:a16="http://schemas.microsoft.com/office/drawing/2014/main" id="{00000000-0008-0000-0800-000003000000}"/>
            </a:ext>
          </a:extLst>
        </xdr:cNvPr>
        <xdr:cNvGrpSpPr/>
      </xdr:nvGrpSpPr>
      <xdr:grpSpPr>
        <a:xfrm>
          <a:off x="333375" y="266700"/>
          <a:ext cx="5695950" cy="4619625"/>
          <a:chOff x="2498025" y="1470188"/>
          <a:chExt cx="5695950" cy="4619625"/>
        </a:xfrm>
      </xdr:grpSpPr>
      <xdr:grpSp>
        <xdr:nvGrpSpPr>
          <xdr:cNvPr id="646" name="Shape 646"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800-000086020000}"/>
              </a:ext>
            </a:extLst>
          </xdr:cNvPr>
          <xdr:cNvGrpSpPr/>
        </xdr:nvGrpSpPr>
        <xdr:grpSpPr>
          <a:xfrm>
            <a:off x="2498025" y="1470188"/>
            <a:ext cx="5695950" cy="4619625"/>
            <a:chOff x="0" y="0"/>
            <a:chExt cx="5695950" cy="4619625"/>
          </a:xfrm>
        </xdr:grpSpPr>
        <xdr:sp macro="" textlink="">
          <xdr:nvSpPr>
            <xdr:cNvPr id="5" name="Shape 4">
              <a:extLst>
                <a:ext uri="{FF2B5EF4-FFF2-40B4-BE49-F238E27FC236}">
                  <a16:creationId xmlns:a16="http://schemas.microsoft.com/office/drawing/2014/main" id="{00000000-0008-0000-0800-000005000000}"/>
                </a:ext>
              </a:extLst>
            </xdr:cNvPr>
            <xdr:cNvSpPr/>
          </xdr:nvSpPr>
          <xdr:spPr>
            <a:xfrm>
              <a:off x="0" y="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7" name="Shape 647" descr="Background">
              <a:extLst>
                <a:ext uri="{FF2B5EF4-FFF2-40B4-BE49-F238E27FC236}">
                  <a16:creationId xmlns:a16="http://schemas.microsoft.com/office/drawing/2014/main" id="{00000000-0008-0000-0800-000087020000}"/>
                </a:ext>
              </a:extLst>
            </xdr:cNvPr>
            <xdr:cNvSpPr/>
          </xdr:nvSpPr>
          <xdr:spPr>
            <a:xfrm>
              <a:off x="0" y="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48" name="Shape 648" descr="Great charts recommended for you">
              <a:extLst>
                <a:ext uri="{FF2B5EF4-FFF2-40B4-BE49-F238E27FC236}">
                  <a16:creationId xmlns:a16="http://schemas.microsoft.com/office/drawing/2014/main" id="{00000000-0008-0000-0800-000088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Great charts recommended for you</a:t>
              </a:r>
              <a:endParaRPr sz="2400">
                <a:solidFill>
                  <a:srgbClr val="3A3838"/>
                </a:solidFill>
                <a:latin typeface="Quattrocento Sans"/>
                <a:ea typeface="Quattrocento Sans"/>
                <a:cs typeface="Quattrocento Sans"/>
                <a:sym typeface="Quattrocento Sans"/>
              </a:endParaRPr>
            </a:p>
          </xdr:txBody>
        </xdr:sp>
        <xdr:cxnSp macro="">
          <xdr:nvCxnSpPr>
            <xdr:cNvPr id="649" name="Shape 649" descr="Decorative line">
              <a:extLst>
                <a:ext uri="{FF2B5EF4-FFF2-40B4-BE49-F238E27FC236}">
                  <a16:creationId xmlns:a16="http://schemas.microsoft.com/office/drawing/2014/main" id="{00000000-0008-0000-0800-000089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50" name="Shape 650" descr="Dive down for more detail">
              <a:extLst>
                <a:ext uri="{FF2B5EF4-FFF2-40B4-BE49-F238E27FC236}">
                  <a16:creationId xmlns:a16="http://schemas.microsoft.com/office/drawing/2014/main" id="{00000000-0008-0000-0800-00008A020000}"/>
                </a:ext>
              </a:extLst>
            </xdr:cNvPr>
            <xdr:cNvSpPr/>
          </xdr:nvSpPr>
          <xdr:spPr>
            <a:xfrm>
              <a:off x="234924" y="38425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651" name="Shape 651" descr="Decorative line">
              <a:extLst>
                <a:ext uri="{FF2B5EF4-FFF2-40B4-BE49-F238E27FC236}">
                  <a16:creationId xmlns:a16="http://schemas.microsoft.com/office/drawing/2014/main" id="{00000000-0008-0000-0800-00008B020000}"/>
                </a:ext>
              </a:extLst>
            </xdr:cNvPr>
            <xdr:cNvCxnSpPr/>
          </xdr:nvCxnSpPr>
          <xdr:spPr>
            <a:xfrm>
              <a:off x="234924" y="35814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52" name="Shape 652" descr="Next step button, hyperlinked to next sheet">
              <a:hlinkClick xmlns:r="http://schemas.openxmlformats.org/officeDocument/2006/relationships" r:id="rId4"/>
              <a:extLst>
                <a:ext uri="{FF2B5EF4-FFF2-40B4-BE49-F238E27FC236}">
                  <a16:creationId xmlns:a16="http://schemas.microsoft.com/office/drawing/2014/main" id="{00000000-0008-0000-0800-00008C02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53" name="Shape 653" descr="Click anywhere in the data to the right, and then click Insert &gt; Recommended Charts">
              <a:extLst>
                <a:ext uri="{FF2B5EF4-FFF2-40B4-BE49-F238E27FC236}">
                  <a16:creationId xmlns:a16="http://schemas.microsoft.com/office/drawing/2014/main" id="{00000000-0008-0000-0800-00008D020000}"/>
                </a:ext>
              </a:extLst>
            </xdr:cNvPr>
            <xdr:cNvSpPr txBox="1"/>
          </xdr:nvSpPr>
          <xdr:spPr>
            <a:xfrm>
              <a:off x="638783" y="814277"/>
              <a:ext cx="4809516" cy="42143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anywhere in the data to the right, and then click </a:t>
              </a:r>
              <a:r>
                <a:rPr lang="en-US" sz="1050" b="1">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&gt; </a:t>
              </a:r>
              <a:r>
                <a:rPr lang="en-US" sz="1050" b="1">
                  <a:solidFill>
                    <a:srgbClr val="3F3F3F"/>
                  </a:solidFill>
                  <a:latin typeface="Quattrocento Sans"/>
                  <a:ea typeface="Quattrocento Sans"/>
                  <a:cs typeface="Quattrocento Sans"/>
                  <a:sym typeface="Quattrocento Sans"/>
                </a:rPr>
                <a:t>Recommended</a:t>
              </a:r>
              <a:r>
                <a:rPr lang="en-US" sz="1050">
                  <a:solidFill>
                    <a:srgbClr val="3F3F3F"/>
                  </a:solidFill>
                  <a:latin typeface="Quattrocento Sans"/>
                  <a:ea typeface="Quattrocento Sans"/>
                  <a:cs typeface="Quattrocento Sans"/>
                  <a:sym typeface="Quattrocento Sans"/>
                </a:rPr>
                <a:t> </a:t>
              </a:r>
              <a:r>
                <a:rPr lang="en-US" sz="1050" b="1">
                  <a:solidFill>
                    <a:srgbClr val="3F3F3F"/>
                  </a:solidFill>
                  <a:latin typeface="Quattrocento Sans"/>
                  <a:ea typeface="Quattrocento Sans"/>
                  <a:cs typeface="Quattrocento Sans"/>
                  <a:sym typeface="Quattrocento Sans"/>
                </a:rPr>
                <a:t>Charts</a:t>
              </a:r>
              <a:r>
                <a:rPr lang="en-US" sz="1050">
                  <a:solidFill>
                    <a:srgbClr val="3F3F3F"/>
                  </a:solidFill>
                  <a:latin typeface="Quattrocento Sans"/>
                  <a:ea typeface="Quattrocento Sans"/>
                  <a:cs typeface="Quattrocento Sans"/>
                  <a:sym typeface="Quattrocento Sans"/>
                </a:rPr>
                <a:t>.</a:t>
              </a:r>
              <a:endParaRPr sz="1400"/>
            </a:p>
          </xdr:txBody>
        </xdr:sp>
        <xdr:sp macro="" textlink="">
          <xdr:nvSpPr>
            <xdr:cNvPr id="654" name="Shape 654" descr="1">
              <a:extLst>
                <a:ext uri="{FF2B5EF4-FFF2-40B4-BE49-F238E27FC236}">
                  <a16:creationId xmlns:a16="http://schemas.microsoft.com/office/drawing/2014/main" id="{00000000-0008-0000-0800-00008E020000}"/>
                </a:ext>
              </a:extLst>
            </xdr:cNvPr>
            <xdr:cNvSpPr/>
          </xdr:nvSpPr>
          <xdr:spPr>
            <a:xfrm>
              <a:off x="231749" y="7717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55" name="Shape 655" descr="You'll see several recommendations. Click the second one on the left called Clustered Columns. Then click OK">
              <a:extLst>
                <a:ext uri="{FF2B5EF4-FFF2-40B4-BE49-F238E27FC236}">
                  <a16:creationId xmlns:a16="http://schemas.microsoft.com/office/drawing/2014/main" id="{00000000-0008-0000-0800-00008F020000}"/>
                </a:ext>
              </a:extLst>
            </xdr:cNvPr>
            <xdr:cNvSpPr txBox="1"/>
          </xdr:nvSpPr>
          <xdr:spPr>
            <a:xfrm>
              <a:off x="638782" y="1319302"/>
              <a:ext cx="4809517" cy="49997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You'll see several recommendations. Click the second one on the left called Clustered Columns. Then click </a:t>
              </a:r>
              <a:r>
                <a:rPr lang="en-US" sz="1050" b="1">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a:t>
              </a:r>
              <a:endParaRPr sz="1400"/>
            </a:p>
          </xdr:txBody>
        </xdr:sp>
        <xdr:sp macro="" textlink="">
          <xdr:nvSpPr>
            <xdr:cNvPr id="656" name="Shape 656" descr="2">
              <a:extLst>
                <a:ext uri="{FF2B5EF4-FFF2-40B4-BE49-F238E27FC236}">
                  <a16:creationId xmlns:a16="http://schemas.microsoft.com/office/drawing/2014/main" id="{00000000-0008-0000-0800-000090020000}"/>
                </a:ext>
              </a:extLst>
            </xdr:cNvPr>
            <xdr:cNvSpPr/>
          </xdr:nvSpPr>
          <xdr:spPr>
            <a:xfrm>
              <a:off x="231749" y="12768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57" name="Shape 657" descr="A column chart appears showing total number of conference attendees per year. Feel free to move it anywhere you'd like">
              <a:extLst>
                <a:ext uri="{FF2B5EF4-FFF2-40B4-BE49-F238E27FC236}">
                  <a16:creationId xmlns:a16="http://schemas.microsoft.com/office/drawing/2014/main" id="{00000000-0008-0000-0800-000091020000}"/>
                </a:ext>
              </a:extLst>
            </xdr:cNvPr>
            <xdr:cNvSpPr txBox="1"/>
          </xdr:nvSpPr>
          <xdr:spPr>
            <a:xfrm>
              <a:off x="638783" y="1816432"/>
              <a:ext cx="4809516" cy="5171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 column chart appears showing total number of conference attendees per year. Feel free to move it anywhere you'd like.</a:t>
              </a:r>
              <a:endParaRPr sz="1400"/>
            </a:p>
          </xdr:txBody>
        </xdr:sp>
        <xdr:sp macro="" textlink="">
          <xdr:nvSpPr>
            <xdr:cNvPr id="658" name="Shape 658" descr="3">
              <a:extLst>
                <a:ext uri="{FF2B5EF4-FFF2-40B4-BE49-F238E27FC236}">
                  <a16:creationId xmlns:a16="http://schemas.microsoft.com/office/drawing/2014/main" id="{00000000-0008-0000-0800-000092020000}"/>
                </a:ext>
              </a:extLst>
            </xdr:cNvPr>
            <xdr:cNvSpPr/>
          </xdr:nvSpPr>
          <xdr:spPr>
            <a:xfrm>
              <a:off x="231749" y="17739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59" name="Shape 659" descr="Now you'll add a trendline. Select the chart, and the Chart Tools tab will appear at the top of the Excel window">
              <a:extLst>
                <a:ext uri="{FF2B5EF4-FFF2-40B4-BE49-F238E27FC236}">
                  <a16:creationId xmlns:a16="http://schemas.microsoft.com/office/drawing/2014/main" id="{00000000-0008-0000-0800-000093020000}"/>
                </a:ext>
              </a:extLst>
            </xdr:cNvPr>
            <xdr:cNvSpPr txBox="1"/>
          </xdr:nvSpPr>
          <xdr:spPr>
            <a:xfrm>
              <a:off x="638783" y="2312507"/>
              <a:ext cx="4809516" cy="50689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you'll add a trendline. Select the chart, and the </a:t>
              </a:r>
              <a:r>
                <a:rPr lang="en-US" sz="1050" b="1">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will appear at the top of the Excel window. </a:t>
              </a:r>
              <a:endParaRPr sz="1400"/>
            </a:p>
          </xdr:txBody>
        </xdr:sp>
        <xdr:sp macro="" textlink="">
          <xdr:nvSpPr>
            <xdr:cNvPr id="660" name="Shape 660" descr="4">
              <a:extLst>
                <a:ext uri="{FF2B5EF4-FFF2-40B4-BE49-F238E27FC236}">
                  <a16:creationId xmlns:a16="http://schemas.microsoft.com/office/drawing/2014/main" id="{00000000-0008-0000-0800-000094020000}"/>
                </a:ext>
              </a:extLst>
            </xdr:cNvPr>
            <xdr:cNvSpPr/>
          </xdr:nvSpPr>
          <xdr:spPr>
            <a:xfrm>
              <a:off x="231749" y="22700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661" name="Shape 661"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800-000095020000}"/>
                </a:ext>
              </a:extLst>
            </xdr:cNvPr>
            <xdr:cNvSpPr txBox="1"/>
          </xdr:nvSpPr>
          <xdr:spPr>
            <a:xfrm>
              <a:off x="638783" y="286108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a:t>
              </a:r>
              <a:r>
                <a:rPr lang="en-US" sz="1050" b="1">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click </a:t>
              </a:r>
              <a:r>
                <a:rPr lang="en-US" sz="1050" b="1">
                  <a:solidFill>
                    <a:srgbClr val="3F3F3F"/>
                  </a:solidFill>
                  <a:latin typeface="Quattrocento Sans"/>
                  <a:ea typeface="Quattrocento Sans"/>
                  <a:cs typeface="Quattrocento Sans"/>
                  <a:sym typeface="Quattrocento Sans"/>
                </a:rPr>
                <a:t>Design</a:t>
              </a:r>
              <a:r>
                <a:rPr lang="en-US" sz="1050">
                  <a:solidFill>
                    <a:srgbClr val="3F3F3F"/>
                  </a:solidFill>
                  <a:latin typeface="Quattrocento Sans"/>
                  <a:ea typeface="Quattrocento Sans"/>
                  <a:cs typeface="Quattrocento Sans"/>
                  <a:sym typeface="Quattrocento Sans"/>
                </a:rPr>
                <a:t>. Then click </a:t>
              </a:r>
              <a:r>
                <a:rPr lang="en-US" sz="1050" b="1">
                  <a:solidFill>
                    <a:srgbClr val="3F3F3F"/>
                  </a:solidFill>
                  <a:latin typeface="Quattrocento Sans"/>
                  <a:ea typeface="Quattrocento Sans"/>
                  <a:cs typeface="Quattrocento Sans"/>
                  <a:sym typeface="Quattrocento Sans"/>
                </a:rPr>
                <a:t>Add chart element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Trendline</a:t>
              </a:r>
              <a:r>
                <a:rPr lang="en-US" sz="1050">
                  <a:solidFill>
                    <a:srgbClr val="3F3F3F"/>
                  </a:solidFill>
                  <a:latin typeface="Quattrocento Sans"/>
                  <a:ea typeface="Quattrocento Sans"/>
                  <a:cs typeface="Quattrocento Sans"/>
                  <a:sym typeface="Quattrocento Sans"/>
                </a:rPr>
                <a:t> &gt; </a:t>
              </a:r>
              <a:r>
                <a:rPr lang="en-US" sz="1050" b="1">
                  <a:solidFill>
                    <a:srgbClr val="3F3F3F"/>
                  </a:solidFill>
                  <a:latin typeface="Quattrocento Sans"/>
                  <a:ea typeface="Quattrocento Sans"/>
                  <a:cs typeface="Quattrocento Sans"/>
                  <a:sym typeface="Quattrocento Sans"/>
                </a:rPr>
                <a:t>Linear</a:t>
              </a:r>
              <a:r>
                <a:rPr lang="en-US" sz="1050">
                  <a:solidFill>
                    <a:srgbClr val="3F3F3F"/>
                  </a:solidFill>
                  <a:latin typeface="Quattrocento Sans"/>
                  <a:ea typeface="Quattrocento Sans"/>
                  <a:cs typeface="Quattrocento Sans"/>
                  <a:sym typeface="Quattrocento Sans"/>
                </a:rPr>
                <a:t>. Now you have a trendline that shows the general direction of the units sold over time.</a:t>
              </a:r>
              <a:endParaRPr sz="1400"/>
            </a:p>
          </xdr:txBody>
        </xdr:sp>
        <xdr:sp macro="" textlink="">
          <xdr:nvSpPr>
            <xdr:cNvPr id="662" name="Shape 662" descr="5">
              <a:extLst>
                <a:ext uri="{FF2B5EF4-FFF2-40B4-BE49-F238E27FC236}">
                  <a16:creationId xmlns:a16="http://schemas.microsoft.com/office/drawing/2014/main" id="{00000000-0008-0000-0800-000096020000}"/>
                </a:ext>
              </a:extLst>
            </xdr:cNvPr>
            <xdr:cNvSpPr/>
          </xdr:nvSpPr>
          <xdr:spPr>
            <a:xfrm>
              <a:off x="231749" y="281858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4619625"/>
    <xdr:grpSp>
      <xdr:nvGrpSpPr>
        <xdr:cNvPr id="6" name="Shape 2">
          <a:extLst>
            <a:ext uri="{FF2B5EF4-FFF2-40B4-BE49-F238E27FC236}">
              <a16:creationId xmlns:a16="http://schemas.microsoft.com/office/drawing/2014/main" id="{00000000-0008-0000-0800-000006000000}"/>
            </a:ext>
          </a:extLst>
        </xdr:cNvPr>
        <xdr:cNvGrpSpPr/>
      </xdr:nvGrpSpPr>
      <xdr:grpSpPr>
        <a:xfrm>
          <a:off x="390525" y="5539740"/>
          <a:ext cx="5695950" cy="4619625"/>
          <a:chOff x="2498025" y="1470188"/>
          <a:chExt cx="5695950" cy="4619625"/>
        </a:xfrm>
      </xdr:grpSpPr>
      <xdr:grpSp>
        <xdr:nvGrpSpPr>
          <xdr:cNvPr id="663" name="Shape 663"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800-000097020000}"/>
              </a:ext>
            </a:extLst>
          </xdr:cNvPr>
          <xdr:cNvGrpSpPr/>
        </xdr:nvGrpSpPr>
        <xdr:grpSpPr>
          <a:xfrm>
            <a:off x="2498025" y="1470188"/>
            <a:ext cx="5695950" cy="4619625"/>
            <a:chOff x="390525" y="5943600"/>
            <a:chExt cx="5695950" cy="4619625"/>
          </a:xfrm>
        </xdr:grpSpPr>
        <xdr:sp macro="" textlink="">
          <xdr:nvSpPr>
            <xdr:cNvPr id="7" name="Shape 4">
              <a:extLst>
                <a:ext uri="{FF2B5EF4-FFF2-40B4-BE49-F238E27FC236}">
                  <a16:creationId xmlns:a16="http://schemas.microsoft.com/office/drawing/2014/main" id="{00000000-0008-0000-0800-000007000000}"/>
                </a:ext>
              </a:extLst>
            </xdr:cNvPr>
            <xdr:cNvSpPr/>
          </xdr:nvSpPr>
          <xdr:spPr>
            <a:xfrm>
              <a:off x="390525" y="59436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64" name="Shape 664" descr="Background">
              <a:extLst>
                <a:ext uri="{FF2B5EF4-FFF2-40B4-BE49-F238E27FC236}">
                  <a16:creationId xmlns:a16="http://schemas.microsoft.com/office/drawing/2014/main" id="{00000000-0008-0000-0800-000098020000}"/>
                </a:ext>
              </a:extLst>
            </xdr:cNvPr>
            <xdr:cNvSpPr/>
          </xdr:nvSpPr>
          <xdr:spPr>
            <a:xfrm>
              <a:off x="390525" y="59436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665" name="Shape 665" descr="Decorative line">
              <a:extLst>
                <a:ext uri="{FF2B5EF4-FFF2-40B4-BE49-F238E27FC236}">
                  <a16:creationId xmlns:a16="http://schemas.microsoft.com/office/drawing/2014/main" id="{00000000-0008-0000-0800-000099020000}"/>
                </a:ext>
              </a:extLst>
            </xdr:cNvPr>
            <xdr:cNvCxnSpPr/>
          </xdr:nvCxnSpPr>
          <xdr:spPr>
            <a:xfrm>
              <a:off x="625449" y="65697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66" name="Shape 666" descr="Decorative line">
              <a:extLst>
                <a:ext uri="{FF2B5EF4-FFF2-40B4-BE49-F238E27FC236}">
                  <a16:creationId xmlns:a16="http://schemas.microsoft.com/office/drawing/2014/main" id="{00000000-0008-0000-0800-00009A020000}"/>
                </a:ext>
              </a:extLst>
            </xdr:cNvPr>
            <xdr:cNvCxnSpPr/>
          </xdr:nvCxnSpPr>
          <xdr:spPr>
            <a:xfrm>
              <a:off x="625449" y="103225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67" name="Shape 667" descr="Horizontal and vertical axes">
              <a:extLst>
                <a:ext uri="{FF2B5EF4-FFF2-40B4-BE49-F238E27FC236}">
                  <a16:creationId xmlns:a16="http://schemas.microsoft.com/office/drawing/2014/main" id="{00000000-0008-0000-0800-00009B020000}"/>
                </a:ext>
              </a:extLst>
            </xdr:cNvPr>
            <xdr:cNvSpPr txBox="1"/>
          </xdr:nvSpPr>
          <xdr:spPr>
            <a:xfrm>
              <a:off x="622273" y="60622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Horizontal and vertical axes</a:t>
              </a:r>
              <a:endParaRPr sz="2200" b="0">
                <a:solidFill>
                  <a:srgbClr val="3A3838"/>
                </a:solidFill>
                <a:latin typeface="Quattrocento Sans"/>
                <a:ea typeface="Quattrocento Sans"/>
                <a:cs typeface="Quattrocento Sans"/>
                <a:sym typeface="Quattrocento Sans"/>
              </a:endParaRPr>
            </a:p>
          </xdr:txBody>
        </xdr:sp>
        <xdr:sp macro="" textlink="">
          <xdr:nvSpPr>
            <xdr:cNvPr id="668" name="Shape 668"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800-00009C020000}"/>
                </a:ext>
              </a:extLst>
            </xdr:cNvPr>
            <xdr:cNvSpPr txBox="1"/>
          </xdr:nvSpPr>
          <xdr:spPr>
            <a:xfrm>
              <a:off x="619125" y="6643320"/>
              <a:ext cx="5300938" cy="3438578"/>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In school you might have learned that there is an x-axis and a y-axis. Excel has these two axes as well, but it calls them something different.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In Excel this is what they are called:</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The x-axis along the bottom is called the </a:t>
              </a:r>
              <a:r>
                <a:rPr lang="en-US" sz="1050" b="1">
                  <a:solidFill>
                    <a:srgbClr val="3F3F3F"/>
                  </a:solidFill>
                  <a:latin typeface="Quattrocento Sans"/>
                  <a:ea typeface="Quattrocento Sans"/>
                  <a:cs typeface="Quattrocento Sans"/>
                  <a:sym typeface="Quattrocento Sans"/>
                </a:rPr>
                <a:t>horizontal axis</a:t>
              </a:r>
              <a:r>
                <a:rPr lang="en-US" sz="1050">
                  <a:solidFill>
                    <a:srgbClr val="3F3F3F"/>
                  </a:solidFill>
                  <a:latin typeface="Quattrocento Sans"/>
                  <a:ea typeface="Quattrocento Sans"/>
                  <a:cs typeface="Quattrocento Sans"/>
                  <a:sym typeface="Quattrocento Sans"/>
                </a:rPr>
                <a:t>.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The y-axis that runs up and down is called the </a:t>
              </a:r>
              <a:r>
                <a:rPr lang="en-US" sz="1050" b="1">
                  <a:solidFill>
                    <a:srgbClr val="3F3F3F"/>
                  </a:solidFill>
                  <a:latin typeface="Quattrocento Sans"/>
                  <a:ea typeface="Quattrocento Sans"/>
                  <a:cs typeface="Quattrocento Sans"/>
                  <a:sym typeface="Quattrocento Sans"/>
                </a:rPr>
                <a:t>vertical axis</a:t>
              </a:r>
              <a:r>
                <a:rPr lang="en-US" sz="1050">
                  <a:solidFill>
                    <a:srgbClr val="3F3F3F"/>
                  </a:solidFill>
                  <a:latin typeface="Quattrocento Sans"/>
                  <a:ea typeface="Quattrocento Sans"/>
                  <a:cs typeface="Quattrocento Sans"/>
                  <a:sym typeface="Quattrocento Sans"/>
                </a:rPr>
                <a:t>.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Each axis can either be a value axis or a category axis.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lang="en-US" sz="1050" b="1">
                  <a:solidFill>
                    <a:srgbClr val="3F3F3F"/>
                  </a:solidFill>
                  <a:latin typeface="Quattrocento Sans"/>
                  <a:ea typeface="Quattrocento Sans"/>
                  <a:cs typeface="Quattrocento Sans"/>
                  <a:sym typeface="Quattrocento Sans"/>
                </a:rPr>
                <a:t>value axis </a:t>
              </a:r>
              <a:r>
                <a:rPr lang="en-US" sz="1050">
                  <a:solidFill>
                    <a:srgbClr val="3F3F3F"/>
                  </a:solidFill>
                  <a:latin typeface="Quattrocento Sans"/>
                  <a:ea typeface="Quattrocento Sans"/>
                  <a:cs typeface="Quattrocento Sans"/>
                  <a:sym typeface="Quattrocento Sans"/>
                </a:rPr>
                <a:t>represents numerical values. For example, a value axis can represent dollars, hours, duration, temperature, and so on.  The vertical axis on the right is a value axis.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lang="en-US" sz="1050" b="1">
                  <a:solidFill>
                    <a:srgbClr val="3F3F3F"/>
                  </a:solidFill>
                  <a:latin typeface="Quattrocento Sans"/>
                  <a:ea typeface="Quattrocento Sans"/>
                  <a:cs typeface="Quattrocento Sans"/>
                  <a:sym typeface="Quattrocento Sans"/>
                </a:rPr>
                <a:t>category axis </a:t>
              </a:r>
              <a:r>
                <a:rPr lang="en-US" sz="1050">
                  <a:solidFill>
                    <a:srgbClr val="3F3F3F"/>
                  </a:solidFill>
                  <a:latin typeface="Quattrocento Sans"/>
                  <a:ea typeface="Quattrocento Sans"/>
                  <a:cs typeface="Quattrocento Sans"/>
                  <a:sym typeface="Quattrocento Sans"/>
                </a:rPr>
                <a:t>represents things like dates, people names, product names. The horizontal axis on the right has years so this is a category axis.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marR="0" lvl="0" indent="0" algn="l" rtl="0">
                <a:lnSpc>
                  <a:spcPct val="100000"/>
                </a:lnSpc>
                <a:spcBef>
                  <a:spcPts val="0"/>
                </a:spcBef>
                <a:spcAft>
                  <a:spcPts val="0"/>
                </a:spcAft>
                <a:buSzPts val="1050"/>
                <a:buFont typeface="Arial"/>
                <a:buNone/>
              </a:pPr>
              <a:endParaRPr sz="1050" b="0" i="0" u="none" strike="noStrike" cap="non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3</xdr:col>
      <xdr:colOff>19050</xdr:colOff>
      <xdr:row>51</xdr:row>
      <xdr:rowOff>133350</xdr:rowOff>
    </xdr:from>
    <xdr:ext cx="5438775" cy="2552700"/>
    <xdr:grpSp>
      <xdr:nvGrpSpPr>
        <xdr:cNvPr id="8" name="Shape 2">
          <a:extLst>
            <a:ext uri="{FF2B5EF4-FFF2-40B4-BE49-F238E27FC236}">
              <a16:creationId xmlns:a16="http://schemas.microsoft.com/office/drawing/2014/main" id="{00000000-0008-0000-0800-000008000000}"/>
            </a:ext>
          </a:extLst>
        </xdr:cNvPr>
        <xdr:cNvGrpSpPr/>
      </xdr:nvGrpSpPr>
      <xdr:grpSpPr>
        <a:xfrm>
          <a:off x="7524750" y="10435590"/>
          <a:ext cx="5438775" cy="2552700"/>
          <a:chOff x="2626613" y="2503650"/>
          <a:chExt cx="5438775" cy="2552700"/>
        </a:xfrm>
      </xdr:grpSpPr>
      <xdr:grpSp>
        <xdr:nvGrpSpPr>
          <xdr:cNvPr id="669" name="Shape 669" descr="Combo Chart">
            <a:extLst>
              <a:ext uri="{FF2B5EF4-FFF2-40B4-BE49-F238E27FC236}">
                <a16:creationId xmlns:a16="http://schemas.microsoft.com/office/drawing/2014/main" id="{00000000-0008-0000-0800-00009D020000}"/>
              </a:ext>
            </a:extLst>
          </xdr:cNvPr>
          <xdr:cNvGrpSpPr/>
        </xdr:nvGrpSpPr>
        <xdr:grpSpPr>
          <a:xfrm>
            <a:off x="2626613" y="2503650"/>
            <a:ext cx="5438775" cy="2552700"/>
            <a:chOff x="7315200" y="10839450"/>
            <a:chExt cx="5443586" cy="2514600"/>
          </a:xfrm>
        </xdr:grpSpPr>
        <xdr:sp macro="" textlink="">
          <xdr:nvSpPr>
            <xdr:cNvPr id="9" name="Shape 4">
              <a:extLst>
                <a:ext uri="{FF2B5EF4-FFF2-40B4-BE49-F238E27FC236}">
                  <a16:creationId xmlns:a16="http://schemas.microsoft.com/office/drawing/2014/main" id="{00000000-0008-0000-0800-000009000000}"/>
                </a:ext>
              </a:extLst>
            </xdr:cNvPr>
            <xdr:cNvSpPr/>
          </xdr:nvSpPr>
          <xdr:spPr>
            <a:xfrm>
              <a:off x="7315200" y="10839450"/>
              <a:ext cx="5443575" cy="2514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70" name="Shape 670" descr="Bracket line">
              <a:extLst>
                <a:ext uri="{FF2B5EF4-FFF2-40B4-BE49-F238E27FC236}">
                  <a16:creationId xmlns:a16="http://schemas.microsoft.com/office/drawing/2014/main" id="{00000000-0008-0000-0800-00009E020000}"/>
                </a:ext>
              </a:extLst>
            </xdr:cNvPr>
            <xdr:cNvSpPr/>
          </xdr:nvSpPr>
          <xdr:spPr>
            <a:xfrm>
              <a:off x="11638121" y="10985227"/>
              <a:ext cx="181608" cy="79446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1" name="Shape 671" descr="Bracket line">
              <a:extLst>
                <a:ext uri="{FF2B5EF4-FFF2-40B4-BE49-F238E27FC236}">
                  <a16:creationId xmlns:a16="http://schemas.microsoft.com/office/drawing/2014/main" id="{00000000-0008-0000-0800-00009F020000}"/>
                </a:ext>
              </a:extLst>
            </xdr:cNvPr>
            <xdr:cNvSpPr/>
          </xdr:nvSpPr>
          <xdr:spPr>
            <a:xfrm rot="10800000" flipH="1">
              <a:off x="11627123" y="12006584"/>
              <a:ext cx="183793" cy="795015"/>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2" name="Shape 672" descr="Bracket line">
              <a:extLst>
                <a:ext uri="{FF2B5EF4-FFF2-40B4-BE49-F238E27FC236}">
                  <a16:creationId xmlns:a16="http://schemas.microsoft.com/office/drawing/2014/main" id="{00000000-0008-0000-0800-0000A0020000}"/>
                </a:ext>
              </a:extLst>
            </xdr:cNvPr>
            <xdr:cNvSpPr/>
          </xdr:nvSpPr>
          <xdr:spPr>
            <a:xfrm rot="-5400000">
              <a:off x="11788745" y="11908378"/>
              <a:ext cx="260289"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3" name="Shape 673" descr="Bracket line">
              <a:extLst>
                <a:ext uri="{FF2B5EF4-FFF2-40B4-BE49-F238E27FC236}">
                  <a16:creationId xmlns:a16="http://schemas.microsoft.com/office/drawing/2014/main" id="{00000000-0008-0000-0800-0000A1020000}"/>
                </a:ext>
              </a:extLst>
            </xdr:cNvPr>
            <xdr:cNvSpPr/>
          </xdr:nvSpPr>
          <xdr:spPr>
            <a:xfrm rot="-5400000" flipH="1">
              <a:off x="11786541" y="11641477"/>
              <a:ext cx="260289"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4" name="Shape 674" descr="Secondary axis">
              <a:extLst>
                <a:ext uri="{FF2B5EF4-FFF2-40B4-BE49-F238E27FC236}">
                  <a16:creationId xmlns:a16="http://schemas.microsoft.com/office/drawing/2014/main" id="{00000000-0008-0000-0800-0000A2020000}"/>
                </a:ext>
              </a:extLst>
            </xdr:cNvPr>
            <xdr:cNvSpPr txBox="1"/>
          </xdr:nvSpPr>
          <xdr:spPr>
            <a:xfrm>
              <a:off x="11734799" y="11699707"/>
              <a:ext cx="1023987" cy="46371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Secondary</a:t>
              </a:r>
              <a:endParaRPr sz="1400"/>
            </a:p>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axis</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0</xdr:col>
      <xdr:colOff>390525</xdr:colOff>
      <xdr:row>51</xdr:row>
      <xdr:rowOff>0</xdr:rowOff>
    </xdr:from>
    <xdr:ext cx="5695950" cy="2828925"/>
    <xdr:grpSp>
      <xdr:nvGrpSpPr>
        <xdr:cNvPr id="10" name="Shape 2">
          <a:extLst>
            <a:ext uri="{FF2B5EF4-FFF2-40B4-BE49-F238E27FC236}">
              <a16:creationId xmlns:a16="http://schemas.microsoft.com/office/drawing/2014/main" id="{00000000-0008-0000-0800-00000A000000}"/>
            </a:ext>
          </a:extLst>
        </xdr:cNvPr>
        <xdr:cNvGrpSpPr/>
      </xdr:nvGrpSpPr>
      <xdr:grpSpPr>
        <a:xfrm>
          <a:off x="390525" y="10302240"/>
          <a:ext cx="5695950" cy="2828925"/>
          <a:chOff x="2498025" y="2365538"/>
          <a:chExt cx="5695950" cy="2828925"/>
        </a:xfrm>
      </xdr:grpSpPr>
      <xdr:grpSp>
        <xdr:nvGrpSpPr>
          <xdr:cNvPr id="675" name="Shape 675"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800-0000A3020000}"/>
              </a:ext>
            </a:extLst>
          </xdr:cNvPr>
          <xdr:cNvGrpSpPr/>
        </xdr:nvGrpSpPr>
        <xdr:grpSpPr>
          <a:xfrm>
            <a:off x="2498025" y="2365538"/>
            <a:ext cx="5695950" cy="2828925"/>
            <a:chOff x="390525" y="10810875"/>
            <a:chExt cx="5695950" cy="2676525"/>
          </a:xfrm>
        </xdr:grpSpPr>
        <xdr:sp macro="" textlink="">
          <xdr:nvSpPr>
            <xdr:cNvPr id="11" name="Shape 4">
              <a:extLst>
                <a:ext uri="{FF2B5EF4-FFF2-40B4-BE49-F238E27FC236}">
                  <a16:creationId xmlns:a16="http://schemas.microsoft.com/office/drawing/2014/main" id="{00000000-0008-0000-0800-00000B000000}"/>
                </a:ext>
              </a:extLst>
            </xdr:cNvPr>
            <xdr:cNvSpPr/>
          </xdr:nvSpPr>
          <xdr:spPr>
            <a:xfrm>
              <a:off x="390525" y="10810875"/>
              <a:ext cx="5695950" cy="2676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76" name="Shape 676" descr="Background">
              <a:extLst>
                <a:ext uri="{FF2B5EF4-FFF2-40B4-BE49-F238E27FC236}">
                  <a16:creationId xmlns:a16="http://schemas.microsoft.com/office/drawing/2014/main" id="{00000000-0008-0000-0800-0000A4020000}"/>
                </a:ext>
              </a:extLst>
            </xdr:cNvPr>
            <xdr:cNvSpPr/>
          </xdr:nvSpPr>
          <xdr:spPr>
            <a:xfrm>
              <a:off x="390525" y="10810875"/>
              <a:ext cx="5695950" cy="26765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677" name="Shape 677" descr="Decorative line">
              <a:extLst>
                <a:ext uri="{FF2B5EF4-FFF2-40B4-BE49-F238E27FC236}">
                  <a16:creationId xmlns:a16="http://schemas.microsoft.com/office/drawing/2014/main" id="{00000000-0008-0000-0800-0000A5020000}"/>
                </a:ext>
              </a:extLst>
            </xdr:cNvPr>
            <xdr:cNvCxnSpPr/>
          </xdr:nvCxnSpPr>
          <xdr:spPr>
            <a:xfrm>
              <a:off x="625449" y="11436986"/>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78" name="Shape 678" descr="Decorative line">
              <a:extLst>
                <a:ext uri="{FF2B5EF4-FFF2-40B4-BE49-F238E27FC236}">
                  <a16:creationId xmlns:a16="http://schemas.microsoft.com/office/drawing/2014/main" id="{00000000-0008-0000-0800-0000A6020000}"/>
                </a:ext>
              </a:extLst>
            </xdr:cNvPr>
            <xdr:cNvCxnSpPr/>
          </xdr:nvCxnSpPr>
          <xdr:spPr>
            <a:xfrm>
              <a:off x="625449" y="132492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79" name="Shape 679" descr="Secondary axis">
              <a:extLst>
                <a:ext uri="{FF2B5EF4-FFF2-40B4-BE49-F238E27FC236}">
                  <a16:creationId xmlns:a16="http://schemas.microsoft.com/office/drawing/2014/main" id="{00000000-0008-0000-0800-0000A7020000}"/>
                </a:ext>
              </a:extLst>
            </xdr:cNvPr>
            <xdr:cNvSpPr txBox="1"/>
          </xdr:nvSpPr>
          <xdr:spPr>
            <a:xfrm>
              <a:off x="622273" y="109295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Secondary axis</a:t>
              </a:r>
              <a:endParaRPr sz="2200" b="0">
                <a:solidFill>
                  <a:srgbClr val="3A3838"/>
                </a:solidFill>
                <a:latin typeface="Quattrocento Sans"/>
                <a:ea typeface="Quattrocento Sans"/>
                <a:cs typeface="Quattrocento Sans"/>
                <a:sym typeface="Quattrocento Sans"/>
              </a:endParaRPr>
            </a:p>
          </xdr:txBody>
        </xdr:sp>
        <xdr:sp macro="" textlink="">
          <xdr:nvSpPr>
            <xdr:cNvPr id="680" name="Shape 680"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800-0000A8020000}"/>
                </a:ext>
              </a:extLst>
            </xdr:cNvPr>
            <xdr:cNvSpPr txBox="1"/>
          </xdr:nvSpPr>
          <xdr:spPr>
            <a:xfrm>
              <a:off x="619125" y="11456766"/>
              <a:ext cx="5300938" cy="170849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 can also use a </a:t>
              </a:r>
              <a:r>
                <a:rPr lang="en-US" sz="1050" b="1">
                  <a:solidFill>
                    <a:srgbClr val="3F3F3F"/>
                  </a:solidFill>
                  <a:latin typeface="Quattrocento Sans"/>
                  <a:ea typeface="Quattrocento Sans"/>
                  <a:cs typeface="Quattrocento Sans"/>
                  <a:sym typeface="Quattrocento Sans"/>
                </a:rPr>
                <a:t>secondary axis </a:t>
              </a:r>
              <a:r>
                <a:rPr lang="en-US" sz="1050">
                  <a:solidFill>
                    <a:srgbClr val="3F3F3F"/>
                  </a:solidFill>
                  <a:latin typeface="Quattrocento Sans"/>
                  <a:ea typeface="Quattrocento Sans"/>
                  <a:cs typeface="Quattrocento Sans"/>
                  <a:sym typeface="Quattrocento Sans"/>
                </a:rPr>
                <a:t>in a chart. A secondary axis is an additional value axis that can show different values than the other value axis.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a:solidFill>
                    <a:srgbClr val="3F3F3F"/>
                  </a:solidFill>
                  <a:latin typeface="Quattrocento Sans"/>
                  <a:ea typeface="Quattrocento Sans"/>
                  <a:cs typeface="Quattrocento Sans"/>
                  <a:sym typeface="Quattrocento Sans"/>
                </a:rPr>
                <a:t>Combo charts </a:t>
              </a:r>
              <a:r>
                <a:rPr lang="en-US" sz="1050">
                  <a:solidFill>
                    <a:srgbClr val="3F3F3F"/>
                  </a:solidFill>
                  <a:latin typeface="Quattrocento Sans"/>
                  <a:ea typeface="Quattrocento Sans"/>
                  <a:cs typeface="Quattrocento Sans"/>
                  <a:sym typeface="Quattrocento Sans"/>
                </a:rPr>
                <a:t>in Excel. If you’re interested in this kind of chart, click the link at the bottom of this sheet.</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marR="0" lvl="0" indent="0" algn="l" rtl="0">
                <a:lnSpc>
                  <a:spcPct val="100000"/>
                </a:lnSpc>
                <a:spcBef>
                  <a:spcPts val="0"/>
                </a:spcBef>
                <a:spcAft>
                  <a:spcPts val="0"/>
                </a:spcAft>
                <a:buSzPts val="1050"/>
                <a:buFont typeface="Arial"/>
                <a:buNone/>
              </a:pPr>
              <a:endParaRPr sz="1050" b="0" i="0" u="none" strike="noStrike" cap="non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1</xdr:col>
      <xdr:colOff>5200650</xdr:colOff>
      <xdr:row>29</xdr:row>
      <xdr:rowOff>85725</xdr:rowOff>
    </xdr:from>
    <xdr:ext cx="5419725" cy="3219450"/>
    <xdr:grpSp>
      <xdr:nvGrpSpPr>
        <xdr:cNvPr id="12" name="Shape 2">
          <a:extLst>
            <a:ext uri="{FF2B5EF4-FFF2-40B4-BE49-F238E27FC236}">
              <a16:creationId xmlns:a16="http://schemas.microsoft.com/office/drawing/2014/main" id="{00000000-0008-0000-0800-00000C000000}"/>
            </a:ext>
          </a:extLst>
        </xdr:cNvPr>
        <xdr:cNvGrpSpPr/>
      </xdr:nvGrpSpPr>
      <xdr:grpSpPr>
        <a:xfrm>
          <a:off x="6069330" y="6196965"/>
          <a:ext cx="5419725" cy="3219450"/>
          <a:chOff x="2636138" y="2170275"/>
          <a:chExt cx="5419725" cy="3219450"/>
        </a:xfrm>
      </xdr:grpSpPr>
      <xdr:grpSp>
        <xdr:nvGrpSpPr>
          <xdr:cNvPr id="681" name="Shape 681" descr="Chart showing Vertical and Horizontal axis">
            <a:extLst>
              <a:ext uri="{FF2B5EF4-FFF2-40B4-BE49-F238E27FC236}">
                <a16:creationId xmlns:a16="http://schemas.microsoft.com/office/drawing/2014/main" id="{00000000-0008-0000-0800-0000A9020000}"/>
              </a:ext>
            </a:extLst>
          </xdr:cNvPr>
          <xdr:cNvGrpSpPr/>
        </xdr:nvGrpSpPr>
        <xdr:grpSpPr>
          <a:xfrm>
            <a:off x="2636138" y="2170275"/>
            <a:ext cx="5419725" cy="3219450"/>
            <a:chOff x="6048375" y="6600825"/>
            <a:chExt cx="5419725" cy="3213895"/>
          </a:xfrm>
        </xdr:grpSpPr>
        <xdr:sp macro="" textlink="">
          <xdr:nvSpPr>
            <xdr:cNvPr id="13" name="Shape 4">
              <a:extLst>
                <a:ext uri="{FF2B5EF4-FFF2-40B4-BE49-F238E27FC236}">
                  <a16:creationId xmlns:a16="http://schemas.microsoft.com/office/drawing/2014/main" id="{00000000-0008-0000-0800-00000D000000}"/>
                </a:ext>
              </a:extLst>
            </xdr:cNvPr>
            <xdr:cNvSpPr/>
          </xdr:nvSpPr>
          <xdr:spPr>
            <a:xfrm>
              <a:off x="6048375" y="6600825"/>
              <a:ext cx="5419725" cy="3213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82" name="Shape 682" descr="Category axis">
              <a:extLst>
                <a:ext uri="{FF2B5EF4-FFF2-40B4-BE49-F238E27FC236}">
                  <a16:creationId xmlns:a16="http://schemas.microsoft.com/office/drawing/2014/main" id="{00000000-0008-0000-0800-0000AA020000}"/>
                </a:ext>
              </a:extLst>
            </xdr:cNvPr>
            <xdr:cNvSpPr txBox="1"/>
          </xdr:nvSpPr>
          <xdr:spPr>
            <a:xfrm>
              <a:off x="8010525" y="9480382"/>
              <a:ext cx="30909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(Category axis)</a:t>
              </a:r>
              <a:endParaRPr sz="1100" b="0" i="0">
                <a:solidFill>
                  <a:srgbClr val="3A3838"/>
                </a:solidFill>
                <a:latin typeface="Calibri"/>
                <a:ea typeface="Calibri"/>
                <a:cs typeface="Calibri"/>
                <a:sym typeface="Calibri"/>
              </a:endParaRPr>
            </a:p>
          </xdr:txBody>
        </xdr:sp>
        <xdr:sp macro="" textlink="">
          <xdr:nvSpPr>
            <xdr:cNvPr id="683" name="Shape 683" descr="Bracket line">
              <a:extLst>
                <a:ext uri="{FF2B5EF4-FFF2-40B4-BE49-F238E27FC236}">
                  <a16:creationId xmlns:a16="http://schemas.microsoft.com/office/drawing/2014/main" id="{00000000-0008-0000-0800-0000AB020000}"/>
                </a:ext>
              </a:extLst>
            </xdr:cNvPr>
            <xdr:cNvSpPr/>
          </xdr:nvSpPr>
          <xdr:spPr>
            <a:xfrm rot="5400000">
              <a:off x="10405107" y="8322832"/>
              <a:ext cx="181608" cy="1639578"/>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4" name="Shape 684" descr="Bracket line">
              <a:extLst>
                <a:ext uri="{FF2B5EF4-FFF2-40B4-BE49-F238E27FC236}">
                  <a16:creationId xmlns:a16="http://schemas.microsoft.com/office/drawing/2014/main" id="{00000000-0008-0000-0800-0000AC020000}"/>
                </a:ext>
              </a:extLst>
            </xdr:cNvPr>
            <xdr:cNvSpPr/>
          </xdr:nvSpPr>
          <xdr:spPr>
            <a:xfrm rot="-5400000" flipH="1">
              <a:off x="8413546" y="8321878"/>
              <a:ext cx="183793" cy="1640724"/>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5" name="Shape 685" descr="Bracket line">
              <a:extLst>
                <a:ext uri="{FF2B5EF4-FFF2-40B4-BE49-F238E27FC236}">
                  <a16:creationId xmlns:a16="http://schemas.microsoft.com/office/drawing/2014/main" id="{00000000-0008-0000-0800-0000AD020000}"/>
                </a:ext>
              </a:extLst>
            </xdr:cNvPr>
            <xdr:cNvSpPr/>
          </xdr:nvSpPr>
          <xdr:spPr>
            <a:xfrm>
              <a:off x="8987136" y="9228997"/>
              <a:ext cx="537176"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6" name="Shape 686" descr="Bracket line">
              <a:extLst>
                <a:ext uri="{FF2B5EF4-FFF2-40B4-BE49-F238E27FC236}">
                  <a16:creationId xmlns:a16="http://schemas.microsoft.com/office/drawing/2014/main" id="{00000000-0008-0000-0800-0000AE020000}"/>
                </a:ext>
              </a:extLst>
            </xdr:cNvPr>
            <xdr:cNvSpPr/>
          </xdr:nvSpPr>
          <xdr:spPr>
            <a:xfrm flipH="1">
              <a:off x="9524312" y="9220181"/>
              <a:ext cx="537176"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7" name="Shape 687" descr="Horizontal axis">
              <a:extLst>
                <a:ext uri="{FF2B5EF4-FFF2-40B4-BE49-F238E27FC236}">
                  <a16:creationId xmlns:a16="http://schemas.microsoft.com/office/drawing/2014/main" id="{00000000-0008-0000-0800-0000AF020000}"/>
                </a:ext>
              </a:extLst>
            </xdr:cNvPr>
            <xdr:cNvSpPr txBox="1"/>
          </xdr:nvSpPr>
          <xdr:spPr>
            <a:xfrm>
              <a:off x="8010525" y="9337507"/>
              <a:ext cx="30909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Horizontal axis</a:t>
              </a:r>
              <a:endParaRPr sz="1100" b="0" i="0">
                <a:solidFill>
                  <a:srgbClr val="3A3838"/>
                </a:solidFill>
                <a:latin typeface="Calibri"/>
                <a:ea typeface="Calibri"/>
                <a:cs typeface="Calibri"/>
                <a:sym typeface="Calibri"/>
              </a:endParaRPr>
            </a:p>
          </xdr:txBody>
        </xdr:sp>
        <xdr:sp macro="" textlink="">
          <xdr:nvSpPr>
            <xdr:cNvPr id="688" name="Shape 688" descr="Vertical axis">
              <a:extLst>
                <a:ext uri="{FF2B5EF4-FFF2-40B4-BE49-F238E27FC236}">
                  <a16:creationId xmlns:a16="http://schemas.microsoft.com/office/drawing/2014/main" id="{00000000-0008-0000-0800-0000B0020000}"/>
                </a:ext>
              </a:extLst>
            </xdr:cNvPr>
            <xdr:cNvSpPr txBox="1"/>
          </xdr:nvSpPr>
          <xdr:spPr>
            <a:xfrm>
              <a:off x="6048375" y="7718257"/>
              <a:ext cx="12240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Vertical axis</a:t>
              </a:r>
              <a:endParaRPr sz="1400"/>
            </a:p>
          </xdr:txBody>
        </xdr:sp>
        <xdr:sp macro="" textlink="">
          <xdr:nvSpPr>
            <xdr:cNvPr id="689" name="Shape 689" descr="Value axis">
              <a:extLst>
                <a:ext uri="{FF2B5EF4-FFF2-40B4-BE49-F238E27FC236}">
                  <a16:creationId xmlns:a16="http://schemas.microsoft.com/office/drawing/2014/main" id="{00000000-0008-0000-0800-0000B1020000}"/>
                </a:ext>
              </a:extLst>
            </xdr:cNvPr>
            <xdr:cNvSpPr txBox="1"/>
          </xdr:nvSpPr>
          <xdr:spPr>
            <a:xfrm>
              <a:off x="6048375" y="7861132"/>
              <a:ext cx="12240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(Value axis)</a:t>
              </a:r>
              <a:endParaRPr sz="1400"/>
            </a:p>
          </xdr:txBody>
        </xdr:sp>
        <xdr:sp macro="" textlink="">
          <xdr:nvSpPr>
            <xdr:cNvPr id="690" name="Shape 690" descr="Bracket line">
              <a:extLst>
                <a:ext uri="{FF2B5EF4-FFF2-40B4-BE49-F238E27FC236}">
                  <a16:creationId xmlns:a16="http://schemas.microsoft.com/office/drawing/2014/main" id="{00000000-0008-0000-0800-0000B2020000}"/>
                </a:ext>
              </a:extLst>
            </xdr:cNvPr>
            <xdr:cNvSpPr/>
          </xdr:nvSpPr>
          <xdr:spPr>
            <a:xfrm rot="10800000">
              <a:off x="7121654" y="7987498"/>
              <a:ext cx="181608" cy="80408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1" name="Shape 691" descr="Bracket line">
              <a:extLst>
                <a:ext uri="{FF2B5EF4-FFF2-40B4-BE49-F238E27FC236}">
                  <a16:creationId xmlns:a16="http://schemas.microsoft.com/office/drawing/2014/main" id="{00000000-0008-0000-0800-0000B3020000}"/>
                </a:ext>
              </a:extLst>
            </xdr:cNvPr>
            <xdr:cNvSpPr/>
          </xdr:nvSpPr>
          <xdr:spPr>
            <a:xfrm flipH="1">
              <a:off x="7120941" y="7011053"/>
              <a:ext cx="183793" cy="804642"/>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2" name="Shape 692" descr="Bracket line">
              <a:extLst>
                <a:ext uri="{FF2B5EF4-FFF2-40B4-BE49-F238E27FC236}">
                  <a16:creationId xmlns:a16="http://schemas.microsoft.com/office/drawing/2014/main" id="{00000000-0008-0000-0800-0000B4020000}"/>
                </a:ext>
              </a:extLst>
            </xdr:cNvPr>
            <xdr:cNvSpPr/>
          </xdr:nvSpPr>
          <xdr:spPr>
            <a:xfrm rot="5400000">
              <a:off x="6890772" y="7677738"/>
              <a:ext cx="263441"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3" name="Shape 693" descr="Bracket line">
              <a:extLst>
                <a:ext uri="{FF2B5EF4-FFF2-40B4-BE49-F238E27FC236}">
                  <a16:creationId xmlns:a16="http://schemas.microsoft.com/office/drawing/2014/main" id="{00000000-0008-0000-0800-0000B5020000}"/>
                </a:ext>
              </a:extLst>
            </xdr:cNvPr>
            <xdr:cNvSpPr/>
          </xdr:nvSpPr>
          <xdr:spPr>
            <a:xfrm rot="5400000" flipH="1">
              <a:off x="6892976" y="7934567"/>
              <a:ext cx="263441"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66</xdr:row>
      <xdr:rowOff>171450</xdr:rowOff>
    </xdr:from>
    <xdr:ext cx="5695950" cy="3362325"/>
    <xdr:grpSp>
      <xdr:nvGrpSpPr>
        <xdr:cNvPr id="14" name="Shape 2">
          <a:extLst>
            <a:ext uri="{FF2B5EF4-FFF2-40B4-BE49-F238E27FC236}">
              <a16:creationId xmlns:a16="http://schemas.microsoft.com/office/drawing/2014/main" id="{00000000-0008-0000-0800-00000E000000}"/>
            </a:ext>
          </a:extLst>
        </xdr:cNvPr>
        <xdr:cNvGrpSpPr/>
      </xdr:nvGrpSpPr>
      <xdr:grpSpPr>
        <a:xfrm>
          <a:off x="390525" y="13376910"/>
          <a:ext cx="5695950" cy="3362325"/>
          <a:chOff x="2498025" y="2098838"/>
          <a:chExt cx="5695950" cy="3362325"/>
        </a:xfrm>
      </xdr:grpSpPr>
      <xdr:grpSp>
        <xdr:nvGrpSpPr>
          <xdr:cNvPr id="694" name="Shape 694" descr="More information on the web, contains links to the web&#10;Back to top&#10;Next step">
            <a:extLst>
              <a:ext uri="{FF2B5EF4-FFF2-40B4-BE49-F238E27FC236}">
                <a16:creationId xmlns:a16="http://schemas.microsoft.com/office/drawing/2014/main" id="{00000000-0008-0000-0800-0000B6020000}"/>
              </a:ext>
            </a:extLst>
          </xdr:cNvPr>
          <xdr:cNvGrpSpPr/>
        </xdr:nvGrpSpPr>
        <xdr:grpSpPr>
          <a:xfrm>
            <a:off x="2498025" y="2098838"/>
            <a:ext cx="5695950" cy="3362325"/>
            <a:chOff x="0" y="0"/>
            <a:chExt cx="5695950" cy="3267075"/>
          </a:xfrm>
        </xdr:grpSpPr>
        <xdr:sp macro="" textlink="">
          <xdr:nvSpPr>
            <xdr:cNvPr id="15" name="Shape 4">
              <a:extLst>
                <a:ext uri="{FF2B5EF4-FFF2-40B4-BE49-F238E27FC236}">
                  <a16:creationId xmlns:a16="http://schemas.microsoft.com/office/drawing/2014/main" id="{00000000-0008-0000-0800-00000F000000}"/>
                </a:ext>
              </a:extLst>
            </xdr:cNvPr>
            <xdr:cNvSpPr/>
          </xdr:nvSpPr>
          <xdr:spPr>
            <a:xfrm>
              <a:off x="0" y="0"/>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95" name="Shape 695" descr="Background">
              <a:extLst>
                <a:ext uri="{FF2B5EF4-FFF2-40B4-BE49-F238E27FC236}">
                  <a16:creationId xmlns:a16="http://schemas.microsoft.com/office/drawing/2014/main" id="{00000000-0008-0000-0800-0000B7020000}"/>
                </a:ext>
              </a:extLst>
            </xdr:cNvPr>
            <xdr:cNvSpPr/>
          </xdr:nvSpPr>
          <xdr:spPr>
            <a:xfrm>
              <a:off x="0" y="0"/>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96" name="Shape 696" descr="More information on the web">
              <a:extLst>
                <a:ext uri="{FF2B5EF4-FFF2-40B4-BE49-F238E27FC236}">
                  <a16:creationId xmlns:a16="http://schemas.microsoft.com/office/drawing/2014/main" id="{00000000-0008-0000-0800-0000B8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697" name="Shape 697" descr="Decorative line">
              <a:extLst>
                <a:ext uri="{FF2B5EF4-FFF2-40B4-BE49-F238E27FC236}">
                  <a16:creationId xmlns:a16="http://schemas.microsoft.com/office/drawing/2014/main" id="{00000000-0008-0000-0800-0000B9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98" name="Shape 698" descr="Back to top, hyperlinked to cell A1">
              <a:hlinkClick xmlns:r="http://schemas.openxmlformats.org/officeDocument/2006/relationships" r:id="rId5"/>
              <a:extLst>
                <a:ext uri="{FF2B5EF4-FFF2-40B4-BE49-F238E27FC236}">
                  <a16:creationId xmlns:a16="http://schemas.microsoft.com/office/drawing/2014/main" id="{00000000-0008-0000-0800-0000BA020000}"/>
                </a:ext>
              </a:extLst>
            </xdr:cNvPr>
            <xdr:cNvSpPr/>
          </xdr:nvSpPr>
          <xdr:spPr>
            <a:xfrm>
              <a:off x="234924" y="2502776"/>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699" name="Shape 699" descr="Decorative line">
              <a:extLst>
                <a:ext uri="{FF2B5EF4-FFF2-40B4-BE49-F238E27FC236}">
                  <a16:creationId xmlns:a16="http://schemas.microsoft.com/office/drawing/2014/main" id="{00000000-0008-0000-0800-0000BB020000}"/>
                </a:ext>
              </a:extLst>
            </xdr:cNvPr>
            <xdr:cNvCxnSpPr/>
          </xdr:nvCxnSpPr>
          <xdr:spPr>
            <a:xfrm>
              <a:off x="234924" y="22574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00" name="Shape 700" descr="Next step button, hyperlinked to next sheet">
              <a:hlinkClick xmlns:r="http://schemas.openxmlformats.org/officeDocument/2006/relationships" r:id="rId4"/>
              <a:extLst>
                <a:ext uri="{FF2B5EF4-FFF2-40B4-BE49-F238E27FC236}">
                  <a16:creationId xmlns:a16="http://schemas.microsoft.com/office/drawing/2014/main" id="{00000000-0008-0000-0800-0000BC02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01" name="Shape 701" descr="Create a chart from start to finish, hyperlinked to web">
              <a:hlinkClick xmlns:r="http://schemas.openxmlformats.org/officeDocument/2006/relationships" r:id="rId6"/>
              <a:extLst>
                <a:ext uri="{FF2B5EF4-FFF2-40B4-BE49-F238E27FC236}">
                  <a16:creationId xmlns:a16="http://schemas.microsoft.com/office/drawing/2014/main" id="{00000000-0008-0000-0800-0000BD020000}"/>
                </a:ext>
              </a:extLst>
            </xdr:cNvPr>
            <xdr:cNvSpPr txBox="1"/>
          </xdr:nvSpPr>
          <xdr:spPr>
            <a:xfrm>
              <a:off x="638783" y="794849"/>
              <a:ext cx="22758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chart from start to finish</a:t>
              </a:r>
              <a:endParaRPr sz="1400"/>
            </a:p>
          </xdr:txBody>
        </xdr:sp>
        <xdr:pic>
          <xdr:nvPicPr>
            <xdr:cNvPr id="702" name="Shape 702" descr="Arrow">
              <a:hlinkClick xmlns:r="http://schemas.openxmlformats.org/officeDocument/2006/relationships" r:id="rId6"/>
              <a:extLst>
                <a:ext uri="{FF2B5EF4-FFF2-40B4-BE49-F238E27FC236}">
                  <a16:creationId xmlns:a16="http://schemas.microsoft.com/office/drawing/2014/main" id="{00000000-0008-0000-0800-0000BE020000}"/>
                </a:ext>
              </a:extLst>
            </xdr:cNvPr>
            <xdr:cNvPicPr preferRelativeResize="0"/>
          </xdr:nvPicPr>
          <xdr:blipFill rotWithShape="1">
            <a:blip xmlns:r="http://schemas.openxmlformats.org/officeDocument/2006/relationships" r:embed="rId7">
              <a:alphaModFix/>
            </a:blip>
            <a:srcRect/>
            <a:stretch/>
          </xdr:blipFill>
          <xdr:spPr>
            <a:xfrm>
              <a:off x="211503" y="699572"/>
              <a:ext cx="454554" cy="448472"/>
            </a:xfrm>
            <a:prstGeom prst="rect">
              <a:avLst/>
            </a:prstGeom>
            <a:noFill/>
            <a:ln>
              <a:noFill/>
            </a:ln>
          </xdr:spPr>
        </xdr:pic>
        <xdr:sp macro="" textlink="">
          <xdr:nvSpPr>
            <xdr:cNvPr id="703" name="Shape 703" descr="Create a combo chart with a secondary axis, hyperlinked to web">
              <a:hlinkClick xmlns:r="http://schemas.openxmlformats.org/officeDocument/2006/relationships" r:id="rId8"/>
              <a:extLst>
                <a:ext uri="{FF2B5EF4-FFF2-40B4-BE49-F238E27FC236}">
                  <a16:creationId xmlns:a16="http://schemas.microsoft.com/office/drawing/2014/main" id="{00000000-0008-0000-0800-0000BF020000}"/>
                </a:ext>
              </a:extLst>
            </xdr:cNvPr>
            <xdr:cNvSpPr txBox="1"/>
          </xdr:nvSpPr>
          <xdr:spPr>
            <a:xfrm>
              <a:off x="638783" y="1259456"/>
              <a:ext cx="30188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combo chart with a secondary axis</a:t>
              </a:r>
              <a:endParaRPr sz="1400"/>
            </a:p>
          </xdr:txBody>
        </xdr:sp>
        <xdr:pic>
          <xdr:nvPicPr>
            <xdr:cNvPr id="704" name="Shape 704" descr="Arrow">
              <a:hlinkClick xmlns:r="http://schemas.openxmlformats.org/officeDocument/2006/relationships" r:id="rId8"/>
              <a:extLst>
                <a:ext uri="{FF2B5EF4-FFF2-40B4-BE49-F238E27FC236}">
                  <a16:creationId xmlns:a16="http://schemas.microsoft.com/office/drawing/2014/main" id="{00000000-0008-0000-0800-0000C0020000}"/>
                </a:ext>
              </a:extLst>
            </xdr:cNvPr>
            <xdr:cNvPicPr preferRelativeResize="0"/>
          </xdr:nvPicPr>
          <xdr:blipFill rotWithShape="1">
            <a:blip xmlns:r="http://schemas.openxmlformats.org/officeDocument/2006/relationships" r:embed="rId7">
              <a:alphaModFix/>
            </a:blip>
            <a:srcRect/>
            <a:stretch/>
          </xdr:blipFill>
          <xdr:spPr>
            <a:xfrm>
              <a:off x="211503" y="1157426"/>
              <a:ext cx="454554" cy="448472"/>
            </a:xfrm>
            <a:prstGeom prst="rect">
              <a:avLst/>
            </a:prstGeom>
            <a:noFill/>
            <a:ln>
              <a:noFill/>
            </a:ln>
          </xdr:spPr>
        </xdr:pic>
        <xdr:sp macro="" textlink="">
          <xdr:nvSpPr>
            <xdr:cNvPr id="705" name="Shape 705" descr="Available chart types in Office, hyperlinked to web">
              <a:hlinkClick xmlns:r="http://schemas.openxmlformats.org/officeDocument/2006/relationships" r:id="rId9"/>
              <a:extLst>
                <a:ext uri="{FF2B5EF4-FFF2-40B4-BE49-F238E27FC236}">
                  <a16:creationId xmlns:a16="http://schemas.microsoft.com/office/drawing/2014/main" id="{00000000-0008-0000-0800-0000C1020000}"/>
                </a:ext>
              </a:extLst>
            </xdr:cNvPr>
            <xdr:cNvSpPr txBox="1"/>
          </xdr:nvSpPr>
          <xdr:spPr>
            <a:xfrm>
              <a:off x="638783" y="1726622"/>
              <a:ext cx="20853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Available chart types in Office</a:t>
              </a:r>
              <a:endParaRPr sz="1400"/>
            </a:p>
          </xdr:txBody>
        </xdr:sp>
        <xdr:pic>
          <xdr:nvPicPr>
            <xdr:cNvPr id="706" name="Shape 706" descr="Arrow">
              <a:hlinkClick xmlns:r="http://schemas.openxmlformats.org/officeDocument/2006/relationships" r:id="rId9"/>
              <a:extLst>
                <a:ext uri="{FF2B5EF4-FFF2-40B4-BE49-F238E27FC236}">
                  <a16:creationId xmlns:a16="http://schemas.microsoft.com/office/drawing/2014/main" id="{00000000-0008-0000-0800-0000C2020000}"/>
                </a:ext>
              </a:extLst>
            </xdr:cNvPr>
            <xdr:cNvPicPr preferRelativeResize="0"/>
          </xdr:nvPicPr>
          <xdr:blipFill rotWithShape="1">
            <a:blip xmlns:r="http://schemas.openxmlformats.org/officeDocument/2006/relationships" r:embed="rId7">
              <a:alphaModFix/>
            </a:blip>
            <a:srcRect/>
            <a:stretch/>
          </xdr:blipFill>
          <xdr:spPr>
            <a:xfrm>
              <a:off x="211503" y="1624592"/>
              <a:ext cx="454554" cy="448472"/>
            </a:xfrm>
            <a:prstGeom prst="rect">
              <a:avLst/>
            </a:prstGeom>
            <a:noFill/>
            <a:ln>
              <a:noFill/>
            </a:ln>
          </xdr:spPr>
        </xdr:pic>
      </xdr:grpSp>
    </xdr:grpSp>
    <xdr:clientData fLocksWithSheet="0"/>
  </xdr:oneCellAnchor>
  <xdr:oneCellAnchor>
    <xdr:from>
      <xdr:col>6</xdr:col>
      <xdr:colOff>104775</xdr:colOff>
      <xdr:row>67</xdr:row>
      <xdr:rowOff>47625</xdr:rowOff>
    </xdr:from>
    <xdr:ext cx="1447800" cy="1143000"/>
    <xdr:grpSp>
      <xdr:nvGrpSpPr>
        <xdr:cNvPr id="16" name="Shape 2">
          <a:extLst>
            <a:ext uri="{FF2B5EF4-FFF2-40B4-BE49-F238E27FC236}">
              <a16:creationId xmlns:a16="http://schemas.microsoft.com/office/drawing/2014/main" id="{00000000-0008-0000-0800-000010000000}"/>
            </a:ext>
          </a:extLst>
        </xdr:cNvPr>
        <xdr:cNvGrpSpPr/>
      </xdr:nvGrpSpPr>
      <xdr:grpSpPr>
        <a:xfrm>
          <a:off x="11991975" y="13443585"/>
          <a:ext cx="1447800" cy="1143000"/>
          <a:chOff x="4622100" y="3208499"/>
          <a:chExt cx="1447800" cy="1143001"/>
        </a:xfrm>
      </xdr:grpSpPr>
      <xdr:grpSp>
        <xdr:nvGrpSpPr>
          <xdr:cNvPr id="707" name="Shape 707" descr="Data that supports the secondary axis above">
            <a:extLst>
              <a:ext uri="{FF2B5EF4-FFF2-40B4-BE49-F238E27FC236}">
                <a16:creationId xmlns:a16="http://schemas.microsoft.com/office/drawing/2014/main" id="{00000000-0008-0000-0800-0000C3020000}"/>
              </a:ext>
            </a:extLst>
          </xdr:cNvPr>
          <xdr:cNvGrpSpPr/>
        </xdr:nvGrpSpPr>
        <xdr:grpSpPr>
          <a:xfrm>
            <a:off x="4622100" y="3208499"/>
            <a:ext cx="1447800" cy="1143001"/>
            <a:chOff x="11627124" y="13830298"/>
            <a:chExt cx="1447800" cy="1143002"/>
          </a:xfrm>
        </xdr:grpSpPr>
        <xdr:sp macro="" textlink="">
          <xdr:nvSpPr>
            <xdr:cNvPr id="17" name="Shape 4">
              <a:extLst>
                <a:ext uri="{FF2B5EF4-FFF2-40B4-BE49-F238E27FC236}">
                  <a16:creationId xmlns:a16="http://schemas.microsoft.com/office/drawing/2014/main" id="{00000000-0008-0000-0800-000011000000}"/>
                </a:ext>
              </a:extLst>
            </xdr:cNvPr>
            <xdr:cNvSpPr/>
          </xdr:nvSpPr>
          <xdr:spPr>
            <a:xfrm>
              <a:off x="11627124" y="13830298"/>
              <a:ext cx="1447800" cy="1143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08" name="Shape 708" descr="Bracket line">
              <a:extLst>
                <a:ext uri="{FF2B5EF4-FFF2-40B4-BE49-F238E27FC236}">
                  <a16:creationId xmlns:a16="http://schemas.microsoft.com/office/drawing/2014/main" id="{00000000-0008-0000-0800-0000C4020000}"/>
                </a:ext>
              </a:extLst>
            </xdr:cNvPr>
            <xdr:cNvSpPr/>
          </xdr:nvSpPr>
          <xdr:spPr>
            <a:xfrm>
              <a:off x="11638122" y="13830298"/>
              <a:ext cx="181608" cy="46886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09" name="Shape 709" descr="Bracket line">
              <a:extLst>
                <a:ext uri="{FF2B5EF4-FFF2-40B4-BE49-F238E27FC236}">
                  <a16:creationId xmlns:a16="http://schemas.microsoft.com/office/drawing/2014/main" id="{00000000-0008-0000-0800-0000C5020000}"/>
                </a:ext>
              </a:extLst>
            </xdr:cNvPr>
            <xdr:cNvSpPr/>
          </xdr:nvSpPr>
          <xdr:spPr>
            <a:xfrm rot="10800000" flipH="1">
              <a:off x="11627124" y="14399336"/>
              <a:ext cx="183793" cy="469187"/>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0" name="Shape 710" descr="Bracket line">
              <a:extLst>
                <a:ext uri="{FF2B5EF4-FFF2-40B4-BE49-F238E27FC236}">
                  <a16:creationId xmlns:a16="http://schemas.microsoft.com/office/drawing/2014/main" id="{00000000-0008-0000-0800-0000C6020000}"/>
                </a:ext>
              </a:extLst>
            </xdr:cNvPr>
            <xdr:cNvSpPr/>
          </xdr:nvSpPr>
          <xdr:spPr>
            <a:xfrm rot="-5400000">
              <a:off x="11842084" y="14306264"/>
              <a:ext cx="153613"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1" name="Shape 711" descr="Bracket line">
              <a:extLst>
                <a:ext uri="{FF2B5EF4-FFF2-40B4-BE49-F238E27FC236}">
                  <a16:creationId xmlns:a16="http://schemas.microsoft.com/office/drawing/2014/main" id="{00000000-0008-0000-0800-0000C7020000}"/>
                </a:ext>
              </a:extLst>
            </xdr:cNvPr>
            <xdr:cNvSpPr/>
          </xdr:nvSpPr>
          <xdr:spPr>
            <a:xfrm rot="-5400000" flipH="1">
              <a:off x="11839880" y="14146039"/>
              <a:ext cx="153613"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2" name="Shape 712" descr="Data that supports the secondary axis above">
              <a:extLst>
                <a:ext uri="{FF2B5EF4-FFF2-40B4-BE49-F238E27FC236}">
                  <a16:creationId xmlns:a16="http://schemas.microsoft.com/office/drawing/2014/main" id="{00000000-0008-0000-0800-0000C8020000}"/>
                </a:ext>
              </a:extLst>
            </xdr:cNvPr>
            <xdr:cNvSpPr txBox="1"/>
          </xdr:nvSpPr>
          <xdr:spPr>
            <a:xfrm>
              <a:off x="11849099" y="13928556"/>
              <a:ext cx="1225825" cy="1044744"/>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Data that supports the secondary axis above</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2</xdr:col>
      <xdr:colOff>723900</xdr:colOff>
      <xdr:row>74</xdr:row>
      <xdr:rowOff>0</xdr:rowOff>
    </xdr:from>
    <xdr:ext cx="2990850" cy="1276350"/>
    <xdr:grpSp>
      <xdr:nvGrpSpPr>
        <xdr:cNvPr id="18" name="Shape 2">
          <a:extLst>
            <a:ext uri="{FF2B5EF4-FFF2-40B4-BE49-F238E27FC236}">
              <a16:creationId xmlns:a16="http://schemas.microsoft.com/office/drawing/2014/main" id="{00000000-0008-0000-0800-000012000000}"/>
            </a:ext>
          </a:extLst>
        </xdr:cNvPr>
        <xdr:cNvGrpSpPr/>
      </xdr:nvGrpSpPr>
      <xdr:grpSpPr>
        <a:xfrm>
          <a:off x="7277100" y="14729460"/>
          <a:ext cx="2990850" cy="1276350"/>
          <a:chOff x="3850575" y="3141825"/>
          <a:chExt cx="2990850" cy="1276350"/>
        </a:xfrm>
      </xdr:grpSpPr>
      <xdr:grpSp>
        <xdr:nvGrpSpPr>
          <xdr:cNvPr id="713" name="Shape 713"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800-0000C9020000}"/>
              </a:ext>
            </a:extLst>
          </xdr:cNvPr>
          <xdr:cNvGrpSpPr/>
        </xdr:nvGrpSpPr>
        <xdr:grpSpPr>
          <a:xfrm>
            <a:off x="3850575" y="3141825"/>
            <a:ext cx="2990850" cy="1276350"/>
            <a:chOff x="7096125" y="15201900"/>
            <a:chExt cx="3000375" cy="1219200"/>
          </a:xfrm>
        </xdr:grpSpPr>
        <xdr:sp macro="" textlink="">
          <xdr:nvSpPr>
            <xdr:cNvPr id="19" name="Shape 4">
              <a:extLst>
                <a:ext uri="{FF2B5EF4-FFF2-40B4-BE49-F238E27FC236}">
                  <a16:creationId xmlns:a16="http://schemas.microsoft.com/office/drawing/2014/main" id="{00000000-0008-0000-0800-000013000000}"/>
                </a:ext>
              </a:extLst>
            </xdr:cNvPr>
            <xdr:cNvSpPr/>
          </xdr:nvSpPr>
          <xdr:spPr>
            <a:xfrm>
              <a:off x="7096125" y="15201900"/>
              <a:ext cx="3000375" cy="121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4" name="Shape 714"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800-0000CA020000}"/>
                </a:ext>
              </a:extLst>
            </xdr:cNvPr>
            <xdr:cNvSpPr txBox="1"/>
          </xdr:nvSpPr>
          <xdr:spPr>
            <a:xfrm>
              <a:off x="7455706" y="15201900"/>
              <a:ext cx="2640794" cy="1219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Try making a combo chart. Select the data above, and then click </a:t>
              </a:r>
              <a:r>
                <a:rPr lang="en-US" sz="1100" b="1">
                  <a:solidFill>
                    <a:srgbClr val="3A3838"/>
                  </a:solidFill>
                  <a:latin typeface="Calibri"/>
                  <a:ea typeface="Calibri"/>
                  <a:cs typeface="Calibri"/>
                  <a:sym typeface="Calibri"/>
                </a:rPr>
                <a:t>Insert</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Recommended Charts</a:t>
              </a:r>
              <a:r>
                <a:rPr lang="en-US" sz="1100">
                  <a:solidFill>
                    <a:srgbClr val="3A3838"/>
                  </a:solidFill>
                  <a:latin typeface="Calibri"/>
                  <a:ea typeface="Calibri"/>
                  <a:cs typeface="Calibri"/>
                  <a:sym typeface="Calibri"/>
                </a:rPr>
                <a:t>. At the top, click the </a:t>
              </a:r>
              <a:r>
                <a:rPr lang="en-US" sz="1100" b="1">
                  <a:solidFill>
                    <a:srgbClr val="3A3838"/>
                  </a:solidFill>
                  <a:latin typeface="Calibri"/>
                  <a:ea typeface="Calibri"/>
                  <a:cs typeface="Calibri"/>
                  <a:sym typeface="Calibri"/>
                </a:rPr>
                <a:t>All Charts </a:t>
              </a:r>
              <a:r>
                <a:rPr lang="en-US" sz="1100">
                  <a:solidFill>
                    <a:srgbClr val="3A3838"/>
                  </a:solidFill>
                  <a:latin typeface="Calibri"/>
                  <a:ea typeface="Calibri"/>
                  <a:cs typeface="Calibri"/>
                  <a:sym typeface="Calibri"/>
                </a:rPr>
                <a:t>tab, and then click </a:t>
              </a:r>
              <a:r>
                <a:rPr lang="en-US" sz="1100" b="1">
                  <a:solidFill>
                    <a:srgbClr val="3A3838"/>
                  </a:solidFill>
                  <a:latin typeface="Calibri"/>
                  <a:ea typeface="Calibri"/>
                  <a:cs typeface="Calibri"/>
                  <a:sym typeface="Calibri"/>
                </a:rPr>
                <a:t>Combo</a:t>
              </a:r>
              <a:r>
                <a:rPr lang="en-US" sz="1100">
                  <a:solidFill>
                    <a:srgbClr val="3A3838"/>
                  </a:solidFill>
                  <a:latin typeface="Calibri"/>
                  <a:ea typeface="Calibri"/>
                  <a:cs typeface="Calibri"/>
                  <a:sym typeface="Calibri"/>
                </a:rPr>
                <a:t> at the bottom. On the right, click the Secondary Axis checkbox for </a:t>
              </a:r>
              <a:r>
                <a:rPr lang="en-US" sz="1100" b="1">
                  <a:solidFill>
                    <a:srgbClr val="3A3838"/>
                  </a:solidFill>
                  <a:latin typeface="Calibri"/>
                  <a:ea typeface="Calibri"/>
                  <a:cs typeface="Calibri"/>
                  <a:sym typeface="Calibri"/>
                </a:rPr>
                <a:t>Food sales</a:t>
              </a:r>
              <a:r>
                <a:rPr lang="en-US" sz="1100" b="0">
                  <a:solidFill>
                    <a:srgbClr val="3A3838"/>
                  </a:solidFill>
                  <a:latin typeface="Calibri"/>
                  <a:ea typeface="Calibri"/>
                  <a:cs typeface="Calibri"/>
                  <a:sym typeface="Calibri"/>
                </a:rPr>
                <a:t>.</a:t>
              </a:r>
              <a:endParaRPr sz="1100" b="0" i="0">
                <a:solidFill>
                  <a:srgbClr val="3A3838"/>
                </a:solidFill>
                <a:latin typeface="Calibri"/>
                <a:ea typeface="Calibri"/>
                <a:cs typeface="Calibri"/>
                <a:sym typeface="Calibri"/>
              </a:endParaRPr>
            </a:p>
          </xdr:txBody>
        </xdr:sp>
        <xdr:pic>
          <xdr:nvPicPr>
            <xdr:cNvPr id="715" name="Shape 715" descr="Ribbon">
              <a:extLst>
                <a:ext uri="{FF2B5EF4-FFF2-40B4-BE49-F238E27FC236}">
                  <a16:creationId xmlns:a16="http://schemas.microsoft.com/office/drawing/2014/main" id="{00000000-0008-0000-0800-0000CB020000}"/>
                </a:ext>
              </a:extLst>
            </xdr:cNvPr>
            <xdr:cNvPicPr preferRelativeResize="0"/>
          </xdr:nvPicPr>
          <xdr:blipFill rotWithShape="1">
            <a:blip xmlns:r="http://schemas.openxmlformats.org/officeDocument/2006/relationships" r:embed="rId3">
              <a:alphaModFix/>
            </a:blip>
            <a:srcRect/>
            <a:stretch/>
          </xdr:blipFill>
          <xdr:spPr>
            <a:xfrm>
              <a:off x="7096125" y="15256727"/>
              <a:ext cx="471716" cy="439736"/>
            </a:xfrm>
            <a:prstGeom prst="rect">
              <a:avLst/>
            </a:prstGeom>
            <a:noFill/>
            <a:ln>
              <a:noFill/>
            </a:ln>
          </xdr:spPr>
        </xdr:pic>
      </xdr:grpSp>
    </xdr:grpSp>
    <xdr:clientData fLocksWithSheet="0"/>
  </xdr:oneCellAnchor>
  <xdr:twoCellAnchor>
    <xdr:from>
      <xdr:col>4</xdr:col>
      <xdr:colOff>60960</xdr:colOff>
      <xdr:row>0</xdr:row>
      <xdr:rowOff>502920</xdr:rowOff>
    </xdr:from>
    <xdr:to>
      <xdr:col>9</xdr:col>
      <xdr:colOff>99060</xdr:colOff>
      <xdr:row>14</xdr:row>
      <xdr:rowOff>7620</xdr:rowOff>
    </xdr:to>
    <xdr:graphicFrame macro="">
      <xdr:nvGraphicFramePr>
        <xdr:cNvPr id="20" name="Chart 19">
          <a:extLst>
            <a:ext uri="{FF2B5EF4-FFF2-40B4-BE49-F238E27FC236}">
              <a16:creationId xmlns:a16="http://schemas.microsoft.com/office/drawing/2014/main" id="{BFD39AA0-48B0-C85A-69E4-B20852D0D7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10.xml><?xml version="1.0" encoding="utf-8"?>
<xdr:wsDr xmlns:xdr="http://schemas.openxmlformats.org/drawingml/2006/spreadsheetDrawing" xmlns:a="http://schemas.openxmlformats.org/drawingml/2006/main">
  <xdr:oneCellAnchor>
    <xdr:from>
      <xdr:col>0</xdr:col>
      <xdr:colOff>333375</xdr:colOff>
      <xdr:row>0</xdr:row>
      <xdr:rowOff>266700</xdr:rowOff>
    </xdr:from>
    <xdr:ext cx="5695950" cy="4619625"/>
    <xdr:grpSp>
      <xdr:nvGrpSpPr>
        <xdr:cNvPr id="2" name="Shape 2">
          <a:extLst>
            <a:ext uri="{FF2B5EF4-FFF2-40B4-BE49-F238E27FC236}">
              <a16:creationId xmlns:a16="http://schemas.microsoft.com/office/drawing/2014/main" id="{00000000-0008-0000-0900-000002000000}"/>
            </a:ext>
          </a:extLst>
        </xdr:cNvPr>
        <xdr:cNvGrpSpPr/>
      </xdr:nvGrpSpPr>
      <xdr:grpSpPr>
        <a:xfrm>
          <a:off x="333375" y="266700"/>
          <a:ext cx="5695950" cy="4619625"/>
          <a:chOff x="2498025" y="1470188"/>
          <a:chExt cx="5695950" cy="4619625"/>
        </a:xfrm>
      </xdr:grpSpPr>
      <xdr:grpSp>
        <xdr:nvGrpSpPr>
          <xdr:cNvPr id="716" name="Shape 716"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900-0000CC020000}"/>
              </a:ext>
            </a:extLst>
          </xdr:cNvPr>
          <xdr:cNvGrpSpPr/>
        </xdr:nvGrpSpPr>
        <xdr:grpSpPr>
          <a:xfrm>
            <a:off x="2498025" y="1470188"/>
            <a:ext cx="5695950" cy="4619625"/>
            <a:chOff x="0" y="52174"/>
            <a:chExt cx="5695950" cy="4619625"/>
          </a:xfrm>
        </xdr:grpSpPr>
        <xdr:sp macro="" textlink="">
          <xdr:nvSpPr>
            <xdr:cNvPr id="4" name="Shape 4">
              <a:extLst>
                <a:ext uri="{FF2B5EF4-FFF2-40B4-BE49-F238E27FC236}">
                  <a16:creationId xmlns:a16="http://schemas.microsoft.com/office/drawing/2014/main" id="{00000000-0008-0000-0900-000004000000}"/>
                </a:ext>
              </a:extLst>
            </xdr:cNvPr>
            <xdr:cNvSpPr/>
          </xdr:nvSpPr>
          <xdr:spPr>
            <a:xfrm>
              <a:off x="0" y="52174"/>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7" name="Shape 717" descr="Background">
              <a:extLst>
                <a:ext uri="{FF2B5EF4-FFF2-40B4-BE49-F238E27FC236}">
                  <a16:creationId xmlns:a16="http://schemas.microsoft.com/office/drawing/2014/main" id="{00000000-0008-0000-0900-0000CD020000}"/>
                </a:ext>
              </a:extLst>
            </xdr:cNvPr>
            <xdr:cNvSpPr/>
          </xdr:nvSpPr>
          <xdr:spPr>
            <a:xfrm>
              <a:off x="0" y="52174"/>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18" name="Shape 718" descr="Summarize data with PivotTables">
              <a:extLst>
                <a:ext uri="{FF2B5EF4-FFF2-40B4-BE49-F238E27FC236}">
                  <a16:creationId xmlns:a16="http://schemas.microsoft.com/office/drawing/2014/main" id="{00000000-0008-0000-0900-0000CE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Summarize data with PivotTables</a:t>
              </a:r>
              <a:endParaRPr sz="2400">
                <a:solidFill>
                  <a:srgbClr val="3A3838"/>
                </a:solidFill>
                <a:latin typeface="Quattrocento Sans"/>
                <a:ea typeface="Quattrocento Sans"/>
                <a:cs typeface="Quattrocento Sans"/>
                <a:sym typeface="Quattrocento Sans"/>
              </a:endParaRPr>
            </a:p>
          </xdr:txBody>
        </xdr:sp>
        <xdr:cxnSp macro="">
          <xdr:nvCxnSpPr>
            <xdr:cNvPr id="719" name="Shape 719" descr="Decorative line">
              <a:extLst>
                <a:ext uri="{FF2B5EF4-FFF2-40B4-BE49-F238E27FC236}">
                  <a16:creationId xmlns:a16="http://schemas.microsoft.com/office/drawing/2014/main" id="{00000000-0008-0000-0900-0000CF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20" name="Shape 720" descr="Dive down for more detail">
              <a:extLst>
                <a:ext uri="{FF2B5EF4-FFF2-40B4-BE49-F238E27FC236}">
                  <a16:creationId xmlns:a16="http://schemas.microsoft.com/office/drawing/2014/main" id="{00000000-0008-0000-0900-0000D0020000}"/>
                </a:ext>
              </a:extLst>
            </xdr:cNvPr>
            <xdr:cNvSpPr/>
          </xdr:nvSpPr>
          <xdr:spPr>
            <a:xfrm>
              <a:off x="234924" y="3957906"/>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721" name="Shape 721" descr="Decorative line">
              <a:extLst>
                <a:ext uri="{FF2B5EF4-FFF2-40B4-BE49-F238E27FC236}">
                  <a16:creationId xmlns:a16="http://schemas.microsoft.com/office/drawing/2014/main" id="{00000000-0008-0000-0900-0000D1020000}"/>
                </a:ext>
              </a:extLst>
            </xdr:cNvPr>
            <xdr:cNvCxnSpPr/>
          </xdr:nvCxnSpPr>
          <xdr:spPr>
            <a:xfrm>
              <a:off x="234924" y="3733622"/>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22" name="Shape 722" descr="Next step button, hyperlinked to next sheet">
              <a:hlinkClick xmlns:r="http://schemas.openxmlformats.org/officeDocument/2006/relationships" r:id="rId1"/>
              <a:extLst>
                <a:ext uri="{FF2B5EF4-FFF2-40B4-BE49-F238E27FC236}">
                  <a16:creationId xmlns:a16="http://schemas.microsoft.com/office/drawing/2014/main" id="{00000000-0008-0000-0900-0000D202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23" name="Shape 723"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900-0000D3020000}"/>
                </a:ext>
              </a:extLst>
            </xdr:cNvPr>
            <xdr:cNvSpPr txBox="1"/>
          </xdr:nvSpPr>
          <xdr:spPr>
            <a:xfrm>
              <a:off x="638783" y="814277"/>
              <a:ext cx="4809516" cy="63807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Look at the Date, Salesperson, Product and Amount columns. Can you quickly identify which product is the most profitable? Or which salesperson is the leading seller? That’s where the PivotTable below can help.</a:t>
              </a:r>
              <a:endParaRPr sz="1400"/>
            </a:p>
          </xdr:txBody>
        </xdr:sp>
        <xdr:sp macro="" textlink="">
          <xdr:nvSpPr>
            <xdr:cNvPr id="724" name="Shape 724" descr="1">
              <a:extLst>
                <a:ext uri="{FF2B5EF4-FFF2-40B4-BE49-F238E27FC236}">
                  <a16:creationId xmlns:a16="http://schemas.microsoft.com/office/drawing/2014/main" id="{00000000-0008-0000-0900-0000D4020000}"/>
                </a:ext>
              </a:extLst>
            </xdr:cNvPr>
            <xdr:cNvSpPr/>
          </xdr:nvSpPr>
          <xdr:spPr>
            <a:xfrm>
              <a:off x="231749" y="7717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725" name="Shape 725"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900-0000D5020000}"/>
                </a:ext>
              </a:extLst>
            </xdr:cNvPr>
            <xdr:cNvSpPr txBox="1"/>
          </xdr:nvSpPr>
          <xdr:spPr>
            <a:xfrm>
              <a:off x="638783" y="1483807"/>
              <a:ext cx="4809516" cy="53973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When we created the PivotTable, we clicked a few buttons so that the data could be summarized. Now we know which product is the most profitable. </a:t>
              </a:r>
              <a:endParaRPr sz="1400"/>
            </a:p>
          </xdr:txBody>
        </xdr:sp>
        <xdr:sp macro="" textlink="">
          <xdr:nvSpPr>
            <xdr:cNvPr id="726" name="Shape 726" descr="2">
              <a:extLst>
                <a:ext uri="{FF2B5EF4-FFF2-40B4-BE49-F238E27FC236}">
                  <a16:creationId xmlns:a16="http://schemas.microsoft.com/office/drawing/2014/main" id="{00000000-0008-0000-0900-0000D6020000}"/>
                </a:ext>
              </a:extLst>
            </xdr:cNvPr>
            <xdr:cNvSpPr/>
          </xdr:nvSpPr>
          <xdr:spPr>
            <a:xfrm>
              <a:off x="231749" y="14413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727" name="Shape 727"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900-0000D7020000}"/>
                </a:ext>
              </a:extLst>
            </xdr:cNvPr>
            <xdr:cNvSpPr txBox="1"/>
          </xdr:nvSpPr>
          <xdr:spPr>
            <a:xfrm>
              <a:off x="638783" y="1988451"/>
              <a:ext cx="4809516" cy="66404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you’ll pivot the data so that you can find out which salesperson is the leading seller.  Right-click any cell inside the PivotTable, and then click </a:t>
              </a:r>
              <a:r>
                <a:rPr lang="en-US" sz="1100" b="1">
                  <a:solidFill>
                    <a:srgbClr val="3F3F3F"/>
                  </a:solidFill>
                  <a:latin typeface="Quattrocento Sans"/>
                  <a:ea typeface="Quattrocento Sans"/>
                  <a:cs typeface="Quattrocento Sans"/>
                  <a:sym typeface="Quattrocento Sans"/>
                </a:rPr>
                <a:t>Show Field 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728" name="Shape 728" descr="3">
              <a:extLst>
                <a:ext uri="{FF2B5EF4-FFF2-40B4-BE49-F238E27FC236}">
                  <a16:creationId xmlns:a16="http://schemas.microsoft.com/office/drawing/2014/main" id="{00000000-0008-0000-0900-0000D8020000}"/>
                </a:ext>
              </a:extLst>
            </xdr:cNvPr>
            <xdr:cNvSpPr/>
          </xdr:nvSpPr>
          <xdr:spPr>
            <a:xfrm>
              <a:off x="231749" y="194595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729" name="Shape 729" descr="The PivotTable Fields pane appears. At the bottom of the pane, under Rows, click Product and then click Remove Field">
              <a:extLst>
                <a:ext uri="{FF2B5EF4-FFF2-40B4-BE49-F238E27FC236}">
                  <a16:creationId xmlns:a16="http://schemas.microsoft.com/office/drawing/2014/main" id="{00000000-0008-0000-0900-0000D9020000}"/>
                </a:ext>
              </a:extLst>
            </xdr:cNvPr>
            <xdr:cNvSpPr txBox="1"/>
          </xdr:nvSpPr>
          <xdr:spPr>
            <a:xfrm>
              <a:off x="638783" y="2651970"/>
              <a:ext cx="4809516" cy="53973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The PivotTable Fields pane appears. At the bottom of the pane, under </a:t>
              </a:r>
              <a:r>
                <a:rPr lang="en-US" sz="1100" b="1">
                  <a:solidFill>
                    <a:srgbClr val="3F3F3F"/>
                  </a:solidFill>
                  <a:latin typeface="Quattrocento Sans"/>
                  <a:ea typeface="Quattrocento Sans"/>
                  <a:cs typeface="Quattrocento Sans"/>
                  <a:sym typeface="Quattrocento Sans"/>
                </a:rPr>
                <a:t>Rows</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and then click </a:t>
              </a:r>
              <a:r>
                <a:rPr lang="en-US" sz="1100" b="1">
                  <a:solidFill>
                    <a:srgbClr val="3F3F3F"/>
                  </a:solidFill>
                  <a:latin typeface="Quattrocento Sans"/>
                  <a:ea typeface="Quattrocento Sans"/>
                  <a:cs typeface="Quattrocento Sans"/>
                  <a:sym typeface="Quattrocento Sans"/>
                </a:rPr>
                <a:t>Remove Field</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730" name="Shape 730" descr="4">
              <a:extLst>
                <a:ext uri="{FF2B5EF4-FFF2-40B4-BE49-F238E27FC236}">
                  <a16:creationId xmlns:a16="http://schemas.microsoft.com/office/drawing/2014/main" id="{00000000-0008-0000-0900-0000DA020000}"/>
                </a:ext>
              </a:extLst>
            </xdr:cNvPr>
            <xdr:cNvSpPr/>
          </xdr:nvSpPr>
          <xdr:spPr>
            <a:xfrm>
              <a:off x="231749" y="26094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731" name="Shape 731" descr="At the top of the pane, click the checkbox for Salesperson. Now you can see who’s the leading salesperson">
              <a:extLst>
                <a:ext uri="{FF2B5EF4-FFF2-40B4-BE49-F238E27FC236}">
                  <a16:creationId xmlns:a16="http://schemas.microsoft.com/office/drawing/2014/main" id="{00000000-0008-0000-0900-0000DB020000}"/>
                </a:ext>
              </a:extLst>
            </xdr:cNvPr>
            <xdr:cNvSpPr txBox="1"/>
          </xdr:nvSpPr>
          <xdr:spPr>
            <a:xfrm>
              <a:off x="638783" y="3173897"/>
              <a:ext cx="4809516" cy="4882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Salesperson</a:t>
              </a:r>
              <a:r>
                <a:rPr lang="en-US" sz="1100">
                  <a:solidFill>
                    <a:srgbClr val="3F3F3F"/>
                  </a:solidFill>
                  <a:latin typeface="Quattrocento Sans"/>
                  <a:ea typeface="Quattrocento Sans"/>
                  <a:cs typeface="Quattrocento Sans"/>
                  <a:sym typeface="Quattrocento Sans"/>
                </a:rPr>
                <a:t>. Now you can see who’s the leading salesperson.</a:t>
              </a:r>
              <a:endParaRPr sz="1400"/>
            </a:p>
          </xdr:txBody>
        </xdr:sp>
        <xdr:sp macro="" textlink="">
          <xdr:nvSpPr>
            <xdr:cNvPr id="732" name="Shape 732" descr="5">
              <a:extLst>
                <a:ext uri="{FF2B5EF4-FFF2-40B4-BE49-F238E27FC236}">
                  <a16:creationId xmlns:a16="http://schemas.microsoft.com/office/drawing/2014/main" id="{00000000-0008-0000-0900-0000DC020000}"/>
                </a:ext>
              </a:extLst>
            </xdr:cNvPr>
            <xdr:cNvSpPr/>
          </xdr:nvSpPr>
          <xdr:spPr>
            <a:xfrm>
              <a:off x="231749" y="309156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5734050"/>
    <xdr:grpSp>
      <xdr:nvGrpSpPr>
        <xdr:cNvPr id="3" name="Shape 2">
          <a:extLst>
            <a:ext uri="{FF2B5EF4-FFF2-40B4-BE49-F238E27FC236}">
              <a16:creationId xmlns:a16="http://schemas.microsoft.com/office/drawing/2014/main" id="{00000000-0008-0000-0900-000003000000}"/>
            </a:ext>
          </a:extLst>
        </xdr:cNvPr>
        <xdr:cNvGrpSpPr/>
      </xdr:nvGrpSpPr>
      <xdr:grpSpPr>
        <a:xfrm>
          <a:off x="390525" y="5387340"/>
          <a:ext cx="5695950" cy="5734050"/>
          <a:chOff x="2498025" y="912975"/>
          <a:chExt cx="5695950" cy="5734050"/>
        </a:xfrm>
      </xdr:grpSpPr>
      <xdr:grpSp>
        <xdr:nvGrpSpPr>
          <xdr:cNvPr id="733" name="Shape 733"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900-0000DD020000}"/>
              </a:ext>
            </a:extLst>
          </xdr:cNvPr>
          <xdr:cNvGrpSpPr/>
        </xdr:nvGrpSpPr>
        <xdr:grpSpPr>
          <a:xfrm>
            <a:off x="2498025" y="912975"/>
            <a:ext cx="5695950" cy="5734050"/>
            <a:chOff x="390525" y="5943600"/>
            <a:chExt cx="5695950" cy="5647502"/>
          </a:xfrm>
        </xdr:grpSpPr>
        <xdr:sp macro="" textlink="">
          <xdr:nvSpPr>
            <xdr:cNvPr id="5" name="Shape 4">
              <a:extLst>
                <a:ext uri="{FF2B5EF4-FFF2-40B4-BE49-F238E27FC236}">
                  <a16:creationId xmlns:a16="http://schemas.microsoft.com/office/drawing/2014/main" id="{00000000-0008-0000-0900-000005000000}"/>
                </a:ext>
              </a:extLst>
            </xdr:cNvPr>
            <xdr:cNvSpPr/>
          </xdr:nvSpPr>
          <xdr:spPr>
            <a:xfrm>
              <a:off x="390525" y="5943600"/>
              <a:ext cx="5695950" cy="5647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34" name="Shape 734" descr="Background">
              <a:extLst>
                <a:ext uri="{FF2B5EF4-FFF2-40B4-BE49-F238E27FC236}">
                  <a16:creationId xmlns:a16="http://schemas.microsoft.com/office/drawing/2014/main" id="{00000000-0008-0000-0900-0000DE020000}"/>
                </a:ext>
              </a:extLst>
            </xdr:cNvPr>
            <xdr:cNvSpPr/>
          </xdr:nvSpPr>
          <xdr:spPr>
            <a:xfrm>
              <a:off x="390525" y="5943600"/>
              <a:ext cx="5695950" cy="5647502"/>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35" name="Shape 735" descr="Create a PivotTable">
              <a:extLst>
                <a:ext uri="{FF2B5EF4-FFF2-40B4-BE49-F238E27FC236}">
                  <a16:creationId xmlns:a16="http://schemas.microsoft.com/office/drawing/2014/main" id="{00000000-0008-0000-0900-0000DF020000}"/>
                </a:ext>
              </a:extLst>
            </xdr:cNvPr>
            <xdr:cNvSpPr txBox="1"/>
          </xdr:nvSpPr>
          <xdr:spPr>
            <a:xfrm>
              <a:off x="622273" y="605037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a:solidFill>
                    <a:srgbClr val="3A3838"/>
                  </a:solidFill>
                  <a:latin typeface="Quattrocento Sans"/>
                  <a:ea typeface="Quattrocento Sans"/>
                  <a:cs typeface="Quattrocento Sans"/>
                  <a:sym typeface="Quattrocento Sans"/>
                </a:rPr>
                <a:t>Create a PivotTable</a:t>
              </a:r>
              <a:endParaRPr sz="2200" b="0">
                <a:solidFill>
                  <a:srgbClr val="3A3838"/>
                </a:solidFill>
                <a:latin typeface="Quattrocento Sans"/>
                <a:ea typeface="Quattrocento Sans"/>
                <a:cs typeface="Quattrocento Sans"/>
                <a:sym typeface="Quattrocento Sans"/>
              </a:endParaRPr>
            </a:p>
          </xdr:txBody>
        </xdr:sp>
        <xdr:cxnSp macro="">
          <xdr:nvCxnSpPr>
            <xdr:cNvPr id="736" name="Shape 736" descr="Decorative line">
              <a:extLst>
                <a:ext uri="{FF2B5EF4-FFF2-40B4-BE49-F238E27FC236}">
                  <a16:creationId xmlns:a16="http://schemas.microsoft.com/office/drawing/2014/main" id="{00000000-0008-0000-0900-0000E0020000}"/>
                </a:ext>
              </a:extLst>
            </xdr:cNvPr>
            <xdr:cNvCxnSpPr/>
          </xdr:nvCxnSpPr>
          <xdr:spPr>
            <a:xfrm>
              <a:off x="625449" y="655779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737" name="Shape 737" descr="Decorative line">
              <a:extLst>
                <a:ext uri="{FF2B5EF4-FFF2-40B4-BE49-F238E27FC236}">
                  <a16:creationId xmlns:a16="http://schemas.microsoft.com/office/drawing/2014/main" id="{00000000-0008-0000-0900-0000E1020000}"/>
                </a:ext>
              </a:extLst>
            </xdr:cNvPr>
            <xdr:cNvCxnSpPr/>
          </xdr:nvCxnSpPr>
          <xdr:spPr>
            <a:xfrm>
              <a:off x="625449" y="1126793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38" name="Shape 738" descr="Now you’ll create the PivotTable yourself so that you know how to make one when you need to summarize data">
              <a:extLst>
                <a:ext uri="{FF2B5EF4-FFF2-40B4-BE49-F238E27FC236}">
                  <a16:creationId xmlns:a16="http://schemas.microsoft.com/office/drawing/2014/main" id="{00000000-0008-0000-0900-0000E2020000}"/>
                </a:ext>
              </a:extLst>
            </xdr:cNvPr>
            <xdr:cNvSpPr txBox="1"/>
          </xdr:nvSpPr>
          <xdr:spPr>
            <a:xfrm>
              <a:off x="619125" y="6631401"/>
              <a:ext cx="5300938" cy="788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you’ll create the PivotTable yourself so that you know how to make one when you need to summarize data.</a:t>
              </a:r>
              <a:endParaRPr sz="1400"/>
            </a:p>
          </xdr:txBody>
        </xdr:sp>
        <xdr:sp macro="" textlink="">
          <xdr:nvSpPr>
            <xdr:cNvPr id="739" name="Shape 739" descr="Click a cell inside the data on the right, and then on the Insert menu, click PivotTable">
              <a:extLst>
                <a:ext uri="{FF2B5EF4-FFF2-40B4-BE49-F238E27FC236}">
                  <a16:creationId xmlns:a16="http://schemas.microsoft.com/office/drawing/2014/main" id="{00000000-0008-0000-0900-0000E3020000}"/>
                </a:ext>
              </a:extLst>
            </xdr:cNvPr>
            <xdr:cNvSpPr txBox="1"/>
          </xdr:nvSpPr>
          <xdr:spPr>
            <a:xfrm>
              <a:off x="1029308" y="7208787"/>
              <a:ext cx="4809516" cy="50702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 cell inside the data on the right, and then on the </a:t>
              </a:r>
              <a:r>
                <a:rPr lang="en-US" sz="1100" b="1">
                  <a:solidFill>
                    <a:schemeClr val="dk1"/>
                  </a:solidFill>
                  <a:latin typeface="Quattrocento Sans"/>
                  <a:ea typeface="Quattrocento Sans"/>
                  <a:cs typeface="Quattrocento Sans"/>
                  <a:sym typeface="Quattrocento Sans"/>
                </a:rPr>
                <a:t>Insert</a:t>
              </a:r>
              <a:r>
                <a:rPr lang="en-US" sz="1100">
                  <a:solidFill>
                    <a:schemeClr val="dk1"/>
                  </a:solidFill>
                  <a:latin typeface="Quattrocento Sans"/>
                  <a:ea typeface="Quattrocento Sans"/>
                  <a:cs typeface="Quattrocento Sans"/>
                  <a:sym typeface="Quattrocento Sans"/>
                </a:rPr>
                <a:t> menu, click </a:t>
              </a:r>
              <a:r>
                <a:rPr lang="en-US" sz="1100" b="1">
                  <a:solidFill>
                    <a:schemeClr val="dk1"/>
                  </a:solidFill>
                  <a:latin typeface="Quattrocento Sans"/>
                  <a:ea typeface="Quattrocento Sans"/>
                  <a:cs typeface="Quattrocento Sans"/>
                  <a:sym typeface="Quattrocento Sans"/>
                </a:rPr>
                <a:t>PivotTable</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740" name="Shape 740" descr="1">
              <a:extLst>
                <a:ext uri="{FF2B5EF4-FFF2-40B4-BE49-F238E27FC236}">
                  <a16:creationId xmlns:a16="http://schemas.microsoft.com/office/drawing/2014/main" id="{00000000-0008-0000-0900-0000E4020000}"/>
                </a:ext>
              </a:extLst>
            </xdr:cNvPr>
            <xdr:cNvSpPr/>
          </xdr:nvSpPr>
          <xdr:spPr>
            <a:xfrm>
              <a:off x="622274" y="716628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741" name="Shape 741" descr="In the dialog that appears, click Existing Worksheet, and then type C42 in the Location box. Click OK">
              <a:extLst>
                <a:ext uri="{FF2B5EF4-FFF2-40B4-BE49-F238E27FC236}">
                  <a16:creationId xmlns:a16="http://schemas.microsoft.com/office/drawing/2014/main" id="{00000000-0008-0000-0900-0000E5020000}"/>
                </a:ext>
              </a:extLst>
            </xdr:cNvPr>
            <xdr:cNvSpPr txBox="1"/>
          </xdr:nvSpPr>
          <xdr:spPr>
            <a:xfrm>
              <a:off x="1029308" y="7720802"/>
              <a:ext cx="4809516" cy="47322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In the dialog that appears, click </a:t>
              </a:r>
              <a:r>
                <a:rPr lang="en-US" sz="1100" b="1">
                  <a:solidFill>
                    <a:schemeClr val="dk1"/>
                  </a:solidFill>
                  <a:latin typeface="Quattrocento Sans"/>
                  <a:ea typeface="Quattrocento Sans"/>
                  <a:cs typeface="Quattrocento Sans"/>
                  <a:sym typeface="Quattrocento Sans"/>
                </a:rPr>
                <a:t>Existing Worksheet</a:t>
              </a:r>
              <a:r>
                <a:rPr lang="en-US" sz="1100">
                  <a:solidFill>
                    <a:schemeClr val="dk1"/>
                  </a:solidFill>
                  <a:latin typeface="Quattrocento Sans"/>
                  <a:ea typeface="Quattrocento Sans"/>
                  <a:cs typeface="Quattrocento Sans"/>
                  <a:sym typeface="Quattrocento Sans"/>
                </a:rPr>
                <a:t>, and then type C42 in the </a:t>
              </a:r>
              <a:r>
                <a:rPr lang="en-US" sz="1100" b="1">
                  <a:solidFill>
                    <a:schemeClr val="dk1"/>
                  </a:solidFill>
                  <a:latin typeface="Quattrocento Sans"/>
                  <a:ea typeface="Quattrocento Sans"/>
                  <a:cs typeface="Quattrocento Sans"/>
                  <a:sym typeface="Quattrocento Sans"/>
                </a:rPr>
                <a:t>Location</a:t>
              </a:r>
              <a:r>
                <a:rPr lang="en-US" sz="1100">
                  <a:solidFill>
                    <a:schemeClr val="dk1"/>
                  </a:solidFill>
                  <a:latin typeface="Quattrocento Sans"/>
                  <a:ea typeface="Quattrocento Sans"/>
                  <a:cs typeface="Quattrocento Sans"/>
                  <a:sym typeface="Quattrocento Sans"/>
                </a:rPr>
                <a:t> box. Click </a:t>
              </a:r>
              <a:r>
                <a:rPr lang="en-US" sz="1100" b="1">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742" name="Shape 742" descr="2">
              <a:extLst>
                <a:ext uri="{FF2B5EF4-FFF2-40B4-BE49-F238E27FC236}">
                  <a16:creationId xmlns:a16="http://schemas.microsoft.com/office/drawing/2014/main" id="{00000000-0008-0000-0900-0000E6020000}"/>
                </a:ext>
              </a:extLst>
            </xdr:cNvPr>
            <xdr:cNvSpPr/>
          </xdr:nvSpPr>
          <xdr:spPr>
            <a:xfrm>
              <a:off x="622274" y="76783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743" name="Shape 743" descr="The PivotTable Fields pane appears on the right">
              <a:extLst>
                <a:ext uri="{FF2B5EF4-FFF2-40B4-BE49-F238E27FC236}">
                  <a16:creationId xmlns:a16="http://schemas.microsoft.com/office/drawing/2014/main" id="{00000000-0008-0000-0900-0000E7020000}"/>
                </a:ext>
              </a:extLst>
            </xdr:cNvPr>
            <xdr:cNvSpPr txBox="1"/>
          </xdr:nvSpPr>
          <xdr:spPr>
            <a:xfrm>
              <a:off x="1029308" y="8210250"/>
              <a:ext cx="4809516" cy="81356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 </a:t>
              </a:r>
              <a:r>
                <a:rPr lang="en-US" sz="1100" b="1">
                  <a:solidFill>
                    <a:schemeClr val="dk1"/>
                  </a:solidFill>
                  <a:latin typeface="Quattrocento Sans"/>
                  <a:ea typeface="Quattrocento Sans"/>
                  <a:cs typeface="Quattrocento Sans"/>
                  <a:sym typeface="Quattrocento Sans"/>
                </a:rPr>
                <a:t>PivotTable Fields </a:t>
              </a:r>
              <a:r>
                <a:rPr lang="en-US" sz="1100">
                  <a:solidFill>
                    <a:schemeClr val="dk1"/>
                  </a:solidFill>
                  <a:latin typeface="Quattrocento Sans"/>
                  <a:ea typeface="Quattrocento Sans"/>
                  <a:cs typeface="Quattrocento Sans"/>
                  <a:sym typeface="Quattrocento Sans"/>
                </a:rPr>
                <a:t>pane appears on the right.</a:t>
              </a:r>
              <a:endParaRPr sz="1100" b="1">
                <a:latin typeface="Quattrocento Sans"/>
                <a:ea typeface="Quattrocento Sans"/>
                <a:cs typeface="Quattrocento Sans"/>
                <a:sym typeface="Quattrocento Sans"/>
              </a:endParaRPr>
            </a:p>
          </xdr:txBody>
        </xdr:sp>
        <xdr:sp macro="" textlink="">
          <xdr:nvSpPr>
            <xdr:cNvPr id="744" name="Shape 744" descr="3">
              <a:extLst>
                <a:ext uri="{FF2B5EF4-FFF2-40B4-BE49-F238E27FC236}">
                  <a16:creationId xmlns:a16="http://schemas.microsoft.com/office/drawing/2014/main" id="{00000000-0008-0000-0900-0000E8020000}"/>
                </a:ext>
              </a:extLst>
            </xdr:cNvPr>
            <xdr:cNvSpPr/>
          </xdr:nvSpPr>
          <xdr:spPr>
            <a:xfrm>
              <a:off x="622274" y="816775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745" name="Shape 745"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900-0000E9020000}"/>
                </a:ext>
              </a:extLst>
            </xdr:cNvPr>
            <xdr:cNvSpPr txBox="1"/>
          </xdr:nvSpPr>
          <xdr:spPr>
            <a:xfrm>
              <a:off x="1029308" y="8700056"/>
              <a:ext cx="4809516" cy="9094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Product field gets added to the Rows area at the bottom of the pane. And, the product data appears as </a:t>
              </a:r>
              <a:r>
                <a:rPr lang="en-US" sz="1100" b="1">
                  <a:solidFill>
                    <a:srgbClr val="3F3F3F"/>
                  </a:solidFill>
                  <a:latin typeface="Quattrocento Sans"/>
                  <a:ea typeface="Quattrocento Sans"/>
                  <a:cs typeface="Quattrocento Sans"/>
                  <a:sym typeface="Quattrocento Sans"/>
                </a:rPr>
                <a:t>Row labels </a:t>
              </a:r>
              <a:r>
                <a:rPr lang="en-US" sz="1100">
                  <a:solidFill>
                    <a:srgbClr val="3F3F3F"/>
                  </a:solidFill>
                  <a:latin typeface="Quattrocento Sans"/>
                  <a:ea typeface="Quattrocento Sans"/>
                  <a:cs typeface="Quattrocento Sans"/>
                  <a:sym typeface="Quattrocento Sans"/>
                </a:rPr>
                <a:t>in the new PivotTable.</a:t>
              </a:r>
              <a:endParaRPr sz="1400"/>
            </a:p>
          </xdr:txBody>
        </xdr:sp>
        <xdr:sp macro="" textlink="">
          <xdr:nvSpPr>
            <xdr:cNvPr id="746" name="Shape 746" descr="4">
              <a:extLst>
                <a:ext uri="{FF2B5EF4-FFF2-40B4-BE49-F238E27FC236}">
                  <a16:creationId xmlns:a16="http://schemas.microsoft.com/office/drawing/2014/main" id="{00000000-0008-0000-0900-0000EA020000}"/>
                </a:ext>
              </a:extLst>
            </xdr:cNvPr>
            <xdr:cNvSpPr/>
          </xdr:nvSpPr>
          <xdr:spPr>
            <a:xfrm>
              <a:off x="622274" y="865755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747" name="Shape 747"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900-0000EB020000}"/>
                </a:ext>
              </a:extLst>
            </xdr:cNvPr>
            <xdr:cNvSpPr txBox="1"/>
          </xdr:nvSpPr>
          <xdr:spPr>
            <a:xfrm>
              <a:off x="1029308" y="9703695"/>
              <a:ext cx="4809516" cy="99393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Amount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Amount field will get added to the Values area at the bottom of the pane. And, at the same time the amounts are totaled for each product in the PivotTable.</a:t>
              </a:r>
              <a:endParaRPr sz="1400"/>
            </a:p>
          </xdr:txBody>
        </xdr:sp>
        <xdr:sp macro="" textlink="">
          <xdr:nvSpPr>
            <xdr:cNvPr id="748" name="Shape 748" descr="5">
              <a:extLst>
                <a:ext uri="{FF2B5EF4-FFF2-40B4-BE49-F238E27FC236}">
                  <a16:creationId xmlns:a16="http://schemas.microsoft.com/office/drawing/2014/main" id="{00000000-0008-0000-0900-0000EC020000}"/>
                </a:ext>
              </a:extLst>
            </xdr:cNvPr>
            <xdr:cNvSpPr/>
          </xdr:nvSpPr>
          <xdr:spPr>
            <a:xfrm>
              <a:off x="622274" y="966119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749" name="Shape 749"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900-0000ED020000}"/>
                </a:ext>
              </a:extLst>
            </xdr:cNvPr>
            <xdr:cNvSpPr txBox="1"/>
          </xdr:nvSpPr>
          <xdr:spPr>
            <a:xfrm>
              <a:off x="1029308" y="10708984"/>
              <a:ext cx="4809516" cy="49499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Congratulations, you made a PivotTable. But there is a lot more you can do. So click the link at the bottom of this sheet if you want to learn more.</a:t>
              </a:r>
              <a:endParaRPr sz="1400"/>
            </a:p>
          </xdr:txBody>
        </xdr:sp>
        <xdr:sp macro="" textlink="">
          <xdr:nvSpPr>
            <xdr:cNvPr id="750" name="Shape 750" descr="6">
              <a:extLst>
                <a:ext uri="{FF2B5EF4-FFF2-40B4-BE49-F238E27FC236}">
                  <a16:creationId xmlns:a16="http://schemas.microsoft.com/office/drawing/2014/main" id="{00000000-0008-0000-0900-0000EE020000}"/>
                </a:ext>
              </a:extLst>
            </xdr:cNvPr>
            <xdr:cNvSpPr/>
          </xdr:nvSpPr>
          <xdr:spPr>
            <a:xfrm>
              <a:off x="622274" y="1066648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pic>
          <xdr:nvPicPr>
            <xdr:cNvPr id="751" name="Shape 751" descr="Product checkbox">
              <a:extLst>
                <a:ext uri="{FF2B5EF4-FFF2-40B4-BE49-F238E27FC236}">
                  <a16:creationId xmlns:a16="http://schemas.microsoft.com/office/drawing/2014/main" id="{00000000-0008-0000-0900-0000EF020000}"/>
                </a:ext>
              </a:extLst>
            </xdr:cNvPr>
            <xdr:cNvPicPr preferRelativeResize="0"/>
          </xdr:nvPicPr>
          <xdr:blipFill rotWithShape="1">
            <a:blip xmlns:r="http://schemas.openxmlformats.org/officeDocument/2006/relationships" r:embed="rId2">
              <a:alphaModFix/>
            </a:blip>
            <a:srcRect l="32297" t="41953" r="34689" b="37356"/>
            <a:stretch/>
          </xdr:blipFill>
          <xdr:spPr>
            <a:xfrm>
              <a:off x="4586287" y="8747096"/>
              <a:ext cx="657225" cy="171450"/>
            </a:xfrm>
            <a:prstGeom prst="rect">
              <a:avLst/>
            </a:prstGeom>
            <a:noFill/>
            <a:ln>
              <a:noFill/>
            </a:ln>
          </xdr:spPr>
        </xdr:pic>
        <xdr:pic>
          <xdr:nvPicPr>
            <xdr:cNvPr id="752" name="Shape 752" descr="Amount checkbox">
              <a:extLst>
                <a:ext uri="{FF2B5EF4-FFF2-40B4-BE49-F238E27FC236}">
                  <a16:creationId xmlns:a16="http://schemas.microsoft.com/office/drawing/2014/main" id="{00000000-0008-0000-0900-0000F0020000}"/>
                </a:ext>
              </a:extLst>
            </xdr:cNvPr>
            <xdr:cNvPicPr preferRelativeResize="0"/>
          </xdr:nvPicPr>
          <xdr:blipFill rotWithShape="1">
            <a:blip xmlns:r="http://schemas.openxmlformats.org/officeDocument/2006/relationships" r:embed="rId2">
              <a:alphaModFix/>
            </a:blip>
            <a:srcRect l="32297" t="63848" r="34689" b="15461"/>
            <a:stretch/>
          </xdr:blipFill>
          <xdr:spPr>
            <a:xfrm>
              <a:off x="4586287" y="9746266"/>
              <a:ext cx="657225" cy="171450"/>
            </a:xfrm>
            <a:prstGeom prst="rect">
              <a:avLst/>
            </a:prstGeom>
            <a:noFill/>
            <a:ln>
              <a:noFill/>
            </a:ln>
          </xdr:spPr>
        </xdr:pic>
      </xdr:grpSp>
    </xdr:grpSp>
    <xdr:clientData fLocksWithSheet="0"/>
  </xdr:oneCellAnchor>
  <xdr:oneCellAnchor>
    <xdr:from>
      <xdr:col>0</xdr:col>
      <xdr:colOff>390525</xdr:colOff>
      <xdr:row>56</xdr:row>
      <xdr:rowOff>161925</xdr:rowOff>
    </xdr:from>
    <xdr:ext cx="5695950" cy="3076575"/>
    <xdr:grpSp>
      <xdr:nvGrpSpPr>
        <xdr:cNvPr id="6" name="Shape 2">
          <a:extLst>
            <a:ext uri="{FF2B5EF4-FFF2-40B4-BE49-F238E27FC236}">
              <a16:creationId xmlns:a16="http://schemas.microsoft.com/office/drawing/2014/main" id="{00000000-0008-0000-0900-000006000000}"/>
            </a:ext>
          </a:extLst>
        </xdr:cNvPr>
        <xdr:cNvGrpSpPr/>
      </xdr:nvGrpSpPr>
      <xdr:grpSpPr>
        <a:xfrm>
          <a:off x="390525" y="11264265"/>
          <a:ext cx="5695950" cy="3076575"/>
          <a:chOff x="2498025" y="2241713"/>
          <a:chExt cx="5695950" cy="3076575"/>
        </a:xfrm>
      </xdr:grpSpPr>
      <xdr:grpSp>
        <xdr:nvGrpSpPr>
          <xdr:cNvPr id="753" name="Shape 753" descr="More information on the web, contains links to the web&#10;Back to top&#10;Next step">
            <a:extLst>
              <a:ext uri="{FF2B5EF4-FFF2-40B4-BE49-F238E27FC236}">
                <a16:creationId xmlns:a16="http://schemas.microsoft.com/office/drawing/2014/main" id="{00000000-0008-0000-0900-0000F1020000}"/>
              </a:ext>
            </a:extLst>
          </xdr:cNvPr>
          <xdr:cNvGrpSpPr/>
        </xdr:nvGrpSpPr>
        <xdr:grpSpPr>
          <a:xfrm>
            <a:off x="2498025" y="2241713"/>
            <a:ext cx="5695950" cy="3076575"/>
            <a:chOff x="0" y="1"/>
            <a:chExt cx="5695950" cy="3005750"/>
          </a:xfrm>
        </xdr:grpSpPr>
        <xdr:sp macro="" textlink="">
          <xdr:nvSpPr>
            <xdr:cNvPr id="7" name="Shape 4">
              <a:extLst>
                <a:ext uri="{FF2B5EF4-FFF2-40B4-BE49-F238E27FC236}">
                  <a16:creationId xmlns:a16="http://schemas.microsoft.com/office/drawing/2014/main" id="{00000000-0008-0000-0900-000007000000}"/>
                </a:ext>
              </a:extLst>
            </xdr:cNvPr>
            <xdr:cNvSpPr/>
          </xdr:nvSpPr>
          <xdr:spPr>
            <a:xfrm>
              <a:off x="0" y="1"/>
              <a:ext cx="5695950" cy="300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54" name="Shape 754" descr="Background">
              <a:extLst>
                <a:ext uri="{FF2B5EF4-FFF2-40B4-BE49-F238E27FC236}">
                  <a16:creationId xmlns:a16="http://schemas.microsoft.com/office/drawing/2014/main" id="{00000000-0008-0000-0900-0000F2020000}"/>
                </a:ext>
              </a:extLst>
            </xdr:cNvPr>
            <xdr:cNvSpPr/>
          </xdr:nvSpPr>
          <xdr:spPr>
            <a:xfrm>
              <a:off x="0" y="1"/>
              <a:ext cx="5695950" cy="30057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55" name="Shape 755" descr="More information on the web">
              <a:extLst>
                <a:ext uri="{FF2B5EF4-FFF2-40B4-BE49-F238E27FC236}">
                  <a16:creationId xmlns:a16="http://schemas.microsoft.com/office/drawing/2014/main" id="{00000000-0008-0000-0900-0000F3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756" name="Shape 756" descr="Decorative line">
              <a:extLst>
                <a:ext uri="{FF2B5EF4-FFF2-40B4-BE49-F238E27FC236}">
                  <a16:creationId xmlns:a16="http://schemas.microsoft.com/office/drawing/2014/main" id="{00000000-0008-0000-0900-0000F4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57" name="Shape 757" descr="Back to top, hyperlinked to cell A1">
              <a:hlinkClick xmlns:r="http://schemas.openxmlformats.org/officeDocument/2006/relationships" r:id="rId3"/>
              <a:extLst>
                <a:ext uri="{FF2B5EF4-FFF2-40B4-BE49-F238E27FC236}">
                  <a16:creationId xmlns:a16="http://schemas.microsoft.com/office/drawing/2014/main" id="{00000000-0008-0000-0900-0000F5020000}"/>
                </a:ext>
              </a:extLst>
            </xdr:cNvPr>
            <xdr:cNvSpPr/>
          </xdr:nvSpPr>
          <xdr:spPr>
            <a:xfrm>
              <a:off x="234924" y="2170102"/>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758" name="Shape 758" descr="Decorative line">
              <a:extLst>
                <a:ext uri="{FF2B5EF4-FFF2-40B4-BE49-F238E27FC236}">
                  <a16:creationId xmlns:a16="http://schemas.microsoft.com/office/drawing/2014/main" id="{00000000-0008-0000-0900-0000F6020000}"/>
                </a:ext>
              </a:extLst>
            </xdr:cNvPr>
            <xdr:cNvCxnSpPr/>
          </xdr:nvCxnSpPr>
          <xdr:spPr>
            <a:xfrm>
              <a:off x="234924" y="192475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59" name="Shape 759" descr="Next step button, hyperlinked to next sheet">
              <a:hlinkClick xmlns:r="http://schemas.openxmlformats.org/officeDocument/2006/relationships" r:id="rId1"/>
              <a:extLst>
                <a:ext uri="{FF2B5EF4-FFF2-40B4-BE49-F238E27FC236}">
                  <a16:creationId xmlns:a16="http://schemas.microsoft.com/office/drawing/2014/main" id="{00000000-0008-0000-0900-0000F702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60" name="Shape 760" descr="Create a PivotTable to analyze worksheet data, hyperlinked to web">
              <a:hlinkClick xmlns:r="http://schemas.openxmlformats.org/officeDocument/2006/relationships" r:id="rId4"/>
              <a:extLst>
                <a:ext uri="{FF2B5EF4-FFF2-40B4-BE49-F238E27FC236}">
                  <a16:creationId xmlns:a16="http://schemas.microsoft.com/office/drawing/2014/main" id="{00000000-0008-0000-0900-0000F8020000}"/>
                </a:ext>
              </a:extLst>
            </xdr:cNvPr>
            <xdr:cNvSpPr txBox="1"/>
          </xdr:nvSpPr>
          <xdr:spPr>
            <a:xfrm>
              <a:off x="638783" y="794849"/>
              <a:ext cx="3024351"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PivotTable to analyze worksheet data</a:t>
              </a:r>
              <a:endParaRPr sz="1400"/>
            </a:p>
          </xdr:txBody>
        </xdr:sp>
        <xdr:pic>
          <xdr:nvPicPr>
            <xdr:cNvPr id="761" name="Shape 761" descr="Arrow">
              <a:hlinkClick xmlns:r="http://schemas.openxmlformats.org/officeDocument/2006/relationships" r:id="rId4"/>
              <a:extLst>
                <a:ext uri="{FF2B5EF4-FFF2-40B4-BE49-F238E27FC236}">
                  <a16:creationId xmlns:a16="http://schemas.microsoft.com/office/drawing/2014/main" id="{00000000-0008-0000-0900-0000F9020000}"/>
                </a:ext>
              </a:extLst>
            </xdr:cNvPr>
            <xdr:cNvPicPr preferRelativeResize="0"/>
          </xdr:nvPicPr>
          <xdr:blipFill rotWithShape="1">
            <a:blip xmlns:r="http://schemas.openxmlformats.org/officeDocument/2006/relationships" r:embed="rId5">
              <a:alphaModFix/>
            </a:blip>
            <a:srcRect/>
            <a:stretch/>
          </xdr:blipFill>
          <xdr:spPr>
            <a:xfrm>
              <a:off x="211503" y="699572"/>
              <a:ext cx="454554" cy="448472"/>
            </a:xfrm>
            <a:prstGeom prst="rect">
              <a:avLst/>
            </a:prstGeom>
            <a:noFill/>
            <a:ln>
              <a:noFill/>
            </a:ln>
          </xdr:spPr>
        </xdr:pic>
        <xdr:sp macro="" textlink="">
          <xdr:nvSpPr>
            <xdr:cNvPr id="762" name="Shape 762" descr="Use the Field List to arrange fields in a PivotTable, hyperlinked to web">
              <a:hlinkClick xmlns:r="http://schemas.openxmlformats.org/officeDocument/2006/relationships" r:id="rId6"/>
              <a:extLst>
                <a:ext uri="{FF2B5EF4-FFF2-40B4-BE49-F238E27FC236}">
                  <a16:creationId xmlns:a16="http://schemas.microsoft.com/office/drawing/2014/main" id="{00000000-0008-0000-0900-0000FA020000}"/>
                </a:ext>
              </a:extLst>
            </xdr:cNvPr>
            <xdr:cNvSpPr txBox="1"/>
          </xdr:nvSpPr>
          <xdr:spPr>
            <a:xfrm>
              <a:off x="638783" y="1259456"/>
              <a:ext cx="3224376"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the Field List to arrange fields in a PivotTable</a:t>
              </a:r>
              <a:endParaRPr sz="1400"/>
            </a:p>
          </xdr:txBody>
        </xdr:sp>
        <xdr:pic>
          <xdr:nvPicPr>
            <xdr:cNvPr id="763" name="Shape 763" descr="Arrow">
              <a:hlinkClick xmlns:r="http://schemas.openxmlformats.org/officeDocument/2006/relationships" r:id="rId6"/>
              <a:extLst>
                <a:ext uri="{FF2B5EF4-FFF2-40B4-BE49-F238E27FC236}">
                  <a16:creationId xmlns:a16="http://schemas.microsoft.com/office/drawing/2014/main" id="{00000000-0008-0000-0900-0000FB020000}"/>
                </a:ext>
              </a:extLst>
            </xdr:cNvPr>
            <xdr:cNvPicPr preferRelativeResize="0"/>
          </xdr:nvPicPr>
          <xdr:blipFill rotWithShape="1">
            <a:blip xmlns:r="http://schemas.openxmlformats.org/officeDocument/2006/relationships" r:embed="rId5">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2</xdr:col>
      <xdr:colOff>276225</xdr:colOff>
      <xdr:row>9</xdr:row>
      <xdr:rowOff>161925</xdr:rowOff>
    </xdr:from>
    <xdr:ext cx="1400175" cy="676275"/>
    <xdr:grpSp>
      <xdr:nvGrpSpPr>
        <xdr:cNvPr id="8" name="Shape 2">
          <a:extLst>
            <a:ext uri="{FF2B5EF4-FFF2-40B4-BE49-F238E27FC236}">
              <a16:creationId xmlns:a16="http://schemas.microsoft.com/office/drawing/2014/main" id="{00000000-0008-0000-0900-000008000000}"/>
            </a:ext>
          </a:extLst>
        </xdr:cNvPr>
        <xdr:cNvGrpSpPr/>
      </xdr:nvGrpSpPr>
      <xdr:grpSpPr>
        <a:xfrm>
          <a:off x="6829425" y="2394585"/>
          <a:ext cx="1400175" cy="676275"/>
          <a:chOff x="4645913" y="3369842"/>
          <a:chExt cx="1436337" cy="820316"/>
        </a:xfrm>
      </xdr:grpSpPr>
      <xdr:grpSp>
        <xdr:nvGrpSpPr>
          <xdr:cNvPr id="764" name="Shape 764" descr="Arrow pointing towards Pivot Table">
            <a:extLst>
              <a:ext uri="{FF2B5EF4-FFF2-40B4-BE49-F238E27FC236}">
                <a16:creationId xmlns:a16="http://schemas.microsoft.com/office/drawing/2014/main" id="{00000000-0008-0000-0900-0000FC020000}"/>
              </a:ext>
            </a:extLst>
          </xdr:cNvPr>
          <xdr:cNvGrpSpPr/>
        </xdr:nvGrpSpPr>
        <xdr:grpSpPr>
          <a:xfrm>
            <a:off x="4645913" y="3369842"/>
            <a:ext cx="1436337" cy="820316"/>
            <a:chOff x="6810375" y="2513649"/>
            <a:chExt cx="1441273" cy="811728"/>
          </a:xfrm>
        </xdr:grpSpPr>
        <xdr:sp macro="" textlink="">
          <xdr:nvSpPr>
            <xdr:cNvPr id="9" name="Shape 4">
              <a:extLst>
                <a:ext uri="{FF2B5EF4-FFF2-40B4-BE49-F238E27FC236}">
                  <a16:creationId xmlns:a16="http://schemas.microsoft.com/office/drawing/2014/main" id="{00000000-0008-0000-0900-000009000000}"/>
                </a:ext>
              </a:extLst>
            </xdr:cNvPr>
            <xdr:cNvSpPr/>
          </xdr:nvSpPr>
          <xdr:spPr>
            <a:xfrm>
              <a:off x="6810375" y="2584916"/>
              <a:ext cx="1404975" cy="669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65" name="Shape 765" descr="Arrow">
              <a:extLst>
                <a:ext uri="{FF2B5EF4-FFF2-40B4-BE49-F238E27FC236}">
                  <a16:creationId xmlns:a16="http://schemas.microsoft.com/office/drawing/2014/main" id="{00000000-0008-0000-0900-0000FD020000}"/>
                </a:ext>
              </a:extLst>
            </xdr:cNvPr>
            <xdr:cNvSpPr/>
          </xdr:nvSpPr>
          <xdr:spPr>
            <a:xfrm rot="9903799">
              <a:off x="7535519" y="2584916"/>
              <a:ext cx="640711" cy="669195"/>
            </a:xfrm>
            <a:prstGeom prst="arc">
              <a:avLst>
                <a:gd name="adj1" fmla="val 15011426"/>
                <a:gd name="adj2" fmla="val 20877560"/>
              </a:avLst>
            </a:prstGeom>
            <a:noFill/>
            <a:ln w="19050" cap="flat" cmpd="sng">
              <a:solidFill>
                <a:srgbClr val="217346"/>
              </a:solidFill>
              <a:prstDash val="dot"/>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66" name="Shape 766" descr="PivotTable">
              <a:extLst>
                <a:ext uri="{FF2B5EF4-FFF2-40B4-BE49-F238E27FC236}">
                  <a16:creationId xmlns:a16="http://schemas.microsoft.com/office/drawing/2014/main" id="{00000000-0008-0000-0900-0000FE020000}"/>
                </a:ext>
              </a:extLst>
            </xdr:cNvPr>
            <xdr:cNvSpPr txBox="1"/>
          </xdr:nvSpPr>
          <xdr:spPr>
            <a:xfrm>
              <a:off x="6810375" y="2851150"/>
              <a:ext cx="1404987" cy="3216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PivotTable</a:t>
              </a:r>
              <a:endParaRPr sz="1400"/>
            </a:p>
          </xdr:txBody>
        </xdr: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Mishra" refreshedDate="45139.596656828704" createdVersion="8" refreshedVersion="8" minRefreshableVersion="3" recordCount="6" xr:uid="{8998D1C9-C4EB-4941-A02A-81DC866465DB}">
  <cacheSource type="worksheet">
    <worksheetSource name="Table_10"/>
  </cacheSource>
  <cacheFields count="4">
    <cacheField name="Date" numFmtId="14">
      <sharedItems containsSemiMixedTypes="0" containsNonDate="0" containsDate="1" containsString="0" minDate="2023-06-05T00:00:00" maxDate="2023-08-02T00:00:00"/>
    </cacheField>
    <cacheField name="Salesperson" numFmtId="0">
      <sharedItems count="4">
        <s v="Anne"/>
        <s v="Mark"/>
        <s v="Mariya"/>
        <s v="Laura"/>
      </sharedItems>
    </cacheField>
    <cacheField name="Product" numFmtId="0">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Mishra" refreshedDate="45139.597253819447" createdVersion="8" refreshedVersion="8" minRefreshableVersion="3" recordCount="6" xr:uid="{A5A5E8D9-DF26-48AF-9A1F-DD7E13F66DB7}">
  <cacheSource type="worksheet">
    <worksheetSource name="Table_11"/>
  </cacheSource>
  <cacheFields count="4">
    <cacheField name="Date" numFmtId="14">
      <sharedItems containsSemiMixedTypes="0" containsNonDate="0" containsDate="1" containsString="0" minDate="2023-06-05T00:00:00" maxDate="2023-08-02T00:00:00"/>
    </cacheField>
    <cacheField name="Salesperson" numFmtId="0">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3-06-05T00:00:00"/>
    <x v="0"/>
    <s v="Beer"/>
    <n v="1400"/>
  </r>
  <r>
    <d v="2023-06-10T00:00:00"/>
    <x v="1"/>
    <s v="Wine"/>
    <n v="1010"/>
  </r>
  <r>
    <d v="2023-06-27T00:00:00"/>
    <x v="0"/>
    <s v="Beer"/>
    <n v="750"/>
  </r>
  <r>
    <d v="2023-07-01T00:00:00"/>
    <x v="1"/>
    <s v="Soda"/>
    <n v="510"/>
  </r>
  <r>
    <d v="2023-07-21T00:00:00"/>
    <x v="2"/>
    <s v="Soda"/>
    <n v="1600"/>
  </r>
  <r>
    <d v="2023-08-01T00:00:00"/>
    <x v="3"/>
    <s v="Wine"/>
    <n v="6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3-06-05T00:00:00"/>
    <s v="Anne"/>
    <x v="0"/>
    <n v="1400"/>
  </r>
  <r>
    <d v="2023-06-10T00:00:00"/>
    <s v="Mark"/>
    <x v="1"/>
    <n v="1010"/>
  </r>
  <r>
    <d v="2023-06-27T00:00:00"/>
    <s v="Anne"/>
    <x v="0"/>
    <n v="750"/>
  </r>
  <r>
    <d v="2023-07-01T00:00:00"/>
    <s v="Mark"/>
    <x v="2"/>
    <n v="510"/>
  </r>
  <r>
    <d v="2023-07-21T00:00:00"/>
    <s v="Mariya"/>
    <x v="2"/>
    <n v="1600"/>
  </r>
  <r>
    <d v="2023-08-01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69E2F6-CFD4-43B2-B5EB-310F34BABD01}" name="PivotTable6"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2:D46" firstHeaderRow="1" firstDataRow="1" firstDataCol="1"/>
  <pivotFields count="4">
    <pivotField numFmtId="14" showAll="0"/>
    <pivotField showAll="0"/>
    <pivotField axis="axisRow" showAll="0">
      <items count="4">
        <item x="0"/>
        <item x="2"/>
        <item x="1"/>
        <item t="default"/>
      </items>
    </pivotField>
    <pivotField dataField="1" numFmtId="166" showAll="0"/>
  </pivotFields>
  <rowFields count="1">
    <field x="2"/>
  </rowFields>
  <rowItems count="4">
    <i>
      <x/>
    </i>
    <i>
      <x v="1"/>
    </i>
    <i>
      <x v="2"/>
    </i>
    <i t="grand">
      <x/>
    </i>
  </rowItems>
  <colItems count="1">
    <i/>
  </colItems>
  <dataFields count="1">
    <dataField name="Sum of Amount" fld="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E87702-F222-4589-9D94-3144E8CEB091}"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8" firstHeaderRow="1" firstDataRow="1" firstDataCol="1"/>
  <pivotFields count="4">
    <pivotField numFmtId="14" showAll="0"/>
    <pivotField axis="axisRow" showAll="0">
      <items count="5">
        <item x="0"/>
        <item x="3"/>
        <item x="2"/>
        <item x="1"/>
        <item t="default"/>
      </items>
    </pivotField>
    <pivotField showAll="0"/>
    <pivotField dataField="1" numFmtId="166" showAll="0"/>
  </pivotFields>
  <rowFields count="1">
    <field x="1"/>
  </rowFields>
  <rowItems count="5">
    <i>
      <x/>
    </i>
    <i>
      <x v="1"/>
    </i>
    <i>
      <x v="2"/>
    </i>
    <i>
      <x v="3"/>
    </i>
    <i t="grand">
      <x/>
    </i>
  </rowItems>
  <colItems count="1">
    <i/>
  </colItems>
  <dataFields count="1">
    <dataField name="Sum of Amount" fld="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31:F37">
  <autoFilter ref="C31:F37" xr:uid="{00000000-000C-0000-FFFF-FFFF00000000}"/>
  <sortState xmlns:xlrd2="http://schemas.microsoft.com/office/spreadsheetml/2017/richdata2" ref="C32:F37">
    <sortCondition sortBy="cellColor" ref="F36:F37" dxfId="1"/>
  </sortState>
  <tableColumns count="4">
    <tableColumn id="1" xr3:uid="{00000000-0010-0000-0000-000001000000}" name="Expense date"/>
    <tableColumn id="2" xr3:uid="{00000000-0010-0000-0000-000002000000}" name="Employee"/>
    <tableColumn id="3" xr3:uid="{00000000-0010-0000-0000-000003000000}" name="Food"/>
    <tableColumn id="4" xr3:uid="{00000000-0010-0000-0000-000004000000}" name="Hotel"/>
  </tableColumns>
  <tableStyleInfo name="5. Sort &amp; filter-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49:F55">
  <autoFilter ref="C49:F55" xr:uid="{00000000-000C-0000-FFFF-FFFF01000000}">
    <filterColumn colId="2">
      <customFilters>
        <customFilter operator="greaterThan" val="25"/>
      </customFilters>
    </filterColumn>
    <filterColumn colId="3">
      <dynamicFilter type="aboveAverage" val="2701"/>
    </filterColumn>
  </autoFilter>
  <tableColumns count="4">
    <tableColumn id="1" xr3:uid="{00000000-0010-0000-0100-000001000000}" name="Expense date"/>
    <tableColumn id="2" xr3:uid="{00000000-0010-0000-0100-000002000000}" name="Employee"/>
    <tableColumn id="3" xr3:uid="{00000000-0010-0000-0100-000003000000}" name="Food"/>
    <tableColumn id="4" xr3:uid="{00000000-0010-0000-0100-000004000000}" name="Hotel"/>
  </tableColumns>
  <tableStyleInfo name="5. Sort &amp; filter-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C33:H42" totalsRowCount="1">
  <tableColumns count="6">
    <tableColumn id="1" xr3:uid="{00000000-0010-0000-0200-000001000000}" name="Department"/>
    <tableColumn id="2" xr3:uid="{00000000-0010-0000-0200-000002000000}" name="Category"/>
    <tableColumn id="3" xr3:uid="{00000000-0010-0000-0200-000003000000}" name="Oct" totalsRowFunction="custom" totalsRowDxfId="5">
      <totalsRowFormula>SUM(E34:E41)</totalsRowFormula>
    </tableColumn>
    <tableColumn id="4" xr3:uid="{00000000-0010-0000-0200-000004000000}" name="Nov" totalsRowFunction="custom" totalsRowDxfId="4">
      <totalsRowFormula>SUM(F34:F41)</totalsRowFormula>
    </tableColumn>
    <tableColumn id="5" xr3:uid="{00000000-0010-0000-0200-000005000000}" name="Dec" totalsRowFunction="custom" totalsRowDxfId="3">
      <totalsRowFormula>SUM(G34:G41)</totalsRowFormula>
    </tableColumn>
    <tableColumn id="6" xr3:uid="{00000000-0010-0000-0200-000006000000}" name="Total" totalsRowFunction="custom" totalsRowDxfId="2">
      <calculatedColumnFormula>SUM(E34:G34)</calculatedColumnFormula>
      <totalsRowFormula>SUM(H34:H41)</totalsRowFormula>
    </tableColumn>
  </tableColumns>
  <tableStyleInfo name="6. Table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C53:E62" totalsRowCount="1">
  <tableColumns count="3">
    <tableColumn id="1" xr3:uid="{00000000-0010-0000-0300-000001000000}" name="Department"/>
    <tableColumn id="2" xr3:uid="{00000000-0010-0000-0300-000002000000}" name="Category"/>
    <tableColumn id="3" xr3:uid="{00000000-0010-0000-0300-000003000000}" name="Sales" totalsRowFunction="sum"/>
  </tableColumns>
  <tableStyleInfo name="6. Tables-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57D4EFD-BB4B-4637-9E7B-87EE417AC9F1}" name="Table14" displayName="Table14" ref="C5:I13" totalsRowShown="0" headerRowDxfId="16" dataDxfId="15">
  <tableColumns count="7">
    <tableColumn id="1" xr3:uid="{B2D371EB-BF32-4ED3-9B2B-4C8AA6161DA1}" name="Department" dataDxfId="14"/>
    <tableColumn id="2" xr3:uid="{EDA2DC8F-86FD-40C0-BFDF-FB659497DAAE}" name="Category" dataDxfId="13"/>
    <tableColumn id="3" xr3:uid="{2417E40F-E58A-4457-AE7C-054A67C1D8F4}" name="Oct" dataDxfId="12"/>
    <tableColumn id="4" xr3:uid="{75C94E67-F649-4591-BC11-3A4C219CE0D4}" name="Nov" dataDxfId="11"/>
    <tableColumn id="5" xr3:uid="{2BE0323B-A19C-4126-AC8A-7F314648F44D}" name="Dec" dataDxfId="10"/>
    <tableColumn id="6" xr3:uid="{5B0458B2-78BA-43D2-94D6-B697B61341B9}" name="Jan"/>
    <tableColumn id="7" xr3:uid="{EF869FC4-A831-4865-BF52-8B7D762994EC}" name="Feb" dataDxfId="9"/>
  </tableColumns>
  <tableStyleInfo name="10. PivotTables-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33E2AE5-7A0F-4466-BB57-89A4A34E3DBB}" name="Table13" displayName="Table13" ref="F32:F35" totalsRowShown="0" headerRowDxfId="8" dataDxfId="7">
  <autoFilter ref="F32:F35" xr:uid="{133E2AE5-7A0F-4466-BB57-89A4A34E3DBB}"/>
  <tableColumns count="1">
    <tableColumn id="1" xr3:uid="{AFF279EB-8FAD-4E72-99D2-B206A2D6289D}" name="Column1" dataDxfId="6"/>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C5:G13">
  <tableColumns count="5">
    <tableColumn id="1" xr3:uid="{00000000-0010-0000-0400-000001000000}" name="Department"/>
    <tableColumn id="2" xr3:uid="{00000000-0010-0000-0400-000002000000}" name="Category"/>
    <tableColumn id="3" xr3:uid="{00000000-0010-0000-0400-000003000000}" name="Oct"/>
    <tableColumn id="4" xr3:uid="{00000000-0010-0000-0400-000004000000}" name="Nov"/>
    <tableColumn id="5" xr3:uid="{00000000-0010-0000-0400-000005000000}" name="Dec"/>
  </tableColumns>
  <tableStyleInfo name="8. Analyze-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C34:G42">
  <tableColumns count="5">
    <tableColumn id="1" xr3:uid="{00000000-0010-0000-0500-000001000000}" name="Department"/>
    <tableColumn id="2" xr3:uid="{00000000-0010-0000-0500-000002000000}" name="Category"/>
    <tableColumn id="3" xr3:uid="{00000000-0010-0000-0500-000003000000}" name="Oct"/>
    <tableColumn id="4" xr3:uid="{00000000-0010-0000-0500-000004000000}" name="Nov"/>
    <tableColumn id="5" xr3:uid="{00000000-0010-0000-0500-000005000000}" name="Dec"/>
  </tableColumns>
  <tableStyleInfo name="8. Analyze-style 2"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C54:G62">
  <tableColumns count="5">
    <tableColumn id="1" xr3:uid="{00000000-0010-0000-0600-000001000000}" name="Department"/>
    <tableColumn id="2" xr3:uid="{00000000-0010-0000-0600-000002000000}" name="Category"/>
    <tableColumn id="3" xr3:uid="{00000000-0010-0000-0600-000003000000}" name="Oct"/>
    <tableColumn id="4" xr3:uid="{00000000-0010-0000-0600-000004000000}" name="Nov"/>
    <tableColumn id="5" xr3:uid="{00000000-0010-0000-0600-000005000000}" name="Dec"/>
  </tableColumns>
  <tableStyleInfo name="8. Analyze-style 3"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C5:D11">
  <tableColumns count="2">
    <tableColumn id="1" xr3:uid="{00000000-0010-0000-0700-000001000000}" name="Year"/>
    <tableColumn id="2" xr3:uid="{00000000-0010-0000-0700-000002000000}" name="Conference attendance"/>
  </tableColumns>
  <tableStyleInfo name="9. Charts-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D67:F73">
  <tableColumns count="3">
    <tableColumn id="1" xr3:uid="{00000000-0010-0000-0800-000001000000}" name="Date"/>
    <tableColumn id="2" xr3:uid="{00000000-0010-0000-0800-000002000000}" name="Conference attendance"/>
    <tableColumn id="3" xr3:uid="{00000000-0010-0000-0800-000003000000}" name="Food sales"/>
  </tableColumns>
  <tableStyleInfo name="9. Charts-style 2"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C3:F9">
  <tableColumns count="4">
    <tableColumn id="1" xr3:uid="{00000000-0010-0000-0900-000001000000}" name="Date"/>
    <tableColumn id="2" xr3:uid="{00000000-0010-0000-0900-000002000000}" name="Salesperson"/>
    <tableColumn id="3" xr3:uid="{00000000-0010-0000-0900-000003000000}" name="Product"/>
    <tableColumn id="4" xr3:uid="{00000000-0010-0000-0900-000004000000}" name="Amount"/>
  </tableColumns>
  <tableStyleInfo name="10. PivotTables-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C34:F40">
  <tableColumns count="4">
    <tableColumn id="1" xr3:uid="{00000000-0010-0000-0A00-000001000000}" name="Date"/>
    <tableColumn id="2" xr3:uid="{00000000-0010-0000-0A00-000002000000}" name="Salesperson"/>
    <tableColumn id="3" xr3:uid="{00000000-0010-0000-0A00-000003000000}" name="Product"/>
    <tableColumn id="4" xr3:uid="{00000000-0010-0000-0A00-000004000000}" name="Amount"/>
  </tableColumns>
  <tableStyleInfo name="10. PivotTabl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08529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5" Type="http://schemas.openxmlformats.org/officeDocument/2006/relationships/drawing" Target="../drawings/drawing1.xml"/><Relationship Id="rId4" Type="http://schemas.openxmlformats.org/officeDocument/2006/relationships/hyperlink" Target="https://go.microsoft.com/fwlink/?linkid=844737"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microsoft.com/fwlink/?linkid=844729" TargetMode="External"/><Relationship Id="rId7" Type="http://schemas.openxmlformats.org/officeDocument/2006/relationships/drawing" Target="../drawings/drawing3.xml"/><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o.microsoft.com/fwlink/?linkid=844752"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43"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go.microsoft.com/fwlink/?linkid=844750" TargetMode="External"/><Relationship Id="rId1" Type="http://schemas.openxmlformats.org/officeDocument/2006/relationships/hyperlink" Target="https://go.microsoft.com/fwlink/?linkid=844746" TargetMode="External"/><Relationship Id="rId5" Type="http://schemas.openxmlformats.org/officeDocument/2006/relationships/table" Target="../tables/table2.xml"/><Relationship Id="rId4"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hyperlink" Target="https://go.microsoft.com/fwlink/?linkid=844731" TargetMode="External"/><Relationship Id="rId7" Type="http://schemas.openxmlformats.org/officeDocument/2006/relationships/table" Target="../tables/table5.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26"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s://go.microsoft.com/fwlink/?linkid=844742" TargetMode="External"/><Relationship Id="rId1" Type="http://schemas.openxmlformats.org/officeDocument/2006/relationships/hyperlink" Target="https://go.microsoft.com/fwlink/?linkid=844735" TargetMode="Externa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hyperlink" Target="https://go.microsoft.com/fwlink/?linkid=844739" TargetMode="Externa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4" TargetMode="External"/><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44" TargetMode="External"/><Relationship Id="rId7" Type="http://schemas.openxmlformats.org/officeDocument/2006/relationships/table" Target="../tables/table1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2.xml"/><Relationship Id="rId5" Type="http://schemas.openxmlformats.org/officeDocument/2006/relationships/drawing" Target="../drawings/drawing10.xml"/><Relationship Id="rId4" Type="http://schemas.openxmlformats.org/officeDocument/2006/relationships/hyperlink" Target="https://go.microsoft.com/fwlink/?linkid=8447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opLeftCell="A59" workbookViewId="0">
      <selection activeCell="E54" sqref="E54"/>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0</v>
      </c>
      <c r="B1" s="2"/>
      <c r="C1" s="3"/>
      <c r="D1" s="3"/>
      <c r="E1" s="3"/>
      <c r="F1" s="3"/>
      <c r="G1" s="3"/>
      <c r="H1" s="3"/>
      <c r="I1" s="3"/>
      <c r="J1" s="3"/>
      <c r="K1" s="3"/>
      <c r="L1" s="3"/>
      <c r="M1" s="3"/>
      <c r="N1" s="3"/>
      <c r="O1" s="3"/>
      <c r="P1" s="3"/>
      <c r="Q1" s="3"/>
      <c r="R1" s="3"/>
      <c r="S1" s="3"/>
      <c r="T1" s="3"/>
      <c r="U1" s="3"/>
      <c r="V1" s="3"/>
      <c r="W1" s="3"/>
      <c r="X1" s="3"/>
      <c r="Y1" s="3"/>
      <c r="Z1" s="3"/>
    </row>
    <row r="2" spans="1:26" ht="15" customHeight="1">
      <c r="A2" s="1" t="s">
        <v>1</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2</v>
      </c>
      <c r="B3" s="4"/>
      <c r="C3" s="5" t="s">
        <v>3</v>
      </c>
      <c r="D3" s="5" t="s">
        <v>4</v>
      </c>
      <c r="E3" s="3"/>
      <c r="F3" s="5" t="s">
        <v>5</v>
      </c>
      <c r="G3" s="5" t="s">
        <v>4</v>
      </c>
      <c r="H3" s="3"/>
      <c r="I3" s="3"/>
      <c r="J3" s="3"/>
      <c r="K3" s="3"/>
      <c r="L3" s="3"/>
      <c r="M3" s="3"/>
      <c r="N3" s="3"/>
      <c r="O3" s="3"/>
      <c r="P3" s="3"/>
      <c r="Q3" s="3"/>
      <c r="R3" s="3"/>
      <c r="S3" s="3"/>
      <c r="T3" s="3"/>
      <c r="U3" s="3"/>
      <c r="V3" s="3"/>
      <c r="W3" s="3"/>
      <c r="X3" s="3"/>
      <c r="Y3" s="3"/>
      <c r="Z3" s="3"/>
    </row>
    <row r="4" spans="1:26" ht="15" customHeight="1">
      <c r="A4" s="1" t="s">
        <v>6</v>
      </c>
      <c r="B4" s="3"/>
      <c r="C4" s="6" t="s">
        <v>7</v>
      </c>
      <c r="D4" s="6">
        <v>50</v>
      </c>
      <c r="E4" s="3"/>
      <c r="F4" s="6" t="s">
        <v>8</v>
      </c>
      <c r="G4" s="6">
        <v>50</v>
      </c>
      <c r="H4" s="3"/>
      <c r="I4" s="3"/>
      <c r="J4" s="3"/>
      <c r="K4" s="3"/>
      <c r="L4" s="3"/>
      <c r="M4" s="3"/>
      <c r="N4" s="3"/>
      <c r="O4" s="3"/>
      <c r="P4" s="3"/>
      <c r="Q4" s="3"/>
      <c r="R4" s="3"/>
      <c r="S4" s="3"/>
      <c r="T4" s="3"/>
      <c r="U4" s="3"/>
      <c r="V4" s="3"/>
      <c r="W4" s="3"/>
      <c r="X4" s="3"/>
      <c r="Y4" s="3"/>
      <c r="Z4" s="3"/>
    </row>
    <row r="5" spans="1:26" ht="15" customHeight="1">
      <c r="A5" s="1" t="s">
        <v>9</v>
      </c>
      <c r="B5" s="7"/>
      <c r="C5" s="6" t="s">
        <v>10</v>
      </c>
      <c r="D5" s="6">
        <v>20</v>
      </c>
      <c r="E5" s="7"/>
      <c r="F5" s="6" t="s">
        <v>11</v>
      </c>
      <c r="G5" s="6">
        <v>30</v>
      </c>
      <c r="H5" s="7"/>
      <c r="I5" s="7"/>
      <c r="J5" s="7"/>
      <c r="K5" s="7"/>
      <c r="L5" s="7"/>
      <c r="M5" s="7"/>
      <c r="N5" s="7"/>
      <c r="O5" s="7"/>
      <c r="P5" s="7"/>
      <c r="Q5" s="7"/>
      <c r="R5" s="7"/>
      <c r="S5" s="7"/>
      <c r="T5" s="7"/>
      <c r="U5" s="7"/>
      <c r="V5" s="7"/>
      <c r="W5" s="7"/>
      <c r="X5" s="7"/>
      <c r="Y5" s="7"/>
      <c r="Z5" s="7"/>
    </row>
    <row r="6" spans="1:26" ht="15" customHeight="1">
      <c r="A6" s="1" t="s">
        <v>12</v>
      </c>
      <c r="B6" s="8"/>
      <c r="C6" s="6" t="s">
        <v>13</v>
      </c>
      <c r="D6" s="6">
        <v>60</v>
      </c>
      <c r="E6" s="7"/>
      <c r="F6" s="6" t="s">
        <v>14</v>
      </c>
      <c r="G6" s="6">
        <v>10</v>
      </c>
      <c r="H6" s="7"/>
      <c r="I6" s="7"/>
      <c r="J6" s="7"/>
      <c r="K6" s="7"/>
      <c r="L6" s="7"/>
      <c r="M6" s="7"/>
      <c r="N6" s="7"/>
      <c r="O6" s="7"/>
      <c r="P6" s="7"/>
      <c r="Q6" s="7"/>
      <c r="R6" s="7"/>
      <c r="S6" s="7"/>
      <c r="T6" s="7"/>
      <c r="U6" s="7"/>
      <c r="V6" s="7"/>
      <c r="W6" s="7"/>
      <c r="X6" s="7"/>
      <c r="Y6" s="7"/>
      <c r="Z6" s="7"/>
    </row>
    <row r="7" spans="1:26" ht="15" customHeight="1">
      <c r="A7" s="1" t="s">
        <v>15</v>
      </c>
      <c r="B7" s="7"/>
      <c r="C7" s="6" t="s">
        <v>16</v>
      </c>
      <c r="D7" s="6">
        <v>40</v>
      </c>
      <c r="E7" s="7"/>
      <c r="F7" s="6" t="s">
        <v>17</v>
      </c>
      <c r="G7" s="6">
        <v>50</v>
      </c>
      <c r="H7" s="7"/>
      <c r="I7" s="7"/>
      <c r="J7" s="7"/>
      <c r="K7" s="7"/>
      <c r="L7" s="7"/>
      <c r="M7" s="7"/>
      <c r="N7" s="7"/>
      <c r="O7" s="7"/>
      <c r="P7" s="7"/>
      <c r="Q7" s="7"/>
      <c r="R7" s="7"/>
      <c r="S7" s="7"/>
      <c r="T7" s="7"/>
      <c r="U7" s="7"/>
      <c r="V7" s="7"/>
      <c r="W7" s="7"/>
      <c r="X7" s="7"/>
      <c r="Y7" s="7"/>
      <c r="Z7" s="7"/>
    </row>
    <row r="8" spans="1:26" ht="15" customHeight="1">
      <c r="A8" s="1" t="s">
        <v>18</v>
      </c>
      <c r="B8" s="7"/>
      <c r="C8" s="7"/>
      <c r="D8" s="9">
        <f>SUM(D4,D5,D6,D7)</f>
        <v>170</v>
      </c>
      <c r="E8" s="7"/>
      <c r="F8" s="7"/>
      <c r="G8" s="9">
        <f>SUM(G4:G7)</f>
        <v>140</v>
      </c>
      <c r="H8" s="7"/>
      <c r="I8" s="7"/>
      <c r="J8" s="7"/>
      <c r="K8" s="7"/>
      <c r="L8" s="7"/>
      <c r="M8" s="7"/>
      <c r="N8" s="7"/>
      <c r="O8" s="7"/>
      <c r="P8" s="7"/>
      <c r="Q8" s="7"/>
      <c r="R8" s="7"/>
      <c r="S8" s="7"/>
      <c r="T8" s="7"/>
      <c r="U8" s="7"/>
      <c r="V8" s="7"/>
      <c r="W8" s="7"/>
      <c r="X8" s="7"/>
      <c r="Y8" s="7"/>
      <c r="Z8" s="7"/>
    </row>
    <row r="9" spans="1:26" ht="15" customHeight="1">
      <c r="A9" s="1" t="s">
        <v>19</v>
      </c>
      <c r="B9" s="7"/>
      <c r="C9" s="7"/>
      <c r="D9" s="7"/>
      <c r="E9" s="7"/>
      <c r="F9" s="7"/>
      <c r="G9" s="7"/>
      <c r="H9" s="7"/>
      <c r="I9" s="7"/>
      <c r="J9" s="7"/>
      <c r="K9" s="7"/>
      <c r="L9" s="7"/>
      <c r="M9" s="7"/>
      <c r="N9" s="7"/>
      <c r="O9" s="7"/>
      <c r="P9" s="7"/>
      <c r="Q9" s="7"/>
      <c r="R9" s="7"/>
      <c r="S9" s="7"/>
      <c r="T9" s="7"/>
      <c r="U9" s="7"/>
      <c r="V9" s="7"/>
      <c r="W9" s="7"/>
      <c r="X9" s="7"/>
      <c r="Y9" s="7"/>
      <c r="Z9" s="7"/>
    </row>
    <row r="10" spans="1:26" ht="15" customHeight="1">
      <c r="A10" s="1" t="s">
        <v>20</v>
      </c>
      <c r="B10" s="7"/>
      <c r="C10" s="5" t="s">
        <v>21</v>
      </c>
      <c r="D10" s="5" t="s">
        <v>4</v>
      </c>
      <c r="E10" s="7"/>
      <c r="F10" s="5" t="s">
        <v>21</v>
      </c>
      <c r="G10" s="5" t="s">
        <v>4</v>
      </c>
      <c r="H10" s="7"/>
      <c r="I10" s="7"/>
      <c r="J10" s="7"/>
      <c r="K10" s="7"/>
      <c r="L10" s="7"/>
      <c r="M10" s="7"/>
      <c r="N10" s="7"/>
      <c r="O10" s="7"/>
      <c r="P10" s="7"/>
      <c r="Q10" s="7"/>
      <c r="R10" s="7"/>
      <c r="S10" s="7"/>
      <c r="T10" s="7"/>
      <c r="U10" s="7"/>
      <c r="V10" s="7"/>
      <c r="W10" s="7"/>
      <c r="X10" s="7"/>
      <c r="Y10" s="7"/>
      <c r="Z10" s="7"/>
    </row>
    <row r="11" spans="1:26" ht="15" customHeight="1">
      <c r="A11" s="1" t="s">
        <v>22</v>
      </c>
      <c r="B11" s="7"/>
      <c r="C11" s="6" t="s">
        <v>23</v>
      </c>
      <c r="D11" s="6">
        <v>50</v>
      </c>
      <c r="E11" s="7"/>
      <c r="F11" s="6" t="s">
        <v>23</v>
      </c>
      <c r="G11" s="6">
        <v>50</v>
      </c>
      <c r="H11" s="7"/>
      <c r="I11" s="7"/>
      <c r="J11" s="7"/>
      <c r="K11" s="7"/>
      <c r="L11" s="7"/>
      <c r="M11" s="7"/>
      <c r="N11" s="7"/>
      <c r="O11" s="7"/>
      <c r="P11" s="7"/>
      <c r="Q11" s="7"/>
      <c r="R11" s="7"/>
      <c r="S11" s="7"/>
      <c r="T11" s="7"/>
      <c r="U11" s="7"/>
      <c r="V11" s="7"/>
      <c r="W11" s="7"/>
      <c r="X11" s="7"/>
      <c r="Y11" s="7"/>
      <c r="Z11" s="7"/>
    </row>
    <row r="12" spans="1:26" ht="15" customHeight="1">
      <c r="A12" s="1" t="s">
        <v>24</v>
      </c>
      <c r="B12" s="7"/>
      <c r="C12" s="6" t="s">
        <v>25</v>
      </c>
      <c r="D12" s="6">
        <v>100</v>
      </c>
      <c r="E12" s="7"/>
      <c r="F12" s="6" t="s">
        <v>25</v>
      </c>
      <c r="G12" s="6">
        <v>100</v>
      </c>
      <c r="H12" s="7"/>
      <c r="I12" s="7"/>
      <c r="J12" s="7"/>
      <c r="K12" s="7"/>
      <c r="L12" s="7"/>
      <c r="M12" s="7"/>
      <c r="N12" s="7"/>
      <c r="O12" s="7"/>
      <c r="P12" s="7"/>
      <c r="Q12" s="7"/>
      <c r="R12" s="7"/>
      <c r="S12" s="7"/>
      <c r="T12" s="7"/>
      <c r="U12" s="7"/>
      <c r="V12" s="7"/>
      <c r="W12" s="7"/>
      <c r="X12" s="7"/>
      <c r="Y12" s="7"/>
      <c r="Z12" s="7"/>
    </row>
    <row r="13" spans="1:26" ht="15" customHeight="1">
      <c r="A13" s="1" t="s">
        <v>26</v>
      </c>
      <c r="B13" s="7"/>
      <c r="C13" s="6" t="s">
        <v>27</v>
      </c>
      <c r="D13" s="6">
        <v>40</v>
      </c>
      <c r="E13" s="7"/>
      <c r="F13" s="6" t="s">
        <v>27</v>
      </c>
      <c r="G13" s="6">
        <v>40</v>
      </c>
      <c r="H13" s="7"/>
      <c r="I13" s="7"/>
      <c r="J13" s="7"/>
      <c r="K13" s="7"/>
      <c r="L13" s="7"/>
      <c r="M13" s="7"/>
      <c r="N13" s="7"/>
      <c r="O13" s="7"/>
      <c r="P13" s="7"/>
      <c r="Q13" s="7"/>
      <c r="R13" s="7"/>
      <c r="S13" s="7"/>
      <c r="T13" s="7"/>
      <c r="U13" s="7"/>
      <c r="V13" s="7"/>
      <c r="W13" s="7"/>
      <c r="X13" s="7"/>
      <c r="Y13" s="7"/>
      <c r="Z13" s="7"/>
    </row>
    <row r="14" spans="1:26" ht="15" customHeight="1">
      <c r="A14" s="1"/>
      <c r="B14" s="7"/>
      <c r="C14" s="6" t="s">
        <v>28</v>
      </c>
      <c r="D14" s="6">
        <v>50</v>
      </c>
      <c r="E14" s="7"/>
      <c r="F14" s="6" t="s">
        <v>28</v>
      </c>
      <c r="G14" s="6">
        <v>50</v>
      </c>
      <c r="H14" s="7"/>
      <c r="I14" s="7"/>
      <c r="J14" s="7"/>
      <c r="K14" s="7"/>
      <c r="L14" s="7"/>
      <c r="M14" s="7"/>
      <c r="N14" s="7"/>
      <c r="O14" s="7"/>
      <c r="P14" s="7"/>
      <c r="Q14" s="7"/>
      <c r="R14" s="7"/>
      <c r="S14" s="7"/>
      <c r="T14" s="7"/>
      <c r="U14" s="7"/>
      <c r="V14" s="7"/>
      <c r="W14" s="7"/>
      <c r="X14" s="7"/>
      <c r="Y14" s="7"/>
      <c r="Z14" s="7"/>
    </row>
    <row r="15" spans="1:26" ht="15" customHeight="1">
      <c r="A15" s="1"/>
      <c r="B15" s="7"/>
      <c r="C15" s="6" t="s">
        <v>29</v>
      </c>
      <c r="D15" s="6">
        <v>20</v>
      </c>
      <c r="E15" s="7"/>
      <c r="F15" s="6" t="s">
        <v>29</v>
      </c>
      <c r="G15" s="6">
        <v>20</v>
      </c>
      <c r="H15" s="7"/>
      <c r="I15" s="7"/>
      <c r="J15" s="7"/>
      <c r="K15" s="7"/>
      <c r="L15" s="7"/>
      <c r="M15" s="7"/>
      <c r="N15" s="7"/>
      <c r="O15" s="7"/>
      <c r="P15" s="7"/>
      <c r="Q15" s="7"/>
      <c r="R15" s="7"/>
      <c r="S15" s="7"/>
      <c r="T15" s="7"/>
      <c r="U15" s="7"/>
      <c r="V15" s="7"/>
      <c r="W15" s="7"/>
      <c r="X15" s="7"/>
      <c r="Y15" s="7"/>
      <c r="Z15" s="7"/>
    </row>
    <row r="16" spans="1:26" ht="15" customHeight="1">
      <c r="A16" s="1"/>
      <c r="B16" s="7"/>
      <c r="C16" s="7"/>
      <c r="D16" s="9">
        <f>SUM(D11:D15)</f>
        <v>260</v>
      </c>
      <c r="E16" s="7"/>
      <c r="F16" s="7"/>
      <c r="G16" s="10">
        <f>SUMIF(G11:G15,"&lt;100")</f>
        <v>160</v>
      </c>
      <c r="H16" s="7"/>
      <c r="I16" s="7"/>
      <c r="J16" s="7"/>
      <c r="K16" s="7"/>
      <c r="L16" s="7"/>
      <c r="M16" s="7"/>
      <c r="N16" s="7"/>
      <c r="O16" s="7"/>
      <c r="P16" s="7"/>
      <c r="Q16" s="7"/>
      <c r="R16" s="7"/>
      <c r="S16" s="7"/>
      <c r="T16" s="7"/>
      <c r="U16" s="7"/>
      <c r="V16" s="7"/>
      <c r="W16" s="7"/>
      <c r="X16" s="7"/>
      <c r="Y16" s="7"/>
      <c r="Z16" s="7"/>
    </row>
    <row r="17" spans="1:26" ht="15" customHeight="1">
      <c r="A17" s="1"/>
      <c r="B17" s="7"/>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1"/>
      <c r="B18" s="7"/>
      <c r="C18" s="7"/>
      <c r="D18" s="7"/>
      <c r="E18" s="7"/>
      <c r="F18" s="7"/>
      <c r="G18" s="7"/>
      <c r="H18" s="7"/>
      <c r="I18" s="7"/>
      <c r="J18" s="7"/>
      <c r="K18" s="7"/>
      <c r="L18" s="7"/>
      <c r="M18" s="7"/>
      <c r="N18" s="7"/>
      <c r="O18" s="7"/>
      <c r="P18" s="7"/>
      <c r="Q18" s="7"/>
      <c r="R18" s="7"/>
      <c r="S18" s="7"/>
      <c r="T18" s="7"/>
      <c r="U18" s="7"/>
      <c r="V18" s="7"/>
      <c r="W18" s="7"/>
      <c r="X18" s="7"/>
      <c r="Y18" s="7"/>
      <c r="Z18" s="7"/>
    </row>
    <row r="19" spans="1:26" ht="15" customHeight="1">
      <c r="A19" s="1"/>
      <c r="B19" s="7"/>
      <c r="C19" s="7"/>
      <c r="D19" s="7"/>
      <c r="E19" s="7"/>
      <c r="F19" s="7"/>
      <c r="G19" s="7"/>
      <c r="H19" s="7"/>
      <c r="I19" s="7"/>
      <c r="J19" s="7"/>
      <c r="K19" s="7"/>
      <c r="L19" s="7"/>
      <c r="M19" s="7"/>
      <c r="N19" s="7"/>
      <c r="O19" s="7"/>
      <c r="P19" s="7"/>
      <c r="Q19" s="7"/>
      <c r="R19" s="7"/>
      <c r="S19" s="7"/>
      <c r="T19" s="7"/>
      <c r="U19" s="7"/>
      <c r="V19" s="7"/>
      <c r="W19" s="7"/>
      <c r="X19" s="7"/>
      <c r="Y19" s="7"/>
      <c r="Z19" s="7"/>
    </row>
    <row r="20" spans="1:26" ht="15" customHeight="1">
      <c r="A20" s="1"/>
      <c r="B20" s="7"/>
      <c r="C20" s="7"/>
      <c r="D20" s="7"/>
      <c r="E20" s="7"/>
      <c r="F20" s="7"/>
      <c r="G20" s="7"/>
      <c r="H20" s="7"/>
      <c r="I20" s="7"/>
      <c r="J20" s="7"/>
      <c r="K20" s="7"/>
      <c r="L20" s="7"/>
      <c r="M20" s="7"/>
      <c r="N20" s="7"/>
      <c r="O20" s="7"/>
      <c r="P20" s="7"/>
      <c r="Q20" s="7"/>
      <c r="R20" s="7"/>
      <c r="S20" s="7"/>
      <c r="T20" s="7"/>
      <c r="U20" s="7"/>
      <c r="V20" s="7"/>
      <c r="W20" s="7"/>
      <c r="X20" s="7"/>
      <c r="Y20" s="7"/>
      <c r="Z20" s="7"/>
    </row>
    <row r="21" spans="1:26" ht="15" customHeight="1">
      <c r="A21" s="1"/>
      <c r="B21" s="7"/>
      <c r="C21" s="7"/>
      <c r="D21" s="7"/>
      <c r="E21" s="7"/>
      <c r="F21" s="7"/>
      <c r="G21" s="7"/>
      <c r="H21" s="7"/>
      <c r="I21" s="7"/>
      <c r="J21" s="7"/>
      <c r="K21" s="7"/>
      <c r="L21" s="7"/>
      <c r="M21" s="7"/>
      <c r="N21" s="7"/>
      <c r="O21" s="7"/>
      <c r="P21" s="7"/>
      <c r="Q21" s="7"/>
      <c r="R21" s="7"/>
      <c r="S21" s="7"/>
      <c r="T21" s="7"/>
      <c r="U21" s="7"/>
      <c r="V21" s="7"/>
      <c r="W21" s="7"/>
      <c r="X21" s="7"/>
      <c r="Y21" s="7"/>
      <c r="Z21" s="7"/>
    </row>
    <row r="22" spans="1:26" ht="15"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30</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31</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32</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33</v>
      </c>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1" t="s">
        <v>34</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1" t="s">
        <v>35</v>
      </c>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1" t="s">
        <v>36</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1" t="s">
        <v>37</v>
      </c>
      <c r="B34" s="3"/>
      <c r="C34" s="3"/>
      <c r="D34" s="3"/>
      <c r="E34" s="3"/>
      <c r="F34" s="3"/>
      <c r="G34" s="3"/>
      <c r="H34" s="3"/>
      <c r="I34" s="3"/>
      <c r="J34" s="3"/>
      <c r="K34" s="3"/>
      <c r="L34" s="3"/>
      <c r="M34" s="3"/>
      <c r="N34" s="3"/>
      <c r="O34" s="3"/>
      <c r="P34" s="3"/>
      <c r="Q34" s="3"/>
      <c r="R34" s="3"/>
      <c r="S34" s="3"/>
      <c r="T34" s="3"/>
      <c r="U34" s="3"/>
      <c r="V34" s="3"/>
      <c r="W34" s="3"/>
      <c r="X34" s="3"/>
      <c r="Y34" s="3"/>
      <c r="Z34" s="3"/>
    </row>
    <row r="35" spans="1:26" ht="15" customHeight="1">
      <c r="A35" s="1" t="s">
        <v>38</v>
      </c>
      <c r="B35" s="3"/>
      <c r="C35" s="3"/>
      <c r="D35" s="3"/>
      <c r="E35" s="3"/>
      <c r="F35" s="3"/>
      <c r="G35" s="3"/>
      <c r="H35" s="3"/>
      <c r="I35" s="3"/>
      <c r="J35" s="3"/>
      <c r="K35" s="3"/>
      <c r="L35" s="3"/>
      <c r="M35" s="3"/>
      <c r="N35" s="3"/>
      <c r="O35" s="3"/>
      <c r="P35" s="3"/>
      <c r="Q35" s="3"/>
      <c r="R35" s="3"/>
      <c r="S35" s="3"/>
      <c r="T35" s="3"/>
      <c r="U35" s="3"/>
      <c r="V35" s="3"/>
      <c r="W35" s="3"/>
      <c r="X35" s="3"/>
      <c r="Y35" s="3"/>
      <c r="Z35" s="3"/>
    </row>
    <row r="36" spans="1:26" ht="15" customHeight="1">
      <c r="A36" s="1" t="s">
        <v>39</v>
      </c>
      <c r="B36" s="3"/>
      <c r="C36" s="3"/>
      <c r="D36" s="3"/>
      <c r="E36" s="3"/>
      <c r="F36" s="3"/>
      <c r="G36" s="3"/>
      <c r="H36" s="3"/>
      <c r="I36" s="3"/>
      <c r="J36" s="3"/>
      <c r="K36" s="3"/>
      <c r="L36" s="3"/>
      <c r="M36" s="3"/>
      <c r="N36" s="3"/>
      <c r="O36" s="3"/>
      <c r="P36" s="3"/>
      <c r="Q36" s="3"/>
      <c r="R36" s="3"/>
      <c r="S36" s="3"/>
      <c r="T36" s="3"/>
      <c r="U36" s="3"/>
      <c r="V36" s="3"/>
      <c r="W36" s="3"/>
      <c r="X36" s="3"/>
      <c r="Y36" s="3"/>
      <c r="Z36" s="3"/>
    </row>
    <row r="37" spans="1:26" ht="15" customHeight="1">
      <c r="A37" s="1" t="s">
        <v>40</v>
      </c>
      <c r="B37" s="3"/>
      <c r="C37" s="5" t="s">
        <v>3</v>
      </c>
      <c r="D37" s="5" t="s">
        <v>4</v>
      </c>
      <c r="E37" s="3"/>
      <c r="F37" s="3"/>
      <c r="G37" s="3"/>
      <c r="H37" s="3"/>
      <c r="I37" s="3"/>
      <c r="J37" s="3"/>
      <c r="K37" s="3"/>
      <c r="L37" s="3"/>
      <c r="M37" s="3"/>
      <c r="N37" s="3"/>
      <c r="O37" s="3"/>
      <c r="P37" s="3"/>
      <c r="Q37" s="3"/>
      <c r="R37" s="3"/>
      <c r="S37" s="3"/>
      <c r="T37" s="3"/>
      <c r="U37" s="3"/>
      <c r="V37" s="3"/>
      <c r="W37" s="3"/>
      <c r="X37" s="3"/>
      <c r="Y37" s="3"/>
      <c r="Z37" s="3"/>
    </row>
    <row r="38" spans="1:26" ht="15" customHeight="1">
      <c r="A38" s="1" t="s">
        <v>41</v>
      </c>
      <c r="B38" s="3"/>
      <c r="C38" s="6" t="s">
        <v>7</v>
      </c>
      <c r="D38" s="6">
        <v>50</v>
      </c>
      <c r="E38" s="7"/>
      <c r="F38" s="3"/>
      <c r="G38" s="3"/>
      <c r="H38" s="3"/>
      <c r="I38" s="3"/>
      <c r="J38" s="3"/>
      <c r="K38" s="3"/>
      <c r="L38" s="3"/>
      <c r="M38" s="3"/>
      <c r="N38" s="3"/>
      <c r="O38" s="3"/>
      <c r="P38" s="3"/>
      <c r="Q38" s="3"/>
      <c r="R38" s="3"/>
      <c r="S38" s="3"/>
      <c r="T38" s="3"/>
      <c r="U38" s="3"/>
      <c r="V38" s="3"/>
      <c r="W38" s="3"/>
      <c r="X38" s="3"/>
      <c r="Y38" s="3"/>
      <c r="Z38" s="3"/>
    </row>
    <row r="39" spans="1:26" ht="15" customHeight="1">
      <c r="A39" s="1" t="s">
        <v>42</v>
      </c>
      <c r="B39" s="3"/>
      <c r="C39" s="6" t="s">
        <v>10</v>
      </c>
      <c r="D39" s="6">
        <v>20</v>
      </c>
      <c r="E39" s="7"/>
      <c r="F39" s="3"/>
      <c r="G39" s="3"/>
      <c r="H39" s="3"/>
      <c r="I39" s="3"/>
      <c r="J39" s="3"/>
      <c r="K39" s="3"/>
      <c r="L39" s="3"/>
      <c r="M39" s="3"/>
      <c r="N39" s="3"/>
      <c r="O39" s="3"/>
      <c r="P39" s="3"/>
      <c r="Q39" s="3"/>
      <c r="R39" s="3"/>
      <c r="S39" s="3"/>
      <c r="T39" s="3"/>
      <c r="U39" s="3"/>
      <c r="V39" s="3"/>
      <c r="W39" s="3"/>
      <c r="X39" s="3"/>
      <c r="Y39" s="3"/>
      <c r="Z39" s="3"/>
    </row>
    <row r="40" spans="1:26" ht="15" customHeight="1">
      <c r="A40" s="1" t="s">
        <v>43</v>
      </c>
      <c r="B40" s="3"/>
      <c r="C40" s="6" t="s">
        <v>13</v>
      </c>
      <c r="D40" s="6">
        <v>60</v>
      </c>
      <c r="E40" s="7"/>
      <c r="F40" s="3"/>
      <c r="G40" s="3"/>
      <c r="H40" s="3"/>
      <c r="I40" s="3"/>
      <c r="J40" s="3"/>
      <c r="K40" s="3"/>
      <c r="L40" s="3"/>
      <c r="M40" s="3"/>
      <c r="N40" s="3"/>
      <c r="O40" s="3"/>
      <c r="P40" s="3"/>
      <c r="Q40" s="3"/>
      <c r="R40" s="3"/>
      <c r="S40" s="3"/>
      <c r="T40" s="3"/>
      <c r="U40" s="3"/>
      <c r="V40" s="3"/>
      <c r="W40" s="3"/>
      <c r="X40" s="3"/>
      <c r="Y40" s="3"/>
      <c r="Z40" s="3"/>
    </row>
    <row r="41" spans="1:26" ht="15" customHeight="1">
      <c r="A41" s="1" t="s">
        <v>44</v>
      </c>
      <c r="B41" s="3"/>
      <c r="C41" s="6" t="s">
        <v>16</v>
      </c>
      <c r="D41" s="6">
        <v>40</v>
      </c>
      <c r="E41" s="7"/>
      <c r="F41" s="3"/>
      <c r="G41" s="3"/>
      <c r="H41" s="3"/>
      <c r="I41" s="3"/>
      <c r="J41" s="3"/>
      <c r="K41" s="3"/>
      <c r="L41" s="3"/>
      <c r="M41" s="3"/>
      <c r="N41" s="3"/>
      <c r="O41" s="3"/>
      <c r="P41" s="3"/>
      <c r="Q41" s="3"/>
      <c r="R41" s="3"/>
      <c r="S41" s="3"/>
      <c r="T41" s="3"/>
      <c r="U41" s="3"/>
      <c r="V41" s="3"/>
      <c r="W41" s="3"/>
      <c r="X41" s="3"/>
      <c r="Y41" s="3"/>
      <c r="Z41" s="3"/>
    </row>
    <row r="42" spans="1:26" ht="15" customHeight="1">
      <c r="A42" s="1" t="s">
        <v>45</v>
      </c>
      <c r="B42" s="3"/>
      <c r="C42" s="7"/>
      <c r="D42" s="9">
        <f>SUM(D38:D41)</f>
        <v>170</v>
      </c>
      <c r="E42" s="7"/>
      <c r="F42" s="7"/>
      <c r="G42" s="7"/>
      <c r="H42" s="3"/>
      <c r="I42" s="3"/>
      <c r="J42" s="3"/>
      <c r="K42" s="3"/>
      <c r="L42" s="3"/>
      <c r="M42" s="3"/>
      <c r="N42" s="3"/>
      <c r="O42" s="3"/>
      <c r="P42" s="3"/>
      <c r="Q42" s="3"/>
      <c r="R42" s="3"/>
      <c r="S42" s="3"/>
      <c r="T42" s="3"/>
      <c r="U42" s="3"/>
      <c r="V42" s="3"/>
      <c r="W42" s="3"/>
      <c r="X42" s="3"/>
      <c r="Y42" s="3"/>
      <c r="Z42" s="3"/>
    </row>
    <row r="43" spans="1:26" ht="15" customHeight="1">
      <c r="A43" s="1" t="s">
        <v>46</v>
      </c>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1"/>
      <c r="B46" s="3"/>
      <c r="C46" s="3"/>
      <c r="D46" s="3"/>
      <c r="E46" s="3"/>
      <c r="F46" s="3"/>
      <c r="G46" s="3"/>
      <c r="H46" s="3"/>
      <c r="I46" s="3"/>
      <c r="J46" s="3"/>
      <c r="K46" s="3"/>
      <c r="L46" s="3"/>
      <c r="M46" s="3"/>
      <c r="N46" s="3"/>
      <c r="O46" s="3"/>
      <c r="P46" s="3"/>
      <c r="Q46" s="3"/>
      <c r="R46" s="3"/>
      <c r="S46" s="3"/>
      <c r="T46" s="3"/>
      <c r="U46" s="3"/>
      <c r="V46" s="3"/>
      <c r="W46" s="3"/>
      <c r="X46" s="3"/>
      <c r="Y46" s="3"/>
      <c r="Z46" s="3"/>
    </row>
    <row r="47" spans="1:26" ht="15" customHeight="1">
      <c r="A47" s="1"/>
      <c r="B47" s="3"/>
      <c r="C47" s="5" t="s">
        <v>21</v>
      </c>
      <c r="D47" s="5" t="s">
        <v>4</v>
      </c>
      <c r="E47" s="7"/>
      <c r="F47" s="5" t="s">
        <v>21</v>
      </c>
      <c r="G47" s="5" t="s">
        <v>4</v>
      </c>
      <c r="H47" s="3"/>
      <c r="I47" s="3"/>
      <c r="J47" s="3"/>
      <c r="K47" s="3"/>
      <c r="L47" s="3"/>
      <c r="M47" s="3"/>
      <c r="N47" s="3"/>
      <c r="O47" s="3"/>
      <c r="P47" s="3"/>
      <c r="Q47" s="3"/>
      <c r="R47" s="3"/>
      <c r="S47" s="3"/>
      <c r="T47" s="3"/>
      <c r="U47" s="3"/>
      <c r="V47" s="3"/>
      <c r="W47" s="3"/>
      <c r="X47" s="3"/>
      <c r="Y47" s="3"/>
      <c r="Z47" s="3"/>
    </row>
    <row r="48" spans="1:26" ht="15" customHeight="1">
      <c r="A48" s="1"/>
      <c r="B48" s="3"/>
      <c r="C48" s="6" t="s">
        <v>47</v>
      </c>
      <c r="D48" s="6">
        <v>20</v>
      </c>
      <c r="E48" s="7"/>
      <c r="F48" s="6" t="s">
        <v>48</v>
      </c>
      <c r="G48" s="6">
        <v>20</v>
      </c>
      <c r="H48" s="3"/>
      <c r="I48" s="3"/>
      <c r="J48" s="3"/>
      <c r="K48" s="3"/>
      <c r="L48" s="3"/>
      <c r="M48" s="3"/>
      <c r="N48" s="3"/>
      <c r="O48" s="3"/>
      <c r="P48" s="3"/>
      <c r="Q48" s="3"/>
      <c r="R48" s="3"/>
      <c r="S48" s="3"/>
      <c r="T48" s="3"/>
      <c r="U48" s="3"/>
      <c r="V48" s="3"/>
      <c r="W48" s="3"/>
      <c r="X48" s="3"/>
      <c r="Y48" s="3"/>
      <c r="Z48" s="3"/>
    </row>
    <row r="49" spans="1:26" ht="15" customHeight="1">
      <c r="A49" s="1"/>
      <c r="B49" s="3"/>
      <c r="C49" s="6"/>
      <c r="D49" s="6"/>
      <c r="E49" s="7"/>
      <c r="F49" s="6" t="s">
        <v>49</v>
      </c>
      <c r="G49" s="6">
        <v>10</v>
      </c>
      <c r="H49" s="3"/>
      <c r="I49" s="3"/>
      <c r="J49" s="3"/>
      <c r="K49" s="3"/>
      <c r="L49" s="3"/>
      <c r="M49" s="3"/>
      <c r="N49" s="3"/>
      <c r="O49" s="3"/>
      <c r="P49" s="3"/>
      <c r="Q49" s="3"/>
      <c r="R49" s="3"/>
      <c r="S49" s="3"/>
      <c r="T49" s="3"/>
      <c r="U49" s="3"/>
      <c r="V49" s="3"/>
      <c r="W49" s="3"/>
      <c r="X49" s="3"/>
      <c r="Y49" s="3"/>
      <c r="Z49" s="3"/>
    </row>
    <row r="50" spans="1:26" ht="15" customHeight="1">
      <c r="A50" s="1"/>
      <c r="B50" s="3"/>
      <c r="C50" s="6"/>
      <c r="D50" s="6"/>
      <c r="E50" s="7"/>
      <c r="F50" s="6" t="s">
        <v>50</v>
      </c>
      <c r="G50" s="6">
        <v>10</v>
      </c>
      <c r="H50" s="3"/>
      <c r="I50" s="3"/>
      <c r="J50" s="3"/>
      <c r="K50" s="3"/>
      <c r="L50" s="3"/>
      <c r="M50" s="3"/>
      <c r="N50" s="3"/>
      <c r="O50" s="3"/>
      <c r="P50" s="3"/>
      <c r="Q50" s="3"/>
      <c r="R50" s="3"/>
      <c r="S50" s="3"/>
      <c r="T50" s="3"/>
      <c r="U50" s="3"/>
      <c r="V50" s="3"/>
      <c r="W50" s="3"/>
      <c r="X50" s="3"/>
      <c r="Y50" s="3"/>
      <c r="Z50" s="3"/>
    </row>
    <row r="51" spans="1:26" ht="15" customHeight="1">
      <c r="A51" s="1"/>
      <c r="B51" s="3"/>
      <c r="C51" s="6"/>
      <c r="D51" s="6"/>
      <c r="E51" s="7"/>
      <c r="F51" s="6" t="s">
        <v>51</v>
      </c>
      <c r="G51" s="6">
        <v>40</v>
      </c>
      <c r="H51" s="3"/>
      <c r="I51" s="3"/>
      <c r="J51" s="3"/>
      <c r="K51" s="3"/>
      <c r="L51" s="3"/>
      <c r="M51" s="3"/>
      <c r="N51" s="3"/>
      <c r="O51" s="3"/>
      <c r="P51" s="3"/>
      <c r="Q51" s="3"/>
      <c r="R51" s="3"/>
      <c r="S51" s="3"/>
      <c r="T51" s="3"/>
      <c r="U51" s="3"/>
      <c r="V51" s="3"/>
      <c r="W51" s="3"/>
      <c r="X51" s="3"/>
      <c r="Y51" s="3"/>
      <c r="Z51" s="3"/>
    </row>
    <row r="52" spans="1:26" ht="15.7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5" customHeight="1">
      <c r="A53" s="1"/>
      <c r="B53" s="3"/>
      <c r="C53" s="3"/>
      <c r="D53" s="3"/>
      <c r="E53" s="5" t="s">
        <v>52</v>
      </c>
      <c r="F53" s="3"/>
      <c r="G53" s="3"/>
      <c r="H53" s="3"/>
      <c r="I53" s="3"/>
      <c r="J53" s="3"/>
      <c r="K53" s="3"/>
      <c r="L53" s="3"/>
      <c r="M53" s="3"/>
      <c r="N53" s="3"/>
      <c r="O53" s="3"/>
      <c r="P53" s="3"/>
      <c r="Q53" s="3"/>
      <c r="R53" s="3"/>
      <c r="S53" s="3"/>
      <c r="T53" s="3"/>
      <c r="U53" s="3"/>
      <c r="V53" s="3"/>
      <c r="W53" s="3"/>
      <c r="X53" s="3"/>
      <c r="Y53" s="3"/>
      <c r="Z53" s="3"/>
    </row>
    <row r="54" spans="1:26" ht="15" customHeight="1">
      <c r="A54" s="1"/>
      <c r="B54" s="3"/>
      <c r="C54" s="3"/>
      <c r="D54" s="3"/>
      <c r="E54" s="9">
        <f>SUM(D48,G48:G51,100)</f>
        <v>200</v>
      </c>
      <c r="F54" s="3"/>
      <c r="G54" s="3"/>
      <c r="H54" s="3"/>
      <c r="I54" s="3"/>
      <c r="J54" s="3"/>
      <c r="K54" s="3"/>
      <c r="L54" s="3"/>
      <c r="M54" s="3"/>
      <c r="N54" s="3"/>
      <c r="O54" s="3"/>
      <c r="P54" s="3"/>
      <c r="Q54" s="3"/>
      <c r="R54" s="3"/>
      <c r="S54" s="3"/>
      <c r="T54" s="3"/>
      <c r="U54" s="3"/>
      <c r="V54" s="3"/>
      <c r="W54" s="3"/>
      <c r="X54" s="3"/>
      <c r="Y54" s="3"/>
      <c r="Z54" s="3"/>
    </row>
    <row r="55" spans="1:26" ht="15.7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 customHeight="1">
      <c r="A66" s="1" t="s">
        <v>53</v>
      </c>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t="s">
        <v>54</v>
      </c>
      <c r="B67" s="3"/>
      <c r="C67" s="3"/>
      <c r="D67" s="3"/>
      <c r="E67" s="3"/>
      <c r="F67" s="3"/>
      <c r="G67" s="3"/>
      <c r="H67" s="3"/>
      <c r="I67" s="3"/>
      <c r="J67" s="3"/>
      <c r="K67" s="3"/>
      <c r="L67" s="3"/>
      <c r="M67" s="3"/>
      <c r="N67" s="3"/>
      <c r="O67" s="3"/>
      <c r="P67" s="3"/>
      <c r="Q67" s="3"/>
      <c r="R67" s="3"/>
      <c r="S67" s="3"/>
      <c r="T67" s="3"/>
      <c r="U67" s="3"/>
      <c r="V67" s="3"/>
      <c r="W67" s="3"/>
      <c r="X67" s="3"/>
      <c r="Y67" s="3"/>
      <c r="Z67" s="3"/>
    </row>
    <row r="68" spans="1:26" ht="15" customHeight="1">
      <c r="A68" s="1" t="s">
        <v>55</v>
      </c>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t="s">
        <v>56</v>
      </c>
      <c r="B69" s="3"/>
      <c r="C69" s="3"/>
      <c r="D69" s="3"/>
      <c r="E69" s="3"/>
      <c r="F69" s="3"/>
      <c r="G69" s="3"/>
      <c r="H69" s="3"/>
      <c r="I69" s="3"/>
      <c r="J69" s="3"/>
      <c r="K69" s="3"/>
      <c r="L69" s="3"/>
      <c r="M69" s="3"/>
      <c r="N69" s="3"/>
      <c r="O69" s="3"/>
      <c r="P69" s="3"/>
      <c r="Q69" s="3"/>
      <c r="R69" s="3"/>
      <c r="S69" s="3"/>
      <c r="T69" s="3"/>
      <c r="U69" s="3"/>
      <c r="V69" s="3"/>
      <c r="W69" s="3"/>
      <c r="X69" s="3"/>
      <c r="Y69" s="3"/>
      <c r="Z69" s="3"/>
    </row>
    <row r="70" spans="1:26" ht="15" customHeight="1">
      <c r="A70" s="1" t="s">
        <v>57</v>
      </c>
      <c r="B70" s="3"/>
      <c r="C70" s="3"/>
      <c r="D70" s="3"/>
      <c r="E70" s="3"/>
      <c r="F70" s="3"/>
      <c r="G70" s="3"/>
      <c r="H70" s="3"/>
      <c r="I70" s="3"/>
      <c r="J70" s="3"/>
      <c r="K70" s="3"/>
      <c r="L70" s="3"/>
      <c r="M70" s="3"/>
      <c r="N70" s="3"/>
      <c r="O70" s="3"/>
      <c r="P70" s="3"/>
      <c r="Q70" s="3"/>
      <c r="R70" s="3"/>
      <c r="S70" s="3"/>
      <c r="T70" s="3"/>
      <c r="U70" s="3"/>
      <c r="V70" s="3"/>
      <c r="W70" s="3"/>
      <c r="X70" s="3"/>
      <c r="Y70" s="3"/>
      <c r="Z70" s="3"/>
    </row>
    <row r="71" spans="1:26" ht="15" customHeight="1">
      <c r="A71" s="11" t="s">
        <v>58</v>
      </c>
      <c r="B71" s="3"/>
      <c r="C71" s="3"/>
      <c r="D71" s="3"/>
      <c r="E71" s="3"/>
      <c r="F71" s="3"/>
      <c r="G71" s="3"/>
      <c r="H71" s="3"/>
      <c r="I71" s="3"/>
      <c r="J71" s="3"/>
      <c r="K71" s="3"/>
      <c r="L71" s="3"/>
      <c r="M71" s="3"/>
      <c r="N71" s="3"/>
      <c r="O71" s="3"/>
      <c r="P71" s="3"/>
      <c r="Q71" s="3"/>
      <c r="R71" s="3"/>
      <c r="S71" s="3"/>
      <c r="T71" s="3"/>
      <c r="U71" s="3"/>
      <c r="V71" s="3"/>
      <c r="W71" s="3"/>
      <c r="X71" s="3"/>
      <c r="Y71" s="3"/>
      <c r="Z71" s="3"/>
    </row>
    <row r="72" spans="1:26" ht="15" customHeight="1">
      <c r="A72" s="1" t="s">
        <v>59</v>
      </c>
      <c r="B72" s="3"/>
      <c r="C72" s="5" t="s">
        <v>21</v>
      </c>
      <c r="D72" s="5" t="s">
        <v>4</v>
      </c>
      <c r="E72" s="3"/>
      <c r="F72" s="5" t="s">
        <v>21</v>
      </c>
      <c r="G72" s="5" t="s">
        <v>4</v>
      </c>
      <c r="H72" s="3"/>
      <c r="I72" s="3"/>
      <c r="J72" s="3"/>
      <c r="K72" s="3"/>
      <c r="L72" s="3"/>
      <c r="M72" s="3"/>
      <c r="N72" s="3"/>
      <c r="O72" s="3"/>
      <c r="P72" s="3"/>
      <c r="Q72" s="3"/>
      <c r="R72" s="3"/>
      <c r="S72" s="3"/>
      <c r="T72" s="3"/>
      <c r="U72" s="3"/>
      <c r="V72" s="3"/>
      <c r="W72" s="3"/>
      <c r="X72" s="3"/>
      <c r="Y72" s="3"/>
      <c r="Z72" s="3"/>
    </row>
    <row r="73" spans="1:26" ht="15" customHeight="1">
      <c r="A73" s="12" t="s">
        <v>60</v>
      </c>
      <c r="B73" s="3"/>
      <c r="C73" s="6" t="s">
        <v>23</v>
      </c>
      <c r="D73" s="6">
        <v>50</v>
      </c>
      <c r="E73" s="3"/>
      <c r="F73" s="6" t="s">
        <v>23</v>
      </c>
      <c r="G73" s="6">
        <v>50</v>
      </c>
      <c r="H73" s="3"/>
      <c r="I73" s="3"/>
      <c r="J73" s="3"/>
      <c r="K73" s="3"/>
      <c r="L73" s="3"/>
      <c r="M73" s="3"/>
      <c r="N73" s="3"/>
      <c r="O73" s="3"/>
      <c r="P73" s="3"/>
      <c r="Q73" s="3"/>
      <c r="R73" s="3"/>
      <c r="S73" s="3"/>
      <c r="T73" s="3"/>
      <c r="U73" s="3"/>
      <c r="V73" s="3"/>
      <c r="W73" s="3"/>
      <c r="X73" s="3"/>
      <c r="Y73" s="3"/>
      <c r="Z73" s="3"/>
    </row>
    <row r="74" spans="1:26" ht="15" customHeight="1">
      <c r="A74" s="1" t="s">
        <v>61</v>
      </c>
      <c r="B74" s="3"/>
      <c r="C74" s="6" t="s">
        <v>25</v>
      </c>
      <c r="D74" s="6">
        <v>100</v>
      </c>
      <c r="E74" s="3"/>
      <c r="F74" s="6" t="s">
        <v>25</v>
      </c>
      <c r="G74" s="6">
        <v>100</v>
      </c>
      <c r="H74" s="3"/>
      <c r="I74" s="3"/>
      <c r="J74" s="3"/>
      <c r="K74" s="3"/>
      <c r="L74" s="3"/>
      <c r="M74" s="3"/>
      <c r="N74" s="3"/>
      <c r="O74" s="3"/>
      <c r="P74" s="3"/>
      <c r="Q74" s="3"/>
      <c r="R74" s="3"/>
      <c r="S74" s="3"/>
      <c r="T74" s="3"/>
      <c r="U74" s="3"/>
      <c r="V74" s="3"/>
      <c r="W74" s="3"/>
      <c r="X74" s="3"/>
      <c r="Y74" s="3"/>
      <c r="Z74" s="3"/>
    </row>
    <row r="75" spans="1:26" ht="15" customHeight="1">
      <c r="A75" s="1"/>
      <c r="B75" s="3"/>
      <c r="C75" s="6" t="s">
        <v>27</v>
      </c>
      <c r="D75" s="6">
        <v>40</v>
      </c>
      <c r="E75" s="3"/>
      <c r="F75" s="6" t="s">
        <v>27</v>
      </c>
      <c r="G75" s="6">
        <v>40</v>
      </c>
      <c r="H75" s="3"/>
      <c r="I75" s="3"/>
      <c r="J75" s="3"/>
      <c r="K75" s="3"/>
      <c r="L75" s="3"/>
      <c r="M75" s="3"/>
      <c r="N75" s="3"/>
      <c r="O75" s="3"/>
      <c r="P75" s="3"/>
      <c r="Q75" s="3"/>
      <c r="R75" s="3"/>
      <c r="S75" s="3"/>
      <c r="T75" s="3"/>
      <c r="U75" s="3"/>
      <c r="V75" s="3"/>
      <c r="W75" s="3"/>
      <c r="X75" s="3"/>
      <c r="Y75" s="3"/>
      <c r="Z75" s="3"/>
    </row>
    <row r="76" spans="1:26" ht="15" customHeight="1">
      <c r="A76" s="1"/>
      <c r="B76" s="3"/>
      <c r="C76" s="6" t="s">
        <v>28</v>
      </c>
      <c r="D76" s="6">
        <v>50</v>
      </c>
      <c r="E76" s="3"/>
      <c r="F76" s="6" t="s">
        <v>28</v>
      </c>
      <c r="G76" s="6">
        <v>50</v>
      </c>
      <c r="H76" s="3"/>
      <c r="I76" s="3"/>
      <c r="J76" s="3"/>
      <c r="K76" s="3"/>
      <c r="L76" s="3"/>
      <c r="M76" s="3"/>
      <c r="N76" s="3"/>
      <c r="O76" s="3"/>
      <c r="P76" s="3"/>
      <c r="Q76" s="3"/>
      <c r="R76" s="3"/>
      <c r="S76" s="3"/>
      <c r="T76" s="3"/>
      <c r="U76" s="3"/>
      <c r="V76" s="3"/>
      <c r="W76" s="3"/>
      <c r="X76" s="3"/>
      <c r="Y76" s="3"/>
      <c r="Z76" s="3"/>
    </row>
    <row r="77" spans="1:26" ht="15" customHeight="1">
      <c r="A77" s="1"/>
      <c r="B77" s="3"/>
      <c r="C77" s="6" t="s">
        <v>29</v>
      </c>
      <c r="D77" s="6">
        <v>20</v>
      </c>
      <c r="E77" s="3"/>
      <c r="F77" s="6" t="s">
        <v>29</v>
      </c>
      <c r="G77" s="6">
        <v>20</v>
      </c>
      <c r="H77" s="3"/>
      <c r="I77" s="3"/>
      <c r="J77" s="3"/>
      <c r="K77" s="3"/>
      <c r="L77" s="3"/>
      <c r="M77" s="3"/>
      <c r="N77" s="3"/>
      <c r="O77" s="3"/>
      <c r="P77" s="3"/>
      <c r="Q77" s="3"/>
      <c r="R77" s="3"/>
      <c r="S77" s="3"/>
      <c r="T77" s="3"/>
      <c r="U77" s="3"/>
      <c r="V77" s="3"/>
      <c r="W77" s="3"/>
      <c r="X77" s="3"/>
      <c r="Y77" s="3"/>
      <c r="Z77" s="3"/>
    </row>
    <row r="78" spans="1:26" ht="15" customHeight="1">
      <c r="A78" s="1"/>
      <c r="B78" s="3"/>
      <c r="C78" s="3"/>
      <c r="D78" s="9">
        <f>SUMIF(D73:D77,"&gt;50")</f>
        <v>100</v>
      </c>
      <c r="E78" s="3"/>
      <c r="F78" s="7"/>
      <c r="G78" s="10">
        <f>SUMIF(G73:G77,"&gt;=50")</f>
        <v>200</v>
      </c>
      <c r="H78" s="3"/>
      <c r="I78" s="3"/>
      <c r="J78" s="3"/>
      <c r="K78" s="3"/>
      <c r="L78" s="3"/>
      <c r="M78" s="3"/>
      <c r="N78" s="3"/>
      <c r="O78" s="3"/>
      <c r="P78" s="3"/>
      <c r="Q78" s="3"/>
      <c r="R78" s="3"/>
      <c r="S78" s="3"/>
      <c r="T78" s="3"/>
      <c r="U78" s="3"/>
      <c r="V78" s="3"/>
      <c r="W78" s="3"/>
      <c r="X78" s="3"/>
      <c r="Y78" s="3"/>
      <c r="Z78" s="3"/>
    </row>
    <row r="79" spans="1:26" ht="1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 customHeight="1">
      <c r="A86" s="1" t="s">
        <v>62</v>
      </c>
      <c r="B86" s="3"/>
      <c r="C86" s="3"/>
      <c r="D86" s="3"/>
      <c r="E86" s="3"/>
      <c r="F86" s="3"/>
      <c r="G86" s="3"/>
      <c r="H86" s="3"/>
      <c r="I86" s="3"/>
      <c r="J86" s="3"/>
      <c r="K86" s="3"/>
      <c r="L86" s="3"/>
      <c r="M86" s="3"/>
      <c r="N86" s="3"/>
      <c r="O86" s="3"/>
      <c r="P86" s="3"/>
      <c r="Q86" s="3"/>
      <c r="R86" s="3"/>
      <c r="S86" s="3"/>
      <c r="T86" s="3"/>
      <c r="U86" s="3"/>
      <c r="V86" s="3"/>
      <c r="W86" s="3"/>
      <c r="X86" s="3"/>
      <c r="Y86" s="3"/>
      <c r="Z86" s="3"/>
    </row>
    <row r="87" spans="1:26" ht="15" customHeight="1">
      <c r="A87" s="11" t="s">
        <v>63</v>
      </c>
      <c r="B87" s="3"/>
      <c r="C87" s="3"/>
      <c r="D87" s="3"/>
      <c r="E87" s="3"/>
      <c r="F87" s="3"/>
      <c r="G87" s="3"/>
      <c r="H87" s="3"/>
      <c r="I87" s="3"/>
      <c r="J87" s="3"/>
      <c r="K87" s="3"/>
      <c r="L87" s="3"/>
      <c r="M87" s="3"/>
      <c r="N87" s="3"/>
      <c r="O87" s="3"/>
      <c r="P87" s="3"/>
      <c r="Q87" s="3"/>
      <c r="R87" s="3"/>
      <c r="S87" s="3"/>
      <c r="T87" s="3"/>
      <c r="U87" s="3"/>
      <c r="V87" s="3"/>
      <c r="W87" s="3"/>
      <c r="X87" s="3"/>
      <c r="Y87" s="3"/>
      <c r="Z87" s="3"/>
    </row>
    <row r="88" spans="1:26" ht="15" customHeight="1">
      <c r="A88" s="11" t="s">
        <v>64</v>
      </c>
      <c r="B88" s="3"/>
      <c r="C88" s="3"/>
      <c r="D88" s="3"/>
      <c r="E88" s="3"/>
      <c r="F88" s="3"/>
      <c r="G88" s="3"/>
      <c r="H88" s="3"/>
      <c r="I88" s="3"/>
      <c r="J88" s="3"/>
      <c r="K88" s="3"/>
      <c r="L88" s="3"/>
      <c r="M88" s="3"/>
      <c r="N88" s="3"/>
      <c r="O88" s="3"/>
      <c r="P88" s="3"/>
      <c r="Q88" s="3"/>
      <c r="R88" s="3"/>
      <c r="S88" s="3"/>
      <c r="T88" s="3"/>
      <c r="U88" s="3"/>
      <c r="V88" s="3"/>
      <c r="W88" s="3"/>
      <c r="X88" s="3"/>
      <c r="Y88" s="3"/>
      <c r="Z88" s="3"/>
    </row>
    <row r="89" spans="1:26" ht="15" customHeight="1">
      <c r="A89" s="11" t="s">
        <v>65</v>
      </c>
      <c r="B89" s="3"/>
      <c r="C89" s="3"/>
      <c r="D89" s="3"/>
      <c r="E89" s="3"/>
      <c r="F89" s="3"/>
      <c r="G89" s="3"/>
      <c r="H89" s="3"/>
      <c r="I89" s="3"/>
      <c r="J89" s="3"/>
      <c r="K89" s="3"/>
      <c r="L89" s="3"/>
      <c r="M89" s="3"/>
      <c r="N89" s="3"/>
      <c r="O89" s="3"/>
      <c r="P89" s="3"/>
      <c r="Q89" s="3"/>
      <c r="R89" s="3"/>
      <c r="S89" s="3"/>
      <c r="T89" s="3"/>
      <c r="U89" s="3"/>
      <c r="V89" s="3"/>
      <c r="W89" s="3"/>
      <c r="X89" s="3"/>
      <c r="Y89" s="3"/>
      <c r="Z89" s="3"/>
    </row>
    <row r="90" spans="1:26" ht="15" customHeight="1">
      <c r="A90" s="11" t="s">
        <v>66</v>
      </c>
      <c r="B90" s="3"/>
      <c r="C90" s="3"/>
      <c r="D90" s="3"/>
      <c r="E90" s="3"/>
      <c r="F90" s="3"/>
      <c r="G90" s="3"/>
      <c r="H90" s="3"/>
      <c r="I90" s="3"/>
      <c r="J90" s="3"/>
      <c r="K90" s="3"/>
      <c r="L90" s="3"/>
      <c r="M90" s="3"/>
      <c r="N90" s="3"/>
      <c r="O90" s="3"/>
      <c r="P90" s="3"/>
      <c r="Q90" s="3"/>
      <c r="R90" s="3"/>
      <c r="S90" s="3"/>
      <c r="T90" s="3"/>
      <c r="U90" s="3"/>
      <c r="V90" s="3"/>
      <c r="W90" s="3"/>
      <c r="X90" s="3"/>
      <c r="Y90" s="3"/>
      <c r="Z90" s="3"/>
    </row>
    <row r="91" spans="1:26" ht="15" customHeight="1">
      <c r="A91" s="1" t="s">
        <v>67</v>
      </c>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1" location="10. PivotTables!A1" display="NOTE: If you find you are making a lot of SUMIF formulas, you might find that a PivotTable is a better solution. See the PivotTable worksheet for more information." xr:uid="{00000000-0004-0000-0000-000000000000}"/>
    <hyperlink ref="A87" r:id="rId1" xr:uid="{00000000-0004-0000-0000-000001000000}"/>
    <hyperlink ref="A88" r:id="rId2" xr:uid="{00000000-0004-0000-0000-000002000000}"/>
    <hyperlink ref="A89" r:id="rId3" xr:uid="{00000000-0004-0000-0000-000003000000}"/>
    <hyperlink ref="A90" r:id="rId4" xr:uid="{00000000-0004-0000-0000-000004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opLeftCell="A60" workbookViewId="0">
      <selection activeCell="D18" sqref="D18"/>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68</v>
      </c>
      <c r="B1" s="3"/>
      <c r="C1" s="3"/>
      <c r="D1" s="3"/>
      <c r="E1" s="3"/>
      <c r="F1" s="3"/>
      <c r="G1" s="3"/>
      <c r="H1" s="3"/>
      <c r="I1" s="3"/>
      <c r="J1" s="3"/>
      <c r="K1" s="3"/>
      <c r="L1" s="3"/>
      <c r="M1" s="3"/>
      <c r="N1" s="3"/>
      <c r="O1" s="3"/>
      <c r="P1" s="3"/>
      <c r="Q1" s="3"/>
      <c r="R1" s="3"/>
      <c r="S1" s="3"/>
      <c r="T1" s="3"/>
      <c r="U1" s="3"/>
      <c r="V1" s="3"/>
      <c r="W1" s="3"/>
      <c r="X1" s="3"/>
      <c r="Y1" s="3"/>
      <c r="Z1" s="3"/>
    </row>
    <row r="2" spans="1:26" ht="15" customHeight="1">
      <c r="A2" s="1" t="s">
        <v>69</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70</v>
      </c>
      <c r="B3" s="3"/>
      <c r="C3" s="5" t="s">
        <v>71</v>
      </c>
      <c r="D3" s="5" t="s">
        <v>72</v>
      </c>
      <c r="E3" s="5" t="s">
        <v>73</v>
      </c>
      <c r="F3" s="5" t="s">
        <v>72</v>
      </c>
      <c r="G3" s="5" t="s">
        <v>73</v>
      </c>
      <c r="H3" s="3"/>
      <c r="I3" s="3"/>
      <c r="J3" s="3"/>
      <c r="K3" s="3"/>
      <c r="L3" s="3"/>
      <c r="M3" s="3"/>
      <c r="N3" s="3"/>
      <c r="O3" s="3"/>
      <c r="P3" s="3"/>
      <c r="Q3" s="3"/>
      <c r="R3" s="3"/>
      <c r="S3" s="3"/>
      <c r="T3" s="3"/>
      <c r="U3" s="3"/>
      <c r="V3" s="3"/>
      <c r="W3" s="3"/>
      <c r="X3" s="3"/>
      <c r="Y3" s="3"/>
      <c r="Z3" s="3"/>
    </row>
    <row r="4" spans="1:26" ht="15" customHeight="1">
      <c r="A4" s="1" t="s">
        <v>74</v>
      </c>
      <c r="B4" s="3"/>
      <c r="C4" s="6">
        <v>50</v>
      </c>
      <c r="D4" s="6">
        <v>50</v>
      </c>
      <c r="E4" s="9">
        <f>SUM(C4:D4)</f>
        <v>100</v>
      </c>
      <c r="F4" s="6">
        <v>75</v>
      </c>
      <c r="G4" s="6">
        <f>SUM(E4:F4)</f>
        <v>175</v>
      </c>
      <c r="H4" s="3"/>
      <c r="I4" s="3"/>
      <c r="J4" s="3"/>
      <c r="K4" s="3"/>
      <c r="L4" s="3"/>
      <c r="M4" s="3"/>
      <c r="N4" s="3"/>
      <c r="O4" s="3"/>
      <c r="P4" s="3"/>
      <c r="Q4" s="3"/>
      <c r="R4" s="3"/>
      <c r="S4" s="3"/>
      <c r="T4" s="3"/>
      <c r="U4" s="3"/>
      <c r="V4" s="3"/>
      <c r="W4" s="3"/>
      <c r="X4" s="3"/>
      <c r="Y4" s="3"/>
      <c r="Z4" s="3"/>
    </row>
    <row r="5" spans="1:26" ht="15" customHeight="1">
      <c r="A5" s="1" t="s">
        <v>75</v>
      </c>
      <c r="B5" s="3"/>
      <c r="C5" s="6">
        <v>50</v>
      </c>
      <c r="D5" s="6">
        <v>60</v>
      </c>
      <c r="E5" s="9">
        <f t="shared" ref="E5:E7" si="0">SUM(C5:D5)</f>
        <v>110</v>
      </c>
      <c r="F5" s="6">
        <v>75</v>
      </c>
      <c r="G5" s="6">
        <f t="shared" ref="G5:G7" si="1">SUM(E5:F5)</f>
        <v>185</v>
      </c>
      <c r="H5" s="3"/>
      <c r="I5" s="3"/>
      <c r="J5" s="7"/>
      <c r="K5" s="7"/>
      <c r="L5" s="7"/>
      <c r="M5" s="7"/>
      <c r="N5" s="7"/>
      <c r="O5" s="7"/>
      <c r="P5" s="7"/>
      <c r="Q5" s="7"/>
      <c r="R5" s="7"/>
      <c r="S5" s="7"/>
      <c r="T5" s="7"/>
      <c r="U5" s="7"/>
      <c r="V5" s="7"/>
      <c r="W5" s="7"/>
      <c r="X5" s="7"/>
      <c r="Y5" s="7"/>
      <c r="Z5" s="7"/>
    </row>
    <row r="6" spans="1:26" ht="15" customHeight="1">
      <c r="A6" s="1" t="s">
        <v>76</v>
      </c>
      <c r="B6" s="3"/>
      <c r="C6" s="6">
        <v>50</v>
      </c>
      <c r="D6" s="6">
        <v>70</v>
      </c>
      <c r="E6" s="9">
        <f t="shared" si="0"/>
        <v>120</v>
      </c>
      <c r="F6" s="6">
        <v>75</v>
      </c>
      <c r="G6" s="6">
        <f t="shared" si="1"/>
        <v>195</v>
      </c>
      <c r="H6" s="3"/>
      <c r="I6" s="3"/>
      <c r="J6" s="7"/>
      <c r="K6" s="7"/>
      <c r="L6" s="7"/>
      <c r="M6" s="7"/>
      <c r="N6" s="7"/>
      <c r="O6" s="7"/>
      <c r="P6" s="7"/>
      <c r="Q6" s="7"/>
      <c r="R6" s="7"/>
      <c r="S6" s="7"/>
      <c r="T6" s="7"/>
      <c r="U6" s="7"/>
      <c r="V6" s="7"/>
      <c r="W6" s="7"/>
      <c r="X6" s="7"/>
      <c r="Y6" s="7"/>
      <c r="Z6" s="7"/>
    </row>
    <row r="7" spans="1:26" ht="15" customHeight="1">
      <c r="A7" s="1" t="s">
        <v>77</v>
      </c>
      <c r="B7" s="3"/>
      <c r="C7" s="6">
        <v>50</v>
      </c>
      <c r="D7" s="6">
        <v>80</v>
      </c>
      <c r="E7" s="9">
        <f t="shared" si="0"/>
        <v>130</v>
      </c>
      <c r="F7" s="6">
        <v>75</v>
      </c>
      <c r="G7" s="6">
        <f t="shared" si="1"/>
        <v>205</v>
      </c>
      <c r="H7" s="3"/>
      <c r="I7" s="3"/>
      <c r="J7" s="7"/>
      <c r="K7" s="7"/>
      <c r="L7" s="7"/>
      <c r="M7" s="7"/>
      <c r="N7" s="7"/>
      <c r="O7" s="7"/>
      <c r="P7" s="7"/>
      <c r="Q7" s="7"/>
      <c r="R7" s="7"/>
      <c r="S7" s="7"/>
      <c r="T7" s="7"/>
      <c r="U7" s="7"/>
      <c r="V7" s="7"/>
      <c r="W7" s="7"/>
      <c r="X7" s="7"/>
      <c r="Y7" s="7"/>
      <c r="Z7" s="7"/>
    </row>
    <row r="8" spans="1:26" ht="15" customHeight="1">
      <c r="A8" s="1" t="s">
        <v>78</v>
      </c>
      <c r="B8" s="3"/>
      <c r="C8" s="3"/>
      <c r="D8" s="3"/>
      <c r="E8" s="3"/>
      <c r="F8" s="3"/>
      <c r="G8" s="3"/>
      <c r="H8" s="3"/>
      <c r="I8" s="3"/>
      <c r="J8" s="7"/>
      <c r="K8" s="7"/>
      <c r="L8" s="7"/>
      <c r="M8" s="7"/>
      <c r="N8" s="7"/>
      <c r="O8" s="7"/>
      <c r="P8" s="7"/>
      <c r="Q8" s="7"/>
      <c r="R8" s="7"/>
      <c r="S8" s="7"/>
      <c r="T8" s="7"/>
      <c r="U8" s="7"/>
      <c r="V8" s="7"/>
      <c r="W8" s="7"/>
      <c r="X8" s="7"/>
      <c r="Y8" s="7"/>
      <c r="Z8" s="7"/>
    </row>
    <row r="9" spans="1:26" ht="15" customHeight="1">
      <c r="A9" s="1" t="s">
        <v>79</v>
      </c>
      <c r="B9" s="3"/>
      <c r="C9" s="3"/>
      <c r="D9" s="3"/>
      <c r="E9" s="3"/>
      <c r="F9" s="3"/>
      <c r="G9" s="3"/>
      <c r="H9" s="3"/>
      <c r="I9" s="3"/>
      <c r="J9" s="7"/>
      <c r="K9" s="7"/>
      <c r="L9" s="7"/>
      <c r="M9" s="7"/>
      <c r="N9" s="7"/>
      <c r="O9" s="7"/>
      <c r="P9" s="7"/>
      <c r="Q9" s="7"/>
      <c r="R9" s="7"/>
      <c r="S9" s="7"/>
      <c r="T9" s="7"/>
      <c r="U9" s="7"/>
      <c r="V9" s="7"/>
      <c r="W9" s="7"/>
      <c r="X9" s="7"/>
      <c r="Y9" s="7"/>
      <c r="Z9" s="7"/>
    </row>
    <row r="10" spans="1:26" ht="15" customHeight="1">
      <c r="A10" s="1"/>
      <c r="B10" s="3"/>
      <c r="C10" s="5" t="s">
        <v>71</v>
      </c>
      <c r="D10" s="5" t="s">
        <v>72</v>
      </c>
      <c r="E10" s="5" t="s">
        <v>73</v>
      </c>
      <c r="F10" s="5" t="s">
        <v>72</v>
      </c>
      <c r="G10" s="5" t="s">
        <v>73</v>
      </c>
      <c r="H10" s="3"/>
      <c r="I10" s="3"/>
      <c r="J10" s="7"/>
      <c r="K10" s="7"/>
      <c r="L10" s="7"/>
      <c r="M10" s="7"/>
      <c r="N10" s="7"/>
      <c r="O10" s="7"/>
      <c r="P10" s="7"/>
      <c r="Q10" s="7"/>
      <c r="R10" s="7"/>
      <c r="S10" s="7"/>
      <c r="T10" s="7"/>
      <c r="U10" s="7"/>
      <c r="V10" s="7"/>
      <c r="W10" s="7"/>
      <c r="X10" s="7"/>
      <c r="Y10" s="7"/>
      <c r="Z10" s="7"/>
    </row>
    <row r="11" spans="1:26" ht="15" customHeight="1">
      <c r="A11" s="1"/>
      <c r="B11" s="3"/>
      <c r="C11" s="6">
        <v>50</v>
      </c>
      <c r="D11" s="6">
        <v>50</v>
      </c>
      <c r="E11" s="6">
        <f t="shared" ref="E11:E14" si="2">SUM(C11:D11)</f>
        <v>100</v>
      </c>
      <c r="F11" s="6">
        <v>75</v>
      </c>
      <c r="G11" s="6">
        <f t="shared" ref="G11:G14" si="3">SUM(E11:F11)</f>
        <v>175</v>
      </c>
      <c r="H11" s="3"/>
      <c r="I11" s="3"/>
      <c r="J11" s="7"/>
      <c r="K11" s="7"/>
      <c r="L11" s="7"/>
      <c r="M11" s="7"/>
      <c r="N11" s="7"/>
      <c r="O11" s="7"/>
      <c r="P11" s="7"/>
      <c r="Q11" s="7"/>
      <c r="R11" s="7"/>
      <c r="S11" s="7"/>
      <c r="T11" s="7"/>
      <c r="U11" s="7"/>
      <c r="V11" s="7"/>
      <c r="W11" s="7"/>
      <c r="X11" s="7"/>
      <c r="Y11" s="7"/>
      <c r="Z11" s="7"/>
    </row>
    <row r="12" spans="1:26" ht="15" customHeight="1">
      <c r="A12" s="1"/>
      <c r="B12" s="3"/>
      <c r="C12" s="6">
        <v>50</v>
      </c>
      <c r="D12" s="6">
        <v>60</v>
      </c>
      <c r="E12" s="6">
        <f t="shared" si="2"/>
        <v>110</v>
      </c>
      <c r="F12" s="6">
        <v>75</v>
      </c>
      <c r="G12" s="6">
        <f t="shared" si="3"/>
        <v>185</v>
      </c>
      <c r="H12" s="3"/>
      <c r="I12" s="3"/>
      <c r="J12" s="7"/>
      <c r="K12" s="7"/>
      <c r="L12" s="7"/>
      <c r="M12" s="7"/>
      <c r="N12" s="7"/>
      <c r="O12" s="7"/>
      <c r="P12" s="7"/>
      <c r="Q12" s="7"/>
      <c r="R12" s="7"/>
      <c r="S12" s="7"/>
      <c r="T12" s="7"/>
      <c r="U12" s="7"/>
      <c r="V12" s="7"/>
      <c r="W12" s="7"/>
      <c r="X12" s="7"/>
      <c r="Y12" s="7"/>
      <c r="Z12" s="7"/>
    </row>
    <row r="13" spans="1:26" ht="15" customHeight="1">
      <c r="A13" s="1"/>
      <c r="B13" s="3"/>
      <c r="C13" s="6">
        <v>50</v>
      </c>
      <c r="D13" s="6">
        <v>70</v>
      </c>
      <c r="E13" s="6">
        <f t="shared" si="2"/>
        <v>120</v>
      </c>
      <c r="F13" s="6">
        <v>75</v>
      </c>
      <c r="G13" s="6">
        <f t="shared" si="3"/>
        <v>195</v>
      </c>
      <c r="H13" s="3"/>
      <c r="I13" s="3"/>
      <c r="J13" s="7"/>
      <c r="K13" s="7"/>
      <c r="L13" s="7"/>
      <c r="M13" s="7"/>
      <c r="N13" s="7"/>
      <c r="O13" s="7"/>
      <c r="P13" s="7"/>
      <c r="Q13" s="7"/>
      <c r="R13" s="7"/>
      <c r="S13" s="7"/>
      <c r="T13" s="7"/>
      <c r="U13" s="7"/>
      <c r="V13" s="7"/>
      <c r="W13" s="7"/>
      <c r="X13" s="7"/>
      <c r="Y13" s="7"/>
      <c r="Z13" s="7"/>
    </row>
    <row r="14" spans="1:26" ht="15" customHeight="1">
      <c r="A14" s="1"/>
      <c r="B14" s="3"/>
      <c r="C14" s="13">
        <v>50</v>
      </c>
      <c r="D14" s="13">
        <v>80</v>
      </c>
      <c r="E14" s="13">
        <f t="shared" si="2"/>
        <v>130</v>
      </c>
      <c r="F14" s="13">
        <v>75</v>
      </c>
      <c r="G14" s="13">
        <f t="shared" si="3"/>
        <v>205</v>
      </c>
      <c r="H14" s="3"/>
      <c r="I14" s="3"/>
      <c r="J14" s="7"/>
      <c r="K14" s="7"/>
      <c r="L14" s="7"/>
      <c r="M14" s="7"/>
      <c r="N14" s="7"/>
      <c r="O14" s="7"/>
      <c r="P14" s="7"/>
      <c r="Q14" s="7"/>
      <c r="R14" s="7"/>
      <c r="S14" s="7"/>
      <c r="T14" s="7"/>
      <c r="U14" s="7"/>
      <c r="V14" s="7"/>
      <c r="W14" s="7"/>
      <c r="X14" s="7"/>
      <c r="Y14" s="7"/>
      <c r="Z14" s="7"/>
    </row>
    <row r="15" spans="1:26" ht="15" customHeight="1">
      <c r="A15" s="1"/>
      <c r="B15" s="3"/>
      <c r="C15" s="9">
        <f>SUM(C11:C14)</f>
        <v>200</v>
      </c>
      <c r="D15" s="9">
        <f t="shared" ref="D15:G15" si="4">SUM(D11:D14)</f>
        <v>260</v>
      </c>
      <c r="E15" s="9">
        <f t="shared" si="4"/>
        <v>460</v>
      </c>
      <c r="F15" s="9">
        <f t="shared" si="4"/>
        <v>300</v>
      </c>
      <c r="G15" s="9">
        <f t="shared" si="4"/>
        <v>760</v>
      </c>
      <c r="H15" s="3"/>
      <c r="I15" s="3"/>
      <c r="J15" s="7"/>
      <c r="K15" s="7"/>
      <c r="L15" s="7"/>
      <c r="M15" s="7"/>
      <c r="N15" s="7"/>
      <c r="O15" s="7"/>
      <c r="P15" s="7"/>
      <c r="Q15" s="7"/>
      <c r="R15" s="7"/>
      <c r="S15" s="7"/>
      <c r="T15" s="7"/>
      <c r="U15" s="7"/>
      <c r="V15" s="7"/>
      <c r="W15" s="7"/>
      <c r="X15" s="7"/>
      <c r="Y15" s="7"/>
      <c r="Z15" s="7"/>
    </row>
    <row r="16" spans="1:26" ht="15" customHeight="1">
      <c r="A16" s="1"/>
      <c r="B16" s="3"/>
      <c r="C16" s="7"/>
      <c r="D16" s="7"/>
      <c r="E16" s="7"/>
      <c r="F16" s="7"/>
      <c r="G16" s="7"/>
      <c r="H16" s="3"/>
      <c r="I16" s="3"/>
      <c r="J16" s="7"/>
      <c r="K16" s="7"/>
      <c r="L16" s="7"/>
      <c r="M16" s="7"/>
      <c r="N16" s="7"/>
      <c r="O16" s="7"/>
      <c r="P16" s="7"/>
      <c r="Q16" s="7"/>
      <c r="R16" s="7"/>
      <c r="S16" s="7"/>
      <c r="T16" s="7"/>
      <c r="U16" s="7"/>
      <c r="V16" s="7"/>
      <c r="W16" s="7"/>
      <c r="X16" s="7"/>
      <c r="Y16" s="7"/>
      <c r="Z16" s="7"/>
    </row>
    <row r="17" spans="1:26" ht="15" customHeight="1">
      <c r="A17" s="1"/>
      <c r="B17" s="3"/>
      <c r="C17" s="7"/>
      <c r="D17" s="7"/>
      <c r="E17" s="7"/>
      <c r="F17" s="7"/>
      <c r="G17" s="7"/>
      <c r="H17" s="3"/>
      <c r="I17" s="3"/>
      <c r="J17" s="7"/>
      <c r="K17" s="7"/>
      <c r="L17" s="7"/>
      <c r="M17" s="7"/>
      <c r="N17" s="7"/>
      <c r="O17" s="7"/>
      <c r="P17" s="7"/>
      <c r="Q17" s="7"/>
      <c r="R17" s="7"/>
      <c r="S17" s="7"/>
      <c r="T17" s="7"/>
      <c r="U17" s="7"/>
      <c r="V17" s="7"/>
      <c r="W17" s="7"/>
      <c r="X17" s="7"/>
      <c r="Y17" s="7"/>
      <c r="Z17" s="7"/>
    </row>
    <row r="18" spans="1:26" ht="15" customHeight="1">
      <c r="A18" s="1"/>
      <c r="B18" s="3"/>
      <c r="C18" s="3"/>
      <c r="D18" s="3"/>
      <c r="E18" s="3"/>
      <c r="F18" s="3"/>
      <c r="G18" s="3"/>
      <c r="H18" s="3"/>
      <c r="I18" s="3"/>
      <c r="J18" s="7"/>
      <c r="K18" s="7"/>
      <c r="L18" s="7"/>
      <c r="M18" s="7"/>
      <c r="N18" s="7"/>
      <c r="O18" s="7"/>
      <c r="P18" s="7"/>
      <c r="Q18" s="7"/>
      <c r="R18" s="7"/>
      <c r="S18" s="7"/>
      <c r="T18" s="7"/>
      <c r="U18" s="7"/>
      <c r="V18" s="7"/>
      <c r="W18" s="7"/>
      <c r="X18" s="7"/>
      <c r="Y18" s="7"/>
      <c r="Z18" s="7"/>
    </row>
    <row r="19" spans="1:26" ht="15" customHeight="1">
      <c r="A19" s="1"/>
      <c r="B19" s="3"/>
      <c r="C19" s="3"/>
      <c r="D19" s="3"/>
      <c r="E19" s="3"/>
      <c r="F19" s="3"/>
      <c r="G19" s="3"/>
      <c r="H19" s="3"/>
      <c r="I19" s="3"/>
      <c r="J19" s="7"/>
      <c r="K19" s="7"/>
      <c r="L19" s="7"/>
      <c r="M19" s="7"/>
      <c r="N19" s="7"/>
      <c r="O19" s="7"/>
      <c r="P19" s="7"/>
      <c r="Q19" s="7"/>
      <c r="R19" s="7"/>
      <c r="S19" s="7"/>
      <c r="T19" s="7"/>
      <c r="U19" s="7"/>
      <c r="V19" s="7"/>
      <c r="W19" s="7"/>
      <c r="X19" s="7"/>
      <c r="Y19" s="7"/>
      <c r="Z19" s="7"/>
    </row>
    <row r="20" spans="1:26" ht="15" customHeight="1">
      <c r="A20" s="1"/>
      <c r="B20" s="3"/>
      <c r="C20" s="3"/>
      <c r="D20" s="3"/>
      <c r="E20" s="3"/>
      <c r="F20" s="3"/>
      <c r="G20" s="3"/>
      <c r="H20" s="3"/>
      <c r="I20" s="3"/>
      <c r="J20" s="7"/>
      <c r="K20" s="7"/>
      <c r="L20" s="7"/>
      <c r="M20" s="7"/>
      <c r="N20" s="7"/>
      <c r="O20" s="7"/>
      <c r="P20" s="7"/>
      <c r="Q20" s="7"/>
      <c r="R20" s="7"/>
      <c r="S20" s="7"/>
      <c r="T20" s="7"/>
      <c r="U20" s="7"/>
      <c r="V20" s="7"/>
      <c r="W20" s="7"/>
      <c r="X20" s="7"/>
      <c r="Y20" s="7"/>
      <c r="Z20" s="7"/>
    </row>
    <row r="21" spans="1:26" ht="15" customHeight="1">
      <c r="A21" s="1"/>
      <c r="B21" s="3"/>
      <c r="C21" s="3"/>
      <c r="D21" s="3"/>
      <c r="E21" s="3"/>
      <c r="F21" s="3"/>
      <c r="G21" s="3"/>
      <c r="H21" s="3"/>
      <c r="I21" s="3"/>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80</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81</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82</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83</v>
      </c>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1" t="s">
        <v>84</v>
      </c>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1"/>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1"/>
      <c r="B33" s="3"/>
      <c r="C33" s="5" t="s">
        <v>85</v>
      </c>
      <c r="D33" s="5" t="s">
        <v>86</v>
      </c>
      <c r="E33" s="5" t="s">
        <v>87</v>
      </c>
      <c r="F33" s="5" t="s">
        <v>88</v>
      </c>
      <c r="G33" s="3"/>
      <c r="H33" s="3"/>
      <c r="I33" s="3"/>
      <c r="J33" s="3"/>
      <c r="K33" s="3"/>
      <c r="L33" s="3"/>
      <c r="M33" s="3"/>
      <c r="N33" s="3"/>
      <c r="O33" s="3"/>
      <c r="P33" s="3"/>
      <c r="Q33" s="3"/>
      <c r="R33" s="3"/>
      <c r="S33" s="3"/>
      <c r="T33" s="3"/>
      <c r="U33" s="3"/>
      <c r="V33" s="3"/>
      <c r="W33" s="3"/>
      <c r="X33" s="3"/>
      <c r="Y33" s="3"/>
      <c r="Z33" s="3"/>
    </row>
    <row r="34" spans="1:26" ht="15" customHeight="1">
      <c r="A34" s="1"/>
      <c r="B34" s="3"/>
      <c r="C34" s="14" t="s">
        <v>89</v>
      </c>
      <c r="D34" s="14" t="s">
        <v>3</v>
      </c>
      <c r="E34" s="6" t="s">
        <v>90</v>
      </c>
      <c r="F34" s="6">
        <v>100</v>
      </c>
      <c r="G34" s="3"/>
      <c r="H34" s="3"/>
      <c r="I34" s="3"/>
      <c r="J34" s="3"/>
      <c r="K34" s="3"/>
      <c r="L34" s="3"/>
      <c r="M34" s="3"/>
      <c r="N34" s="3"/>
      <c r="O34" s="3"/>
      <c r="P34" s="3"/>
      <c r="Q34" s="3"/>
      <c r="R34" s="3"/>
      <c r="S34" s="3"/>
      <c r="T34" s="3"/>
      <c r="U34" s="3"/>
      <c r="V34" s="3"/>
      <c r="W34" s="3"/>
      <c r="X34" s="3"/>
      <c r="Y34" s="3"/>
      <c r="Z34" s="3"/>
    </row>
    <row r="35" spans="1:26" ht="15" customHeight="1">
      <c r="A35" s="1"/>
      <c r="B35" s="3"/>
      <c r="C35" s="14" t="s">
        <v>89</v>
      </c>
      <c r="D35" s="14" t="s">
        <v>3</v>
      </c>
      <c r="E35" s="6" t="s">
        <v>91</v>
      </c>
      <c r="F35" s="6">
        <v>200</v>
      </c>
      <c r="G35" s="3"/>
      <c r="H35" s="3"/>
      <c r="I35" s="3"/>
      <c r="J35" s="3"/>
      <c r="K35" s="3"/>
      <c r="L35" s="3"/>
      <c r="M35" s="3"/>
      <c r="N35" s="3"/>
      <c r="O35" s="3"/>
      <c r="P35" s="3"/>
      <c r="Q35" s="3"/>
      <c r="R35" s="3"/>
      <c r="S35" s="3"/>
      <c r="T35" s="3"/>
      <c r="U35" s="3"/>
      <c r="V35" s="3"/>
      <c r="W35" s="3"/>
      <c r="X35" s="3"/>
      <c r="Y35" s="3"/>
      <c r="Z35" s="3"/>
    </row>
    <row r="36" spans="1:26" ht="15" customHeight="1">
      <c r="A36" s="1"/>
      <c r="B36" s="3"/>
      <c r="C36" s="14" t="s">
        <v>89</v>
      </c>
      <c r="D36" s="14" t="s">
        <v>3</v>
      </c>
      <c r="E36" s="6" t="s">
        <v>92</v>
      </c>
      <c r="F36" s="6">
        <v>50</v>
      </c>
      <c r="G36" s="3"/>
      <c r="H36" s="3"/>
      <c r="I36" s="3"/>
      <c r="J36" s="3"/>
      <c r="K36" s="3"/>
      <c r="L36" s="3"/>
      <c r="M36" s="3"/>
      <c r="N36" s="3"/>
      <c r="O36" s="3"/>
      <c r="P36" s="3"/>
      <c r="Q36" s="3"/>
      <c r="R36" s="3"/>
      <c r="S36" s="3"/>
      <c r="T36" s="3"/>
      <c r="U36" s="3"/>
      <c r="V36" s="3"/>
      <c r="W36" s="3"/>
      <c r="X36" s="3"/>
      <c r="Y36" s="3"/>
      <c r="Z36" s="3"/>
    </row>
    <row r="37" spans="1:26" ht="15" customHeight="1">
      <c r="A37" s="1"/>
      <c r="B37" s="3"/>
      <c r="C37" s="14" t="s">
        <v>89</v>
      </c>
      <c r="D37" s="14" t="s">
        <v>3</v>
      </c>
      <c r="E37" s="6" t="s">
        <v>93</v>
      </c>
      <c r="F37" s="6">
        <v>100</v>
      </c>
      <c r="G37" s="3"/>
      <c r="H37" s="3"/>
      <c r="I37" s="3"/>
      <c r="J37" s="3"/>
      <c r="K37" s="3"/>
      <c r="L37" s="3"/>
      <c r="M37" s="3"/>
      <c r="N37" s="3"/>
      <c r="O37" s="3"/>
      <c r="P37" s="3"/>
      <c r="Q37" s="3"/>
      <c r="R37" s="3"/>
      <c r="S37" s="3"/>
      <c r="T37" s="3"/>
      <c r="U37" s="3"/>
      <c r="V37" s="3"/>
      <c r="W37" s="3"/>
      <c r="X37" s="3"/>
      <c r="Y37" s="3"/>
      <c r="Z37" s="3"/>
    </row>
    <row r="38" spans="1:26" ht="15" customHeight="1">
      <c r="A38" s="1"/>
      <c r="B38" s="3"/>
      <c r="C38" s="3"/>
      <c r="D38" s="3"/>
      <c r="E38" s="3"/>
      <c r="F38" s="3"/>
      <c r="G38" s="3"/>
      <c r="H38" s="3"/>
      <c r="I38" s="3"/>
      <c r="J38" s="3"/>
      <c r="K38" s="3"/>
      <c r="L38" s="3"/>
      <c r="M38" s="3"/>
      <c r="N38" s="3"/>
      <c r="O38" s="3"/>
      <c r="P38" s="3"/>
      <c r="Q38" s="3"/>
      <c r="R38" s="3"/>
      <c r="S38" s="3"/>
      <c r="T38" s="3"/>
      <c r="U38" s="3"/>
      <c r="V38" s="3"/>
      <c r="W38" s="3"/>
      <c r="X38" s="3"/>
      <c r="Y38" s="3"/>
      <c r="Z38" s="3"/>
    </row>
    <row r="39" spans="1:26" ht="15" customHeight="1">
      <c r="A39" s="1"/>
      <c r="B39" s="3"/>
      <c r="C39" s="3"/>
      <c r="D39" s="3"/>
      <c r="E39" s="3"/>
      <c r="F39" s="3"/>
      <c r="G39" s="3"/>
      <c r="H39" s="3"/>
      <c r="I39" s="3"/>
      <c r="J39" s="3"/>
      <c r="K39" s="3"/>
      <c r="L39" s="3"/>
      <c r="M39" s="3"/>
      <c r="N39" s="3"/>
      <c r="O39" s="3"/>
      <c r="P39" s="3"/>
      <c r="Q39" s="3"/>
      <c r="R39" s="3"/>
      <c r="S39" s="3"/>
      <c r="T39" s="3"/>
      <c r="U39" s="3"/>
      <c r="V39" s="3"/>
      <c r="W39" s="3"/>
      <c r="X39" s="3"/>
      <c r="Y39" s="3"/>
      <c r="Z39" s="3"/>
    </row>
    <row r="40" spans="1:26" ht="15" customHeight="1">
      <c r="A40" s="1"/>
      <c r="B40" s="3"/>
      <c r="C40" s="3"/>
      <c r="D40" s="3"/>
      <c r="E40" s="3"/>
      <c r="F40" s="3"/>
      <c r="G40" s="3"/>
      <c r="H40" s="3"/>
      <c r="I40" s="3"/>
      <c r="J40" s="3"/>
      <c r="K40" s="3"/>
      <c r="L40" s="3"/>
      <c r="M40" s="3"/>
      <c r="N40" s="3"/>
      <c r="O40" s="3"/>
      <c r="P40" s="3"/>
      <c r="Q40" s="3"/>
      <c r="R40" s="3"/>
      <c r="S40" s="3"/>
      <c r="T40" s="3"/>
      <c r="U40" s="3"/>
      <c r="V40" s="3"/>
      <c r="W40" s="3"/>
      <c r="X40" s="3"/>
      <c r="Y40" s="3"/>
      <c r="Z40" s="3"/>
    </row>
    <row r="41" spans="1:26" ht="15" customHeight="1">
      <c r="A41" s="1"/>
      <c r="B41" s="3"/>
      <c r="C41" s="3"/>
      <c r="D41" s="3"/>
      <c r="E41" s="3"/>
      <c r="F41" s="3"/>
      <c r="G41" s="3"/>
      <c r="H41" s="3"/>
      <c r="I41" s="3"/>
      <c r="J41" s="3"/>
      <c r="K41" s="3"/>
      <c r="L41" s="3"/>
      <c r="M41" s="3"/>
      <c r="N41" s="3"/>
      <c r="O41" s="3"/>
      <c r="P41" s="3"/>
      <c r="Q41" s="3"/>
      <c r="R41" s="3"/>
      <c r="S41" s="3"/>
      <c r="T41" s="3"/>
      <c r="U41" s="3"/>
      <c r="V41" s="3"/>
      <c r="W41" s="3"/>
      <c r="X41" s="3"/>
      <c r="Y41" s="3"/>
      <c r="Z41" s="3"/>
    </row>
    <row r="42" spans="1:26" ht="15" customHeight="1">
      <c r="A42" s="1"/>
      <c r="B42" s="3"/>
      <c r="C42" s="3"/>
      <c r="D42" s="3"/>
      <c r="E42" s="3"/>
      <c r="F42" s="3"/>
      <c r="G42" s="3"/>
      <c r="H42" s="3"/>
      <c r="I42" s="3"/>
      <c r="J42" s="3"/>
      <c r="K42" s="3"/>
      <c r="L42" s="3"/>
      <c r="M42" s="3"/>
      <c r="N42" s="3"/>
      <c r="O42" s="3"/>
      <c r="P42" s="3"/>
      <c r="Q42" s="3"/>
      <c r="R42" s="3"/>
      <c r="S42" s="3"/>
      <c r="T42" s="3"/>
      <c r="U42" s="3"/>
      <c r="V42" s="3"/>
      <c r="W42" s="3"/>
      <c r="X42" s="3"/>
      <c r="Y42" s="3"/>
      <c r="Z42" s="3"/>
    </row>
    <row r="43" spans="1:26" ht="15" customHeight="1">
      <c r="A43" s="1"/>
      <c r="B43" s="3"/>
      <c r="C43" s="3"/>
      <c r="D43" s="3"/>
      <c r="E43" s="3"/>
      <c r="F43" s="3"/>
      <c r="G43" s="3"/>
      <c r="H43" s="3"/>
      <c r="I43" s="3"/>
      <c r="J43" s="3"/>
      <c r="K43" s="3"/>
      <c r="L43" s="3"/>
      <c r="M43" s="3"/>
      <c r="N43" s="3"/>
      <c r="O43" s="3"/>
      <c r="P43" s="3"/>
      <c r="Q43" s="3"/>
      <c r="R43" s="3"/>
      <c r="S43" s="3"/>
      <c r="T43" s="3"/>
      <c r="U43" s="3"/>
      <c r="V43" s="3"/>
      <c r="W43" s="3"/>
      <c r="X43" s="3"/>
      <c r="Y43" s="3"/>
      <c r="Z43" s="3"/>
    </row>
    <row r="44" spans="1:26" ht="1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 customHeight="1">
      <c r="A46" s="1"/>
      <c r="B46" s="3"/>
      <c r="C46" s="5"/>
      <c r="D46" s="5" t="s">
        <v>94</v>
      </c>
      <c r="E46" s="5"/>
      <c r="F46" s="5"/>
      <c r="G46" s="3"/>
      <c r="H46" s="3"/>
      <c r="I46" s="3"/>
      <c r="J46" s="3"/>
      <c r="K46" s="3"/>
      <c r="L46" s="3"/>
      <c r="M46" s="3"/>
      <c r="N46" s="3"/>
      <c r="O46" s="3"/>
      <c r="P46" s="3"/>
      <c r="Q46" s="3"/>
      <c r="R46" s="3"/>
      <c r="S46" s="3"/>
      <c r="T46" s="3"/>
      <c r="U46" s="3"/>
      <c r="V46" s="3"/>
      <c r="W46" s="3"/>
      <c r="X46" s="3"/>
      <c r="Y46" s="3"/>
      <c r="Z46" s="3"/>
    </row>
    <row r="47" spans="1:26" ht="15" customHeight="1" thickTop="1" thickBot="1">
      <c r="A47" s="1"/>
      <c r="B47" s="3"/>
      <c r="C47" s="14" t="s">
        <v>95</v>
      </c>
      <c r="D47" s="6">
        <v>35</v>
      </c>
      <c r="E47" s="6">
        <v>44</v>
      </c>
      <c r="F47" s="6">
        <v>79</v>
      </c>
      <c r="G47" s="3"/>
      <c r="H47" s="10" t="s">
        <v>96</v>
      </c>
      <c r="I47" s="3"/>
      <c r="J47" s="3"/>
      <c r="K47" s="3"/>
      <c r="L47" s="3"/>
      <c r="M47" s="3"/>
      <c r="N47" s="3"/>
      <c r="O47" s="3"/>
      <c r="P47" s="3"/>
      <c r="Q47" s="3"/>
      <c r="R47" s="3"/>
      <c r="S47" s="3"/>
      <c r="T47" s="3"/>
      <c r="U47" s="3"/>
      <c r="V47" s="3"/>
      <c r="W47" s="3"/>
      <c r="X47" s="3"/>
      <c r="Y47" s="3"/>
      <c r="Z47" s="3"/>
    </row>
    <row r="48" spans="1:26" ht="15" customHeight="1" thickTop="1" thickBot="1">
      <c r="A48" s="1"/>
      <c r="B48" s="3"/>
      <c r="C48" s="14" t="s">
        <v>476</v>
      </c>
      <c r="D48" s="6">
        <v>74</v>
      </c>
      <c r="E48" s="6">
        <v>64</v>
      </c>
      <c r="F48" s="6">
        <v>56</v>
      </c>
      <c r="G48" s="3"/>
      <c r="H48" s="10" t="s">
        <v>473</v>
      </c>
      <c r="I48" s="3"/>
      <c r="J48" s="3"/>
      <c r="K48" s="3"/>
      <c r="L48" s="3"/>
      <c r="M48" s="3"/>
      <c r="N48" s="3"/>
      <c r="O48" s="3"/>
      <c r="P48" s="3"/>
      <c r="Q48" s="3"/>
      <c r="R48" s="3"/>
      <c r="S48" s="3"/>
      <c r="T48" s="3"/>
      <c r="U48" s="3"/>
      <c r="V48" s="3"/>
      <c r="W48" s="3"/>
      <c r="X48" s="3"/>
      <c r="Y48" s="3"/>
      <c r="Z48" s="3"/>
    </row>
    <row r="49" spans="1:26" ht="15" customHeight="1" thickTop="1" thickBot="1">
      <c r="A49" s="1"/>
      <c r="B49" s="3"/>
      <c r="C49" s="14" t="s">
        <v>477</v>
      </c>
      <c r="D49" s="6">
        <v>82</v>
      </c>
      <c r="E49" s="6">
        <v>50</v>
      </c>
      <c r="F49" s="6">
        <v>83</v>
      </c>
      <c r="G49" s="3"/>
      <c r="H49" s="10" t="s">
        <v>474</v>
      </c>
      <c r="I49" s="3"/>
      <c r="J49" s="3"/>
      <c r="K49" s="3"/>
      <c r="L49" s="3"/>
      <c r="M49" s="3"/>
      <c r="N49" s="3"/>
      <c r="O49" s="3"/>
      <c r="P49" s="3"/>
      <c r="Q49" s="3"/>
      <c r="R49" s="3"/>
      <c r="S49" s="3"/>
      <c r="T49" s="3"/>
      <c r="U49" s="3"/>
      <c r="V49" s="3"/>
      <c r="W49" s="3"/>
      <c r="X49" s="3"/>
      <c r="Y49" s="3"/>
      <c r="Z49" s="3"/>
    </row>
    <row r="50" spans="1:26" ht="15" customHeight="1" thickTop="1" thickBot="1">
      <c r="A50" s="1"/>
      <c r="B50" s="3"/>
      <c r="C50" s="14" t="s">
        <v>478</v>
      </c>
      <c r="D50" s="6">
        <v>90</v>
      </c>
      <c r="E50" s="6">
        <v>22</v>
      </c>
      <c r="F50" s="6">
        <v>89</v>
      </c>
      <c r="G50" s="3"/>
      <c r="H50" s="10" t="s">
        <v>475</v>
      </c>
      <c r="I50" s="3"/>
      <c r="J50" s="3"/>
      <c r="K50" s="3"/>
      <c r="L50" s="3"/>
      <c r="M50" s="3"/>
      <c r="N50" s="3"/>
      <c r="O50" s="3"/>
      <c r="P50" s="3"/>
      <c r="Q50" s="3"/>
      <c r="R50" s="3"/>
      <c r="S50" s="3"/>
      <c r="T50" s="3"/>
      <c r="U50" s="3"/>
      <c r="V50" s="3"/>
      <c r="W50" s="3"/>
      <c r="X50" s="3"/>
      <c r="Y50" s="3"/>
      <c r="Z50" s="3"/>
    </row>
    <row r="51" spans="1:26" ht="15" customHeight="1" thickTop="1">
      <c r="A51" s="1"/>
      <c r="B51" s="3"/>
      <c r="C51" s="3"/>
      <c r="D51" s="3"/>
      <c r="E51" s="3"/>
      <c r="F51" s="3"/>
      <c r="G51" s="3"/>
      <c r="H51" s="3"/>
      <c r="I51" s="3"/>
      <c r="J51" s="3"/>
      <c r="K51" s="3"/>
      <c r="L51" s="3"/>
      <c r="M51" s="3"/>
      <c r="N51" s="3"/>
      <c r="O51" s="3"/>
      <c r="P51" s="3"/>
      <c r="Q51" s="3"/>
      <c r="R51" s="3"/>
      <c r="S51" s="3"/>
      <c r="T51" s="3"/>
      <c r="U51" s="3"/>
      <c r="V51" s="3"/>
      <c r="W51" s="3"/>
      <c r="X51" s="3"/>
      <c r="Y51" s="3"/>
      <c r="Z51" s="3"/>
    </row>
    <row r="52" spans="1:26" ht="1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5" customHeight="1">
      <c r="A53" s="1"/>
      <c r="B53" s="3"/>
      <c r="C53" s="3"/>
      <c r="D53" s="3"/>
      <c r="E53" s="3"/>
      <c r="F53" s="3"/>
      <c r="G53" s="3"/>
      <c r="H53" s="3"/>
      <c r="I53" s="3"/>
      <c r="J53" s="3"/>
      <c r="K53" s="3"/>
      <c r="L53" s="3"/>
      <c r="M53" s="3"/>
      <c r="N53" s="3"/>
      <c r="O53" s="3"/>
      <c r="P53" s="3"/>
      <c r="Q53" s="3"/>
      <c r="R53" s="3"/>
      <c r="S53" s="3"/>
      <c r="T53" s="3"/>
      <c r="U53" s="3"/>
      <c r="V53" s="3"/>
      <c r="W53" s="3"/>
      <c r="X53" s="3"/>
      <c r="Y53" s="3"/>
      <c r="Z53" s="3"/>
    </row>
    <row r="54" spans="1:26" ht="15" customHeight="1">
      <c r="A54" s="1"/>
      <c r="B54" s="3"/>
      <c r="C54" s="3"/>
      <c r="D54" s="3"/>
      <c r="E54" s="3"/>
      <c r="F54" s="3"/>
      <c r="G54" s="3"/>
      <c r="H54" s="3"/>
      <c r="I54" s="3"/>
      <c r="J54" s="3"/>
      <c r="K54" s="3"/>
      <c r="L54" s="3"/>
      <c r="M54" s="3"/>
      <c r="N54" s="3"/>
      <c r="O54" s="3"/>
      <c r="P54" s="3"/>
      <c r="Q54" s="3"/>
      <c r="R54" s="3"/>
      <c r="S54" s="3"/>
      <c r="T54" s="3"/>
      <c r="U54" s="3"/>
      <c r="V54" s="3"/>
      <c r="W54" s="3"/>
      <c r="X54" s="3"/>
      <c r="Y54" s="3"/>
      <c r="Z54" s="3"/>
    </row>
    <row r="55" spans="1:26" ht="1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 customHeight="1">
      <c r="A60" s="1"/>
      <c r="B60" s="3"/>
      <c r="C60" s="5" t="s">
        <v>97</v>
      </c>
      <c r="D60" s="5"/>
      <c r="E60" s="5"/>
      <c r="F60" s="5"/>
      <c r="G60" s="5"/>
      <c r="H60" s="5"/>
      <c r="I60" s="3"/>
      <c r="J60" s="3"/>
      <c r="K60" s="3"/>
      <c r="L60" s="3"/>
      <c r="M60" s="3"/>
      <c r="N60" s="3"/>
      <c r="O60" s="3"/>
      <c r="P60" s="3"/>
      <c r="Q60" s="3"/>
      <c r="R60" s="3"/>
      <c r="S60" s="3"/>
      <c r="T60" s="3"/>
      <c r="U60" s="3"/>
      <c r="V60" s="3"/>
      <c r="W60" s="3"/>
      <c r="X60" s="3"/>
      <c r="Y60" s="3"/>
      <c r="Z60" s="3"/>
    </row>
    <row r="61" spans="1:26" ht="15" customHeight="1">
      <c r="A61" s="1"/>
      <c r="B61" s="3"/>
      <c r="C61" s="14">
        <v>15</v>
      </c>
      <c r="D61" s="14">
        <v>30</v>
      </c>
      <c r="E61" s="14">
        <v>45</v>
      </c>
      <c r="F61" s="14">
        <v>60</v>
      </c>
      <c r="G61" s="14">
        <v>75</v>
      </c>
      <c r="H61" s="14">
        <v>90</v>
      </c>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 customHeight="1">
      <c r="A64" s="1" t="s">
        <v>62</v>
      </c>
      <c r="B64" s="3"/>
      <c r="C64" s="3"/>
      <c r="D64" s="3"/>
      <c r="E64" s="3"/>
      <c r="F64" s="3"/>
      <c r="G64" s="3"/>
      <c r="H64" s="3"/>
      <c r="I64" s="3"/>
      <c r="J64" s="3"/>
      <c r="K64" s="3"/>
      <c r="L64" s="3"/>
      <c r="M64" s="3"/>
      <c r="N64" s="3"/>
      <c r="O64" s="3"/>
      <c r="P64" s="3"/>
      <c r="Q64" s="3"/>
      <c r="R64" s="3"/>
      <c r="S64" s="3"/>
      <c r="T64" s="3"/>
      <c r="U64" s="3"/>
      <c r="V64" s="3"/>
      <c r="W64" s="3"/>
      <c r="X64" s="3"/>
      <c r="Y64" s="3"/>
      <c r="Z64" s="3"/>
    </row>
    <row r="65" spans="1:26" ht="15" customHeight="1">
      <c r="A65" s="11" t="s">
        <v>98</v>
      </c>
      <c r="B65" s="3"/>
      <c r="C65" s="3"/>
      <c r="D65" s="3"/>
      <c r="E65" s="3"/>
      <c r="F65" s="3"/>
      <c r="G65" s="3"/>
      <c r="H65" s="3"/>
      <c r="I65" s="3"/>
      <c r="J65" s="3"/>
      <c r="K65" s="3"/>
      <c r="L65" s="3"/>
      <c r="M65" s="3"/>
      <c r="N65" s="3"/>
      <c r="O65" s="3"/>
      <c r="P65" s="3"/>
      <c r="Q65" s="3"/>
      <c r="R65" s="3"/>
      <c r="S65" s="3"/>
      <c r="T65" s="3"/>
      <c r="U65" s="3"/>
      <c r="V65" s="3"/>
      <c r="W65" s="3"/>
      <c r="X65" s="3"/>
      <c r="Y65" s="3"/>
      <c r="Z65" s="3"/>
    </row>
    <row r="66" spans="1:26" ht="15" customHeight="1">
      <c r="A66" s="11" t="s">
        <v>99</v>
      </c>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t="s">
        <v>67</v>
      </c>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14" type="noConversion"/>
  <hyperlinks>
    <hyperlink ref="A65" r:id="rId1" xr:uid="{00000000-0004-0000-0100-000000000000}"/>
    <hyperlink ref="A66" r:id="rId2" xr:uid="{00000000-0004-0000-0100-000001000000}"/>
  </hyperlinks>
  <pageMargins left="0.7" right="0.7" top="0.75" bottom="0.75" header="0" footer="0"/>
  <pageSetup orientation="portrait"/>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zoomScaleNormal="100" workbookViewId="0">
      <selection activeCell="C20" sqref="C20"/>
    </sheetView>
  </sheetViews>
  <sheetFormatPr defaultColWidth="14.44140625" defaultRowHeight="15" customHeight="1"/>
  <cols>
    <col min="1" max="1" width="12.6640625" customWidth="1"/>
    <col min="2" max="2" width="82.88671875" customWidth="1"/>
    <col min="3" max="3" width="33.88671875" customWidth="1"/>
    <col min="4" max="4" width="10.33203125" customWidth="1"/>
    <col min="5" max="5" width="9.88671875" customWidth="1"/>
    <col min="6" max="7" width="15.5546875" customWidth="1"/>
    <col min="8" max="8" width="9.88671875" customWidth="1"/>
    <col min="9" max="26" width="8.88671875" customWidth="1"/>
  </cols>
  <sheetData>
    <row r="1" spans="1:26" ht="60" customHeight="1">
      <c r="A1" s="1" t="s">
        <v>100</v>
      </c>
      <c r="B1" s="3"/>
      <c r="F1" s="3"/>
      <c r="G1" s="3"/>
      <c r="I1" s="3"/>
      <c r="J1" s="3"/>
      <c r="K1" s="3"/>
      <c r="L1" s="3"/>
      <c r="M1" s="3"/>
      <c r="N1" s="3"/>
      <c r="O1" s="3"/>
      <c r="P1" s="3"/>
      <c r="Q1" s="3"/>
      <c r="R1" s="3"/>
      <c r="S1" s="3"/>
      <c r="T1" s="3"/>
      <c r="U1" s="3"/>
      <c r="V1" s="3"/>
      <c r="W1" s="3"/>
      <c r="X1" s="3"/>
      <c r="Y1" s="3"/>
      <c r="Z1" s="3"/>
    </row>
    <row r="2" spans="1:26" ht="15" customHeight="1">
      <c r="A2" s="1" t="s">
        <v>101</v>
      </c>
      <c r="B2" s="3"/>
      <c r="F2" s="3"/>
      <c r="G2" s="3"/>
      <c r="I2" s="3"/>
      <c r="J2" s="3"/>
      <c r="K2" s="3"/>
      <c r="L2" s="3"/>
      <c r="M2" s="3"/>
      <c r="N2" s="3"/>
      <c r="O2" s="3"/>
      <c r="P2" s="3"/>
      <c r="Q2" s="3"/>
      <c r="R2" s="3"/>
      <c r="S2" s="3"/>
      <c r="T2" s="3"/>
      <c r="U2" s="3"/>
      <c r="V2" s="3"/>
      <c r="W2" s="3"/>
      <c r="X2" s="3"/>
      <c r="Y2" s="3"/>
      <c r="Z2" s="3"/>
    </row>
    <row r="3" spans="1:26" ht="15" customHeight="1">
      <c r="A3" s="1" t="s">
        <v>102</v>
      </c>
      <c r="B3" s="3"/>
      <c r="F3" s="3"/>
      <c r="G3" s="3"/>
      <c r="I3" s="3"/>
      <c r="J3" s="3"/>
      <c r="K3" s="3"/>
      <c r="L3" s="3"/>
      <c r="M3" s="3"/>
      <c r="N3" s="3"/>
      <c r="O3" s="3"/>
      <c r="P3" s="3"/>
      <c r="Q3" s="3"/>
      <c r="R3" s="3"/>
      <c r="S3" s="3"/>
      <c r="T3" s="3"/>
      <c r="U3" s="3"/>
      <c r="V3" s="3"/>
      <c r="W3" s="3"/>
      <c r="X3" s="3"/>
      <c r="Y3" s="3"/>
      <c r="Z3" s="3"/>
    </row>
    <row r="4" spans="1:26" ht="15" customHeight="1">
      <c r="A4" s="1" t="s">
        <v>103</v>
      </c>
      <c r="B4" s="3"/>
      <c r="C4" s="5" t="s">
        <v>104</v>
      </c>
      <c r="D4" s="5" t="s">
        <v>105</v>
      </c>
      <c r="E4" s="5" t="s">
        <v>106</v>
      </c>
      <c r="F4" s="3"/>
      <c r="G4" s="3"/>
      <c r="I4" s="3"/>
      <c r="J4" s="3"/>
      <c r="K4" s="3"/>
      <c r="L4" s="3"/>
      <c r="M4" s="3"/>
      <c r="N4" s="3"/>
      <c r="O4" s="3"/>
      <c r="P4" s="3"/>
      <c r="Q4" s="3"/>
      <c r="R4" s="3"/>
      <c r="S4" s="3"/>
      <c r="T4" s="3"/>
      <c r="U4" s="3"/>
      <c r="V4" s="3"/>
      <c r="W4" s="3"/>
      <c r="X4" s="3"/>
      <c r="Y4" s="3"/>
      <c r="Z4" s="3"/>
    </row>
    <row r="5" spans="1:26" ht="15" customHeight="1">
      <c r="A5" s="1" t="s">
        <v>107</v>
      </c>
      <c r="B5" s="3"/>
      <c r="C5" s="15" t="s">
        <v>108</v>
      </c>
      <c r="D5" s="16" t="s">
        <v>479</v>
      </c>
      <c r="E5" s="17" t="s">
        <v>109</v>
      </c>
      <c r="F5" s="3"/>
      <c r="G5" s="3"/>
      <c r="I5" s="7"/>
      <c r="J5" s="7"/>
      <c r="K5" s="7"/>
      <c r="L5" s="7"/>
      <c r="M5" s="7"/>
      <c r="N5" s="7"/>
      <c r="O5" s="7"/>
      <c r="P5" s="7"/>
      <c r="Q5" s="7"/>
      <c r="R5" s="7"/>
      <c r="S5" s="7"/>
      <c r="T5" s="7"/>
      <c r="U5" s="7"/>
      <c r="V5" s="7"/>
      <c r="W5" s="7"/>
      <c r="X5" s="7"/>
      <c r="Y5" s="7"/>
      <c r="Z5" s="7"/>
    </row>
    <row r="6" spans="1:26" ht="15" customHeight="1">
      <c r="A6" s="1" t="s">
        <v>110</v>
      </c>
      <c r="B6" s="3"/>
      <c r="C6" s="15" t="s">
        <v>111</v>
      </c>
      <c r="D6" s="3" t="s">
        <v>480</v>
      </c>
      <c r="E6" s="17" t="s">
        <v>482</v>
      </c>
      <c r="F6" s="3"/>
      <c r="G6" s="3"/>
      <c r="I6" s="7"/>
      <c r="J6" s="7"/>
      <c r="K6" s="7"/>
      <c r="L6" s="7"/>
      <c r="M6" s="7"/>
      <c r="N6" s="7"/>
      <c r="O6" s="7"/>
      <c r="P6" s="7"/>
      <c r="Q6" s="7"/>
      <c r="R6" s="7"/>
      <c r="S6" s="7"/>
      <c r="T6" s="7"/>
      <c r="U6" s="7"/>
      <c r="V6" s="7"/>
      <c r="W6" s="7"/>
      <c r="X6" s="7"/>
      <c r="Y6" s="7"/>
      <c r="Z6" s="7"/>
    </row>
    <row r="7" spans="1:26" ht="15" customHeight="1">
      <c r="A7" s="1" t="s">
        <v>79</v>
      </c>
      <c r="B7" s="3"/>
      <c r="C7" s="15" t="s">
        <v>112</v>
      </c>
      <c r="D7" s="3" t="s">
        <v>94</v>
      </c>
      <c r="E7" s="17" t="s">
        <v>483</v>
      </c>
      <c r="F7" s="3"/>
      <c r="G7" s="3"/>
      <c r="I7" s="7"/>
      <c r="J7" s="7"/>
      <c r="K7" s="7"/>
      <c r="L7" s="7"/>
      <c r="M7" s="7"/>
      <c r="N7" s="7"/>
      <c r="O7" s="7"/>
      <c r="P7" s="7"/>
      <c r="Q7" s="7"/>
      <c r="R7" s="7"/>
      <c r="S7" s="7"/>
      <c r="T7" s="7"/>
      <c r="U7" s="7"/>
      <c r="V7" s="7"/>
      <c r="W7" s="7"/>
      <c r="X7" s="7"/>
      <c r="Y7" s="7"/>
      <c r="Z7" s="7"/>
    </row>
    <row r="8" spans="1:26" ht="15" customHeight="1">
      <c r="A8" s="1"/>
      <c r="B8" s="3"/>
      <c r="C8" s="15" t="s">
        <v>113</v>
      </c>
      <c r="D8" s="3" t="s">
        <v>352</v>
      </c>
      <c r="E8" s="17" t="s">
        <v>484</v>
      </c>
      <c r="F8" s="3"/>
      <c r="G8" s="3"/>
      <c r="I8" s="7"/>
      <c r="J8" s="7"/>
      <c r="K8" s="7"/>
      <c r="L8" s="7"/>
      <c r="M8" s="7"/>
      <c r="N8" s="7"/>
      <c r="O8" s="7"/>
      <c r="P8" s="7"/>
      <c r="Q8" s="7"/>
      <c r="R8" s="7"/>
      <c r="S8" s="7"/>
      <c r="T8" s="7"/>
      <c r="U8" s="7"/>
      <c r="V8" s="7"/>
      <c r="W8" s="7"/>
      <c r="X8" s="7"/>
      <c r="Y8" s="7"/>
      <c r="Z8" s="7"/>
    </row>
    <row r="9" spans="1:26" ht="15" customHeight="1">
      <c r="A9" s="1"/>
      <c r="B9" s="3"/>
      <c r="C9" s="18" t="s">
        <v>114</v>
      </c>
      <c r="D9" s="3" t="s">
        <v>481</v>
      </c>
      <c r="E9" s="19" t="s">
        <v>485</v>
      </c>
      <c r="F9" s="3"/>
      <c r="G9" s="3"/>
      <c r="I9" s="7"/>
      <c r="J9" s="7"/>
      <c r="K9" s="7"/>
      <c r="L9" s="7"/>
      <c r="M9" s="7"/>
      <c r="N9" s="7"/>
      <c r="O9" s="7"/>
      <c r="P9" s="7"/>
      <c r="Q9" s="7"/>
      <c r="R9" s="7"/>
      <c r="S9" s="7"/>
      <c r="T9" s="7"/>
      <c r="U9" s="7"/>
      <c r="V9" s="7"/>
      <c r="W9" s="7"/>
      <c r="X9" s="7"/>
      <c r="Y9" s="7"/>
      <c r="Z9" s="7"/>
    </row>
    <row r="10" spans="1:26" ht="15" customHeight="1">
      <c r="A10" s="1"/>
      <c r="B10" s="3"/>
      <c r="F10" s="3"/>
      <c r="G10" s="3"/>
      <c r="I10" s="7"/>
      <c r="J10" s="7"/>
      <c r="K10" s="7"/>
      <c r="L10" s="7"/>
      <c r="M10" s="7"/>
      <c r="N10" s="7"/>
      <c r="O10" s="7"/>
      <c r="P10" s="7"/>
      <c r="Q10" s="7"/>
      <c r="R10" s="7"/>
      <c r="S10" s="7"/>
      <c r="T10" s="7"/>
      <c r="U10" s="7"/>
      <c r="V10" s="7"/>
      <c r="W10" s="7"/>
      <c r="X10" s="7"/>
      <c r="Y10" s="7"/>
      <c r="Z10" s="7"/>
    </row>
    <row r="11" spans="1:26" ht="15" customHeight="1">
      <c r="A11" s="1"/>
      <c r="B11" s="3"/>
      <c r="C11" t="s">
        <v>500</v>
      </c>
      <c r="D11" t="s">
        <v>497</v>
      </c>
      <c r="F11" s="3"/>
      <c r="G11" s="3"/>
      <c r="I11" s="7"/>
      <c r="J11" s="7"/>
      <c r="K11" s="7"/>
      <c r="L11" s="7"/>
      <c r="M11" s="7"/>
      <c r="N11" s="7"/>
      <c r="O11" s="7"/>
      <c r="P11" s="7"/>
      <c r="Q11" s="7"/>
      <c r="R11" s="7"/>
      <c r="S11" s="7"/>
      <c r="T11" s="7"/>
      <c r="U11" s="7"/>
      <c r="V11" s="7"/>
      <c r="W11" s="7"/>
      <c r="X11" s="7"/>
      <c r="Y11" s="7"/>
      <c r="Z11" s="7"/>
    </row>
    <row r="12" spans="1:26" ht="15" customHeight="1">
      <c r="A12" s="1"/>
      <c r="B12" s="3"/>
      <c r="C12" t="s">
        <v>501</v>
      </c>
      <c r="D12" t="s">
        <v>498</v>
      </c>
      <c r="F12" s="3"/>
      <c r="G12" s="3"/>
      <c r="I12" s="7"/>
      <c r="J12" s="7"/>
      <c r="K12" s="7"/>
      <c r="L12" s="7"/>
      <c r="M12" s="7"/>
      <c r="N12" s="7"/>
      <c r="O12" s="7"/>
      <c r="P12" s="7"/>
      <c r="Q12" s="7"/>
      <c r="R12" s="7"/>
      <c r="S12" s="7"/>
      <c r="T12" s="7"/>
      <c r="U12" s="7"/>
      <c r="V12" s="7"/>
      <c r="W12" s="7"/>
      <c r="X12" s="7"/>
      <c r="Y12" s="7"/>
      <c r="Z12" s="7"/>
    </row>
    <row r="13" spans="1:26" ht="15" customHeight="1">
      <c r="A13" s="1"/>
      <c r="B13" s="3"/>
      <c r="C13" t="s">
        <v>502</v>
      </c>
      <c r="D13" t="s">
        <v>499</v>
      </c>
      <c r="F13" s="3"/>
      <c r="G13" s="3"/>
      <c r="I13" s="7"/>
      <c r="J13" s="7"/>
      <c r="K13" s="7"/>
      <c r="L13" s="7"/>
      <c r="M13" s="7"/>
      <c r="N13" s="7"/>
      <c r="O13" s="7"/>
      <c r="P13" s="7"/>
      <c r="Q13" s="7"/>
      <c r="R13" s="7"/>
      <c r="S13" s="7"/>
      <c r="T13" s="7"/>
      <c r="U13" s="7"/>
      <c r="V13" s="7"/>
      <c r="W13" s="7"/>
      <c r="X13" s="7"/>
      <c r="Y13" s="7"/>
      <c r="Z13" s="7"/>
    </row>
    <row r="14" spans="1:26" ht="15" customHeight="1">
      <c r="A14" s="1"/>
      <c r="B14" s="3"/>
      <c r="C14" t="s">
        <v>503</v>
      </c>
      <c r="D14" t="s">
        <v>497</v>
      </c>
      <c r="F14" s="3"/>
      <c r="G14" s="3"/>
      <c r="I14" s="7"/>
      <c r="J14" s="7"/>
      <c r="K14" s="7"/>
      <c r="L14" s="7"/>
      <c r="M14" s="7"/>
      <c r="N14" s="7"/>
      <c r="O14" s="7"/>
      <c r="P14" s="7"/>
      <c r="Q14" s="7"/>
      <c r="R14" s="7"/>
      <c r="S14" s="7"/>
      <c r="T14" s="7"/>
      <c r="U14" s="7"/>
      <c r="V14" s="7"/>
      <c r="W14" s="7"/>
      <c r="X14" s="7"/>
      <c r="Y14" s="7"/>
      <c r="Z14" s="7"/>
    </row>
    <row r="15" spans="1:26" ht="15" customHeight="1">
      <c r="A15" s="1"/>
      <c r="B15" s="3"/>
      <c r="C15" t="s">
        <v>504</v>
      </c>
      <c r="D15" t="s">
        <v>505</v>
      </c>
      <c r="F15" s="3"/>
      <c r="G15" s="3"/>
      <c r="I15" s="7"/>
      <c r="J15" s="7"/>
      <c r="K15" s="7"/>
      <c r="L15" s="7"/>
      <c r="M15" s="7"/>
      <c r="N15" s="7"/>
      <c r="O15" s="7"/>
      <c r="P15" s="7"/>
      <c r="Q15" s="7"/>
      <c r="R15" s="7"/>
      <c r="S15" s="7"/>
      <c r="T15" s="7"/>
      <c r="U15" s="7"/>
      <c r="V15" s="7"/>
      <c r="W15" s="7"/>
      <c r="X15" s="7"/>
      <c r="Y15" s="7"/>
      <c r="Z15" s="7"/>
    </row>
    <row r="16" spans="1:26" ht="15" customHeight="1">
      <c r="A16" s="1"/>
      <c r="B16" s="3"/>
      <c r="F16" s="3"/>
      <c r="G16" s="3"/>
      <c r="I16" s="7"/>
      <c r="J16" s="7"/>
      <c r="K16" s="7"/>
      <c r="L16" s="7"/>
      <c r="M16" s="7"/>
      <c r="N16" s="7"/>
      <c r="O16" s="7"/>
      <c r="P16" s="7"/>
      <c r="Q16" s="7"/>
      <c r="R16" s="7"/>
      <c r="S16" s="7"/>
      <c r="T16" s="7"/>
      <c r="U16" s="7"/>
      <c r="V16" s="7"/>
      <c r="W16" s="7"/>
      <c r="X16" s="7"/>
      <c r="Y16" s="7"/>
      <c r="Z16" s="7"/>
    </row>
    <row r="17" spans="1:26" ht="15" customHeight="1">
      <c r="A17" s="1"/>
      <c r="B17" s="3"/>
      <c r="C17" t="s">
        <v>506</v>
      </c>
      <c r="F17" s="3"/>
      <c r="G17" s="3"/>
      <c r="I17" s="7"/>
      <c r="J17" s="7"/>
      <c r="K17" s="7"/>
      <c r="L17" s="7"/>
      <c r="M17" s="7"/>
      <c r="N17" s="7"/>
      <c r="O17" s="7"/>
      <c r="P17" s="7"/>
      <c r="Q17" s="7"/>
      <c r="R17" s="7"/>
      <c r="S17" s="7"/>
      <c r="T17" s="7"/>
      <c r="U17" s="7"/>
      <c r="V17" s="7"/>
      <c r="W17" s="7"/>
      <c r="X17" s="7"/>
      <c r="Y17" s="7"/>
      <c r="Z17" s="7"/>
    </row>
    <row r="18" spans="1:26" ht="15" customHeight="1">
      <c r="A18" s="1"/>
      <c r="B18" s="3"/>
      <c r="F18" s="3"/>
      <c r="G18" s="3"/>
      <c r="I18" s="7"/>
      <c r="J18" s="7"/>
      <c r="K18" s="7"/>
      <c r="L18" s="7"/>
      <c r="M18" s="7"/>
      <c r="N18" s="7"/>
      <c r="O18" s="7"/>
      <c r="P18" s="7"/>
      <c r="Q18" s="7"/>
      <c r="R18" s="7"/>
      <c r="S18" s="7"/>
      <c r="T18" s="7"/>
      <c r="U18" s="7"/>
      <c r="V18" s="7"/>
      <c r="W18" s="7"/>
      <c r="X18" s="7"/>
      <c r="Y18" s="7"/>
      <c r="Z18" s="7"/>
    </row>
    <row r="19" spans="1:26" ht="15" customHeight="1">
      <c r="A19" s="1"/>
      <c r="B19" s="3"/>
      <c r="F19" s="3"/>
      <c r="G19" s="3"/>
      <c r="I19" s="7"/>
      <c r="J19" s="7"/>
      <c r="K19" s="7"/>
      <c r="L19" s="7"/>
      <c r="M19" s="7"/>
      <c r="N19" s="7"/>
      <c r="O19" s="7"/>
      <c r="P19" s="7"/>
      <c r="Q19" s="7"/>
      <c r="R19" s="7"/>
      <c r="S19" s="7"/>
      <c r="T19" s="7"/>
      <c r="U19" s="7"/>
      <c r="V19" s="7"/>
      <c r="W19" s="7"/>
      <c r="X19" s="7"/>
      <c r="Y19" s="7"/>
      <c r="Z19" s="7"/>
    </row>
    <row r="20" spans="1:26" ht="15" customHeight="1">
      <c r="A20" s="1"/>
      <c r="B20" s="3"/>
      <c r="F20" s="3"/>
      <c r="G20" s="3"/>
      <c r="I20" s="7"/>
      <c r="J20" s="7"/>
      <c r="K20" s="7"/>
      <c r="L20" s="7"/>
      <c r="M20" s="7"/>
      <c r="N20" s="7"/>
      <c r="O20" s="7"/>
      <c r="P20" s="7"/>
      <c r="Q20" s="7"/>
      <c r="R20" s="7"/>
      <c r="S20" s="7"/>
      <c r="T20" s="7"/>
      <c r="U20" s="7"/>
      <c r="V20" s="7"/>
      <c r="W20" s="7"/>
      <c r="X20" s="7"/>
      <c r="Y20" s="7"/>
      <c r="Z20" s="7"/>
    </row>
    <row r="21" spans="1:26" ht="15" customHeight="1">
      <c r="A21" s="1"/>
      <c r="B21" s="3"/>
      <c r="F21" s="3"/>
      <c r="G21" s="3"/>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115</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116</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117</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118</v>
      </c>
      <c r="B30" s="3"/>
      <c r="F30" s="3"/>
      <c r="G30" s="3"/>
      <c r="H30" s="3"/>
      <c r="I30" s="3"/>
      <c r="J30" s="3"/>
      <c r="K30" s="3"/>
      <c r="L30" s="3"/>
      <c r="M30" s="3"/>
      <c r="N30" s="3"/>
      <c r="O30" s="3"/>
      <c r="P30" s="3"/>
      <c r="Q30" s="3"/>
      <c r="R30" s="3"/>
      <c r="S30" s="3"/>
      <c r="T30" s="3"/>
      <c r="U30" s="3"/>
      <c r="V30" s="3"/>
      <c r="W30" s="3"/>
      <c r="X30" s="3"/>
      <c r="Y30" s="3"/>
      <c r="Z30" s="3"/>
    </row>
    <row r="31" spans="1:26" ht="15" customHeight="1">
      <c r="A31" s="1" t="s">
        <v>119</v>
      </c>
      <c r="B31" s="3"/>
      <c r="C31" s="5" t="s">
        <v>120</v>
      </c>
      <c r="D31" s="5" t="s">
        <v>105</v>
      </c>
      <c r="E31" s="5" t="s">
        <v>106</v>
      </c>
      <c r="F31" s="5" t="s">
        <v>121</v>
      </c>
      <c r="G31" s="3"/>
      <c r="H31" s="3"/>
      <c r="I31" s="3"/>
      <c r="J31" s="3"/>
      <c r="K31" s="3"/>
      <c r="L31" s="3"/>
      <c r="M31" s="3"/>
      <c r="N31" s="3"/>
      <c r="O31" s="3"/>
      <c r="P31" s="3"/>
      <c r="Q31" s="3"/>
      <c r="R31" s="3"/>
      <c r="S31" s="3"/>
      <c r="T31" s="3"/>
      <c r="U31" s="3"/>
      <c r="V31" s="3"/>
      <c r="W31" s="3"/>
      <c r="X31" s="3"/>
      <c r="Y31" s="3"/>
      <c r="Z31" s="3"/>
    </row>
    <row r="32" spans="1:26" ht="15" customHeight="1">
      <c r="A32" s="1" t="s">
        <v>122</v>
      </c>
      <c r="B32" s="3"/>
      <c r="C32" s="6" t="s">
        <v>123</v>
      </c>
      <c r="D32" t="s">
        <v>479</v>
      </c>
      <c r="E32" t="s">
        <v>109</v>
      </c>
      <c r="F32" t="s">
        <v>492</v>
      </c>
      <c r="H32" s="3"/>
      <c r="I32" s="3"/>
      <c r="J32" s="3"/>
      <c r="K32" s="3"/>
      <c r="L32" s="3"/>
      <c r="M32" s="3"/>
      <c r="N32" s="3"/>
      <c r="O32" s="3"/>
      <c r="P32" s="3"/>
      <c r="Q32" s="3"/>
      <c r="R32" s="3"/>
      <c r="S32" s="3"/>
      <c r="T32" s="3"/>
      <c r="U32" s="3"/>
      <c r="V32" s="3"/>
      <c r="W32" s="3"/>
      <c r="X32" s="3"/>
      <c r="Y32" s="3"/>
      <c r="Z32" s="3"/>
    </row>
    <row r="33" spans="1:26" ht="15" customHeight="1">
      <c r="A33" s="1" t="s">
        <v>124</v>
      </c>
      <c r="B33" s="3"/>
      <c r="C33" s="6" t="s">
        <v>125</v>
      </c>
      <c r="D33" t="s">
        <v>480</v>
      </c>
      <c r="E33" t="s">
        <v>482</v>
      </c>
      <c r="F33" t="s">
        <v>493</v>
      </c>
      <c r="I33" s="3"/>
      <c r="J33" s="3"/>
      <c r="K33" s="3"/>
      <c r="L33" s="3"/>
      <c r="M33" s="3"/>
      <c r="N33" s="3"/>
      <c r="O33" s="3"/>
      <c r="P33" s="3"/>
      <c r="Q33" s="3"/>
      <c r="R33" s="3"/>
      <c r="S33" s="3"/>
      <c r="T33" s="3"/>
      <c r="U33" s="3"/>
      <c r="V33" s="3"/>
      <c r="W33" s="3"/>
      <c r="X33" s="3"/>
      <c r="Y33" s="3"/>
      <c r="Z33" s="3"/>
    </row>
    <row r="34" spans="1:26" ht="15" customHeight="1">
      <c r="A34" s="1" t="s">
        <v>126</v>
      </c>
      <c r="B34" s="3"/>
      <c r="C34" s="6" t="s">
        <v>127</v>
      </c>
      <c r="D34" t="s">
        <v>94</v>
      </c>
      <c r="E34" t="s">
        <v>483</v>
      </c>
      <c r="F34" t="s">
        <v>494</v>
      </c>
      <c r="I34" s="3"/>
      <c r="J34" s="3"/>
      <c r="K34" s="3"/>
      <c r="L34" s="3"/>
      <c r="M34" s="3"/>
      <c r="N34" s="3"/>
      <c r="O34" s="3"/>
      <c r="P34" s="3"/>
      <c r="Q34" s="3"/>
      <c r="R34" s="3"/>
      <c r="S34" s="3"/>
      <c r="T34" s="3"/>
      <c r="U34" s="3"/>
      <c r="V34" s="3"/>
      <c r="W34" s="3"/>
      <c r="X34" s="3"/>
      <c r="Y34" s="3"/>
      <c r="Z34" s="3"/>
    </row>
    <row r="35" spans="1:26" ht="15" customHeight="1">
      <c r="A35" s="1" t="s">
        <v>128</v>
      </c>
      <c r="B35" s="3"/>
      <c r="C35" s="6" t="s">
        <v>129</v>
      </c>
      <c r="D35" t="s">
        <v>352</v>
      </c>
      <c r="E35" t="s">
        <v>484</v>
      </c>
      <c r="F35" t="s">
        <v>492</v>
      </c>
      <c r="I35" s="3"/>
      <c r="J35" s="3"/>
      <c r="K35" s="3"/>
      <c r="L35" s="3"/>
      <c r="M35" s="3"/>
      <c r="N35" s="3"/>
      <c r="O35" s="3"/>
      <c r="P35" s="3"/>
      <c r="Q35" s="3"/>
      <c r="R35" s="3"/>
      <c r="S35" s="3"/>
      <c r="T35" s="3"/>
      <c r="U35" s="3"/>
      <c r="V35" s="3"/>
      <c r="W35" s="3"/>
      <c r="X35" s="3"/>
      <c r="Y35" s="3"/>
      <c r="Z35" s="3"/>
    </row>
    <row r="36" spans="1:26" ht="15" customHeight="1">
      <c r="A36" s="1"/>
      <c r="B36" s="3"/>
      <c r="C36" s="6" t="s">
        <v>130</v>
      </c>
      <c r="D36" t="s">
        <v>486</v>
      </c>
      <c r="E36" t="s">
        <v>489</v>
      </c>
      <c r="F36" t="s">
        <v>494</v>
      </c>
      <c r="I36" s="3"/>
      <c r="J36" s="3"/>
      <c r="K36" s="3"/>
      <c r="L36" s="3"/>
      <c r="M36" s="3"/>
      <c r="N36" s="3"/>
      <c r="O36" s="3"/>
      <c r="P36" s="3"/>
      <c r="Q36" s="3"/>
      <c r="R36" s="3"/>
      <c r="S36" s="3"/>
      <c r="T36" s="3"/>
      <c r="U36" s="3"/>
      <c r="V36" s="3"/>
      <c r="W36" s="3"/>
      <c r="X36" s="3"/>
      <c r="Y36" s="3"/>
      <c r="Z36" s="3"/>
    </row>
    <row r="37" spans="1:26" ht="15" customHeight="1">
      <c r="A37" s="1"/>
      <c r="B37" s="3"/>
      <c r="C37" s="6" t="s">
        <v>131</v>
      </c>
      <c r="D37" t="s">
        <v>487</v>
      </c>
      <c r="E37" t="s">
        <v>490</v>
      </c>
      <c r="F37" t="s">
        <v>493</v>
      </c>
      <c r="I37" s="3"/>
      <c r="J37" s="3"/>
      <c r="K37" s="3"/>
      <c r="L37" s="3"/>
      <c r="M37" s="3"/>
      <c r="N37" s="3"/>
      <c r="O37" s="3"/>
      <c r="P37" s="3"/>
      <c r="Q37" s="3"/>
      <c r="R37" s="3"/>
      <c r="S37" s="3"/>
      <c r="T37" s="3"/>
      <c r="U37" s="3"/>
      <c r="V37" s="3"/>
      <c r="W37" s="3"/>
      <c r="X37" s="3"/>
      <c r="Y37" s="3"/>
      <c r="Z37" s="3"/>
    </row>
    <row r="38" spans="1:26" ht="15" customHeight="1">
      <c r="A38" s="1"/>
      <c r="B38" s="3"/>
      <c r="C38" s="6" t="s">
        <v>132</v>
      </c>
      <c r="D38" t="s">
        <v>488</v>
      </c>
      <c r="E38" t="s">
        <v>491</v>
      </c>
      <c r="F38" t="s">
        <v>494</v>
      </c>
      <c r="I38" s="3"/>
      <c r="J38" s="3"/>
      <c r="K38" s="3"/>
      <c r="L38" s="3"/>
      <c r="M38" s="3"/>
      <c r="N38" s="3"/>
      <c r="O38" s="3"/>
      <c r="P38" s="3"/>
      <c r="Q38" s="3"/>
      <c r="R38" s="3"/>
      <c r="S38" s="3"/>
      <c r="T38" s="3"/>
      <c r="U38" s="3"/>
      <c r="V38" s="3"/>
      <c r="W38" s="3"/>
      <c r="X38" s="3"/>
      <c r="Y38" s="3"/>
      <c r="Z38" s="3"/>
    </row>
    <row r="39" spans="1:26" ht="15" customHeight="1">
      <c r="A39" s="1"/>
      <c r="B39" s="3"/>
      <c r="C39" s="13" t="s">
        <v>133</v>
      </c>
      <c r="D39" t="s">
        <v>481</v>
      </c>
      <c r="E39" t="s">
        <v>485</v>
      </c>
      <c r="F39" t="s">
        <v>492</v>
      </c>
      <c r="I39" s="3"/>
      <c r="J39" s="3"/>
      <c r="K39" s="3"/>
      <c r="L39" s="3"/>
      <c r="M39" s="3"/>
      <c r="N39" s="3"/>
      <c r="O39" s="3"/>
      <c r="P39" s="3"/>
      <c r="Q39" s="3"/>
      <c r="R39" s="3"/>
      <c r="S39" s="3"/>
      <c r="T39" s="3"/>
      <c r="U39" s="3"/>
      <c r="V39" s="3"/>
      <c r="W39" s="3"/>
      <c r="X39" s="3"/>
      <c r="Y39" s="3"/>
      <c r="Z39" s="3"/>
    </row>
    <row r="40" spans="1:26" ht="15" customHeight="1">
      <c r="A40" s="1"/>
      <c r="B40" s="3"/>
      <c r="C40" s="20"/>
      <c r="D40" s="20"/>
      <c r="E40" s="20"/>
      <c r="F40" s="20"/>
      <c r="G40" s="3"/>
      <c r="I40" s="3"/>
      <c r="J40" s="3"/>
      <c r="K40" s="3"/>
      <c r="L40" s="3"/>
      <c r="M40" s="3"/>
      <c r="N40" s="3"/>
      <c r="O40" s="3"/>
      <c r="P40" s="3"/>
      <c r="Q40" s="3"/>
      <c r="R40" s="3"/>
      <c r="S40" s="3"/>
      <c r="T40" s="3"/>
      <c r="U40" s="3"/>
      <c r="V40" s="3"/>
      <c r="W40" s="3"/>
      <c r="X40" s="3"/>
      <c r="Y40" s="3"/>
      <c r="Z40" s="3"/>
    </row>
    <row r="41" spans="1:26" ht="15" customHeight="1">
      <c r="A41" s="1"/>
      <c r="B41" s="3"/>
      <c r="F41" s="3"/>
      <c r="G41" s="3"/>
      <c r="I41" s="3"/>
      <c r="J41" s="3"/>
      <c r="K41" s="3"/>
      <c r="L41" s="3"/>
      <c r="M41" s="3"/>
      <c r="N41" s="3"/>
      <c r="O41" s="3"/>
      <c r="P41" s="3"/>
      <c r="Q41" s="3"/>
      <c r="R41" s="3"/>
      <c r="S41" s="3"/>
      <c r="T41" s="3"/>
      <c r="U41" s="3"/>
      <c r="V41" s="3"/>
      <c r="W41" s="3"/>
      <c r="X41" s="3"/>
      <c r="Y41" s="3"/>
      <c r="Z41" s="3"/>
    </row>
    <row r="42" spans="1:26" ht="15" customHeight="1">
      <c r="A42" s="1"/>
      <c r="B42" s="3"/>
      <c r="F42" s="3"/>
      <c r="G42" s="3"/>
      <c r="I42" s="3"/>
      <c r="J42" s="3"/>
      <c r="K42" s="3"/>
      <c r="L42" s="3"/>
      <c r="M42" s="3"/>
      <c r="N42" s="3"/>
      <c r="O42" s="3"/>
      <c r="P42" s="3"/>
      <c r="Q42" s="3"/>
      <c r="R42" s="3"/>
      <c r="S42" s="3"/>
      <c r="T42" s="3"/>
      <c r="U42" s="3"/>
      <c r="V42" s="3"/>
      <c r="W42" s="3"/>
      <c r="X42" s="3"/>
      <c r="Y42" s="3"/>
      <c r="Z42" s="3"/>
    </row>
    <row r="43" spans="1:26" ht="15" customHeight="1">
      <c r="A43" s="1"/>
      <c r="B43" s="3"/>
      <c r="F43" s="3"/>
      <c r="I43" s="3"/>
      <c r="J43" s="3"/>
      <c r="K43" s="3"/>
      <c r="L43" s="3"/>
      <c r="M43" s="3"/>
      <c r="N43" s="3"/>
      <c r="O43" s="3"/>
      <c r="P43" s="3"/>
      <c r="Q43" s="3"/>
      <c r="R43" s="3"/>
      <c r="S43" s="3"/>
      <c r="T43" s="3"/>
      <c r="U43" s="3"/>
      <c r="V43" s="3"/>
      <c r="W43" s="3"/>
      <c r="X43" s="3"/>
      <c r="Y43" s="3"/>
      <c r="Z43" s="3"/>
    </row>
    <row r="44" spans="1:26" ht="15" customHeight="1">
      <c r="A44" s="1"/>
      <c r="B44" s="3"/>
      <c r="F44" s="3"/>
      <c r="I44" s="3"/>
      <c r="J44" s="3"/>
      <c r="K44" s="3"/>
      <c r="L44" s="3"/>
      <c r="M44" s="3"/>
      <c r="N44" s="3"/>
      <c r="O44" s="3"/>
      <c r="P44" s="3"/>
      <c r="Q44" s="3"/>
      <c r="R44" s="3"/>
      <c r="S44" s="3"/>
      <c r="T44" s="3"/>
      <c r="U44" s="3"/>
      <c r="V44" s="3"/>
      <c r="W44" s="3"/>
      <c r="X44" s="3"/>
      <c r="Y44" s="3"/>
      <c r="Z44" s="3"/>
    </row>
    <row r="45" spans="1:26" ht="15" customHeight="1">
      <c r="A45" s="1"/>
      <c r="B45" s="3"/>
      <c r="F45" s="3"/>
      <c r="I45" s="3"/>
      <c r="J45" s="3"/>
      <c r="K45" s="3"/>
      <c r="L45" s="3"/>
      <c r="M45" s="3"/>
      <c r="N45" s="3"/>
      <c r="O45" s="3"/>
      <c r="P45" s="3"/>
      <c r="Q45" s="3"/>
      <c r="R45" s="3"/>
      <c r="S45" s="3"/>
      <c r="T45" s="3"/>
      <c r="U45" s="3"/>
      <c r="V45" s="3"/>
      <c r="W45" s="3"/>
      <c r="X45" s="3"/>
      <c r="Y45" s="3"/>
      <c r="Z45" s="3"/>
    </row>
    <row r="46" spans="1:26" ht="15" customHeight="1">
      <c r="A46" s="1"/>
      <c r="B46" s="3"/>
      <c r="F46" s="3"/>
      <c r="I46" s="3"/>
      <c r="J46" s="3"/>
      <c r="K46" s="3"/>
      <c r="L46" s="3"/>
      <c r="M46" s="3"/>
      <c r="N46" s="3"/>
      <c r="O46" s="3"/>
      <c r="P46" s="3"/>
      <c r="Q46" s="3"/>
      <c r="R46" s="3"/>
      <c r="S46" s="3"/>
      <c r="T46" s="3"/>
      <c r="U46" s="3"/>
      <c r="V46" s="3"/>
      <c r="W46" s="3"/>
      <c r="X46" s="3"/>
      <c r="Y46" s="3"/>
      <c r="Z46" s="3"/>
    </row>
    <row r="47" spans="1:26" ht="15" customHeight="1">
      <c r="A47" s="1"/>
      <c r="B47" s="3"/>
      <c r="F47" s="3"/>
      <c r="I47" s="3"/>
      <c r="J47" s="3"/>
      <c r="K47" s="3"/>
      <c r="L47" s="3"/>
      <c r="M47" s="3"/>
      <c r="N47" s="3"/>
      <c r="O47" s="3"/>
      <c r="P47" s="3"/>
      <c r="Q47" s="3"/>
      <c r="R47" s="3"/>
      <c r="S47" s="3"/>
      <c r="T47" s="3"/>
      <c r="U47" s="3"/>
      <c r="V47" s="3"/>
      <c r="W47" s="3"/>
      <c r="X47" s="3"/>
      <c r="Y47" s="3"/>
      <c r="Z47" s="3"/>
    </row>
    <row r="48" spans="1:26" ht="15" customHeight="1">
      <c r="A48" s="1"/>
      <c r="B48" s="3"/>
      <c r="F48" s="3"/>
      <c r="I48" s="3"/>
      <c r="J48" s="3"/>
      <c r="K48" s="3"/>
      <c r="L48" s="3"/>
      <c r="M48" s="3"/>
      <c r="N48" s="3"/>
      <c r="O48" s="3"/>
      <c r="P48" s="3"/>
      <c r="Q48" s="3"/>
      <c r="R48" s="3"/>
      <c r="S48" s="3"/>
      <c r="T48" s="3"/>
      <c r="U48" s="3"/>
      <c r="V48" s="3"/>
      <c r="W48" s="3"/>
      <c r="X48" s="3"/>
      <c r="Y48" s="3"/>
      <c r="Z48" s="3"/>
    </row>
    <row r="49" spans="1:26" ht="15" customHeight="1">
      <c r="A49" s="1" t="s">
        <v>134</v>
      </c>
      <c r="B49" s="3"/>
      <c r="F49" s="3"/>
      <c r="I49" s="3"/>
      <c r="J49" s="3"/>
      <c r="K49" s="3"/>
      <c r="L49" s="3"/>
      <c r="M49" s="3"/>
      <c r="N49" s="3"/>
      <c r="O49" s="3"/>
      <c r="P49" s="3"/>
      <c r="Q49" s="3"/>
      <c r="R49" s="3"/>
      <c r="S49" s="3"/>
      <c r="T49" s="3"/>
      <c r="U49" s="3"/>
      <c r="V49" s="3"/>
      <c r="W49" s="3"/>
      <c r="X49" s="3"/>
      <c r="Y49" s="3"/>
      <c r="Z49" s="3"/>
    </row>
    <row r="50" spans="1:26" ht="15" customHeight="1">
      <c r="A50" s="1" t="s">
        <v>135</v>
      </c>
      <c r="B50" s="3"/>
      <c r="F50" s="3"/>
      <c r="I50" s="3"/>
      <c r="J50" s="3"/>
      <c r="K50" s="3"/>
      <c r="L50" s="3"/>
      <c r="M50" s="3"/>
      <c r="N50" s="3"/>
      <c r="O50" s="3"/>
      <c r="P50" s="3"/>
      <c r="Q50" s="3"/>
      <c r="R50" s="3"/>
      <c r="S50" s="3"/>
      <c r="T50" s="3"/>
      <c r="U50" s="3"/>
      <c r="V50" s="3"/>
      <c r="W50" s="3"/>
      <c r="X50" s="3"/>
      <c r="Y50" s="3"/>
      <c r="Z50" s="3"/>
    </row>
    <row r="51" spans="1:26" ht="15" customHeight="1">
      <c r="A51" s="1" t="s">
        <v>136</v>
      </c>
      <c r="B51" s="3"/>
      <c r="F51" s="3"/>
      <c r="I51" s="3"/>
      <c r="J51" s="3"/>
      <c r="K51" s="3"/>
      <c r="L51" s="3"/>
      <c r="M51" s="3"/>
      <c r="N51" s="3"/>
      <c r="O51" s="3"/>
      <c r="P51" s="3"/>
      <c r="Q51" s="3"/>
      <c r="R51" s="3"/>
      <c r="S51" s="3"/>
      <c r="T51" s="3"/>
      <c r="U51" s="3"/>
      <c r="V51" s="3"/>
      <c r="W51" s="3"/>
      <c r="X51" s="3"/>
      <c r="Y51" s="3"/>
      <c r="Z51" s="3"/>
    </row>
    <row r="52" spans="1:26" ht="15" customHeight="1">
      <c r="A52" s="1" t="s">
        <v>137</v>
      </c>
      <c r="B52" s="3"/>
      <c r="F52" s="3"/>
      <c r="I52" s="3"/>
      <c r="J52" s="3"/>
      <c r="K52" s="3"/>
      <c r="L52" s="3"/>
      <c r="M52" s="3"/>
      <c r="N52" s="3"/>
      <c r="O52" s="3"/>
      <c r="P52" s="3"/>
      <c r="Q52" s="3"/>
      <c r="R52" s="3"/>
      <c r="S52" s="3"/>
      <c r="T52" s="3"/>
      <c r="U52" s="3"/>
      <c r="V52" s="3"/>
      <c r="W52" s="3"/>
      <c r="X52" s="3"/>
      <c r="Y52" s="3"/>
      <c r="Z52" s="3"/>
    </row>
    <row r="53" spans="1:26" ht="15" customHeight="1">
      <c r="A53" s="1" t="s">
        <v>138</v>
      </c>
      <c r="B53" s="3"/>
      <c r="F53" s="3"/>
      <c r="I53" s="3"/>
      <c r="J53" s="3"/>
      <c r="K53" s="3"/>
      <c r="L53" s="3"/>
      <c r="M53" s="3"/>
      <c r="N53" s="3"/>
      <c r="O53" s="3"/>
      <c r="P53" s="3"/>
      <c r="Q53" s="3"/>
      <c r="R53" s="3"/>
      <c r="S53" s="3"/>
      <c r="T53" s="3"/>
      <c r="U53" s="3"/>
      <c r="V53" s="3"/>
      <c r="W53" s="3"/>
      <c r="X53" s="3"/>
      <c r="Y53" s="3"/>
      <c r="Z53" s="3"/>
    </row>
    <row r="54" spans="1:26" ht="15" customHeight="1">
      <c r="A54" s="1" t="s">
        <v>139</v>
      </c>
      <c r="B54" s="3"/>
      <c r="F54" s="3"/>
      <c r="I54" s="3"/>
      <c r="J54" s="3"/>
      <c r="K54" s="3"/>
      <c r="L54" s="3"/>
      <c r="M54" s="3"/>
      <c r="N54" s="3"/>
      <c r="O54" s="3"/>
      <c r="P54" s="3"/>
      <c r="Q54" s="3"/>
      <c r="R54" s="3"/>
      <c r="S54" s="3"/>
      <c r="T54" s="3"/>
      <c r="U54" s="3"/>
      <c r="V54" s="3"/>
      <c r="W54" s="3"/>
      <c r="X54" s="3"/>
      <c r="Y54" s="3"/>
      <c r="Z54" s="3"/>
    </row>
    <row r="55" spans="1:26" ht="15" customHeight="1">
      <c r="A55" s="1" t="s">
        <v>140</v>
      </c>
      <c r="B55" s="3"/>
      <c r="C55" s="5" t="s">
        <v>141</v>
      </c>
      <c r="D55" s="3"/>
      <c r="E55" s="5" t="s">
        <v>105</v>
      </c>
      <c r="F55" s="5" t="s">
        <v>142</v>
      </c>
      <c r="G55" s="5" t="s">
        <v>143</v>
      </c>
      <c r="H55" s="5" t="s">
        <v>106</v>
      </c>
      <c r="I55" s="3"/>
      <c r="J55" s="3"/>
      <c r="K55" s="3"/>
      <c r="L55" s="3"/>
      <c r="M55" s="3"/>
      <c r="N55" s="3"/>
      <c r="O55" s="3"/>
      <c r="P55" s="3"/>
      <c r="Q55" s="3"/>
      <c r="R55" s="3"/>
      <c r="S55" s="3"/>
      <c r="T55" s="3"/>
      <c r="U55" s="3"/>
      <c r="V55" s="3"/>
      <c r="W55" s="3"/>
      <c r="X55" s="3"/>
      <c r="Y55" s="3"/>
      <c r="Z55" s="3"/>
    </row>
    <row r="56" spans="1:26" ht="15" customHeight="1">
      <c r="A56" s="1" t="s">
        <v>144</v>
      </c>
      <c r="B56" s="3"/>
      <c r="C56" s="6" t="s">
        <v>145</v>
      </c>
      <c r="D56" s="3"/>
      <c r="E56" s="9" t="str">
        <f>LEFT(C56,FIND(" ",C56)-1)</f>
        <v>Yvonne</v>
      </c>
      <c r="F56" s="9" t="str">
        <f>RIGHT(C56,LEN(C56)-FIND(" ",C56))</f>
        <v>Francis McKay</v>
      </c>
      <c r="G56" s="9" t="str">
        <f>LEFT(F56,FIND(" ",F56)-1)</f>
        <v>Francis</v>
      </c>
      <c r="H56" s="9" t="str">
        <f>RIGHT(F56,LEN(F56)-FIND(" ",F56))</f>
        <v>McKay</v>
      </c>
      <c r="I56" s="3"/>
      <c r="J56" s="3"/>
      <c r="K56" s="3"/>
      <c r="L56" s="3"/>
      <c r="M56" s="3"/>
      <c r="N56" s="3"/>
      <c r="O56" s="3"/>
      <c r="P56" s="3"/>
      <c r="Q56" s="3"/>
      <c r="R56" s="3"/>
      <c r="S56" s="3"/>
      <c r="T56" s="3"/>
      <c r="U56" s="3"/>
      <c r="V56" s="3"/>
      <c r="W56" s="3"/>
      <c r="X56" s="3"/>
      <c r="Y56" s="3"/>
      <c r="Z56" s="3"/>
    </row>
    <row r="57" spans="1:26" ht="15" customHeight="1">
      <c r="A57" s="1" t="s">
        <v>146</v>
      </c>
      <c r="B57" s="3"/>
      <c r="F57" s="3"/>
      <c r="I57" s="3"/>
      <c r="J57" s="3"/>
      <c r="K57" s="3"/>
      <c r="L57" s="3"/>
      <c r="M57" s="3"/>
      <c r="N57" s="3"/>
      <c r="O57" s="3"/>
      <c r="P57" s="3"/>
      <c r="Q57" s="3"/>
      <c r="R57" s="3"/>
      <c r="S57" s="3"/>
      <c r="T57" s="3"/>
      <c r="U57" s="3"/>
      <c r="V57" s="3"/>
      <c r="W57" s="3"/>
      <c r="X57" s="3"/>
      <c r="Y57" s="3"/>
      <c r="Z57" s="3"/>
    </row>
    <row r="58" spans="1:26" ht="15" customHeight="1">
      <c r="A58" s="1" t="s">
        <v>147</v>
      </c>
      <c r="B58" s="3"/>
      <c r="F58" s="3"/>
      <c r="I58" s="3"/>
      <c r="J58" s="3"/>
      <c r="K58" s="3"/>
      <c r="L58" s="3"/>
      <c r="M58" s="3"/>
      <c r="N58" s="3"/>
      <c r="O58" s="3"/>
      <c r="P58" s="3"/>
      <c r="Q58" s="3"/>
      <c r="R58" s="3"/>
      <c r="S58" s="3"/>
      <c r="T58" s="3"/>
      <c r="U58" s="3"/>
      <c r="V58" s="3"/>
      <c r="W58" s="3"/>
      <c r="X58" s="3"/>
      <c r="Y58" s="3"/>
      <c r="Z58" s="3"/>
    </row>
    <row r="59" spans="1:26" ht="15" customHeight="1">
      <c r="A59" s="1" t="s">
        <v>148</v>
      </c>
      <c r="B59" s="3"/>
      <c r="C59" s="3"/>
      <c r="F59" s="3"/>
      <c r="I59" s="3"/>
      <c r="J59" s="3"/>
      <c r="K59" s="3"/>
      <c r="L59" s="3"/>
      <c r="M59" s="3"/>
      <c r="N59" s="3"/>
      <c r="O59" s="3"/>
      <c r="P59" s="3"/>
      <c r="Q59" s="3"/>
      <c r="R59" s="3"/>
      <c r="S59" s="3"/>
      <c r="T59" s="3"/>
      <c r="U59" s="3"/>
      <c r="V59" s="3"/>
      <c r="W59" s="3"/>
      <c r="X59" s="3"/>
      <c r="Y59" s="3"/>
      <c r="Z59" s="3"/>
    </row>
    <row r="60" spans="1:26" ht="15" customHeight="1">
      <c r="A60" s="1" t="s">
        <v>149</v>
      </c>
      <c r="B60" s="3"/>
      <c r="C60" s="3"/>
      <c r="F60" s="3"/>
      <c r="I60" s="3"/>
      <c r="J60" s="3"/>
      <c r="K60" s="3"/>
      <c r="L60" s="3"/>
      <c r="M60" s="3"/>
      <c r="N60" s="3"/>
      <c r="O60" s="3"/>
      <c r="P60" s="3"/>
      <c r="Q60" s="3"/>
      <c r="R60" s="3"/>
      <c r="S60" s="3"/>
      <c r="T60" s="3"/>
      <c r="U60" s="3"/>
      <c r="V60" s="3"/>
      <c r="W60" s="3"/>
      <c r="X60" s="3"/>
      <c r="Y60" s="3"/>
      <c r="Z60" s="3"/>
    </row>
    <row r="61" spans="1:26" ht="15" customHeight="1">
      <c r="A61" s="1" t="s">
        <v>150</v>
      </c>
      <c r="B61" s="3"/>
      <c r="F61" s="3"/>
      <c r="I61" s="3"/>
      <c r="J61" s="3"/>
      <c r="K61" s="3"/>
      <c r="L61" s="3"/>
      <c r="M61" s="3"/>
      <c r="N61" s="3"/>
      <c r="O61" s="3"/>
      <c r="P61" s="3"/>
      <c r="Q61" s="3"/>
      <c r="R61" s="3"/>
      <c r="S61" s="3"/>
      <c r="T61" s="3"/>
      <c r="U61" s="3"/>
      <c r="V61" s="3"/>
      <c r="W61" s="3"/>
      <c r="X61" s="3"/>
      <c r="Y61" s="3"/>
      <c r="Z61" s="3"/>
    </row>
    <row r="62" spans="1:26" ht="15" customHeight="1">
      <c r="A62" s="1" t="s">
        <v>151</v>
      </c>
      <c r="B62" s="3"/>
      <c r="C62" s="3"/>
      <c r="F62" s="3"/>
      <c r="I62" s="3"/>
      <c r="J62" s="3"/>
      <c r="K62" s="3"/>
      <c r="L62" s="3"/>
      <c r="M62" s="3"/>
      <c r="N62" s="3"/>
      <c r="O62" s="3"/>
      <c r="P62" s="3"/>
      <c r="Q62" s="3"/>
      <c r="R62" s="3"/>
      <c r="S62" s="3"/>
      <c r="T62" s="3"/>
      <c r="U62" s="3"/>
      <c r="V62" s="3"/>
      <c r="W62" s="3"/>
      <c r="X62" s="3"/>
      <c r="Y62" s="3"/>
      <c r="Z62" s="3"/>
    </row>
    <row r="63" spans="1:26" ht="15" customHeight="1">
      <c r="A63" s="1" t="s">
        <v>152</v>
      </c>
      <c r="B63" s="3"/>
      <c r="C63" s="3"/>
      <c r="F63" s="3"/>
      <c r="I63" s="3"/>
      <c r="J63" s="3"/>
      <c r="K63" s="3"/>
      <c r="L63" s="3"/>
      <c r="M63" s="3"/>
      <c r="N63" s="3"/>
      <c r="O63" s="3"/>
      <c r="P63" s="3"/>
      <c r="Q63" s="3"/>
      <c r="R63" s="3"/>
      <c r="S63" s="3"/>
      <c r="T63" s="3"/>
      <c r="U63" s="3"/>
      <c r="V63" s="3"/>
      <c r="W63" s="3"/>
      <c r="X63" s="3"/>
      <c r="Y63" s="3"/>
      <c r="Z63" s="3"/>
    </row>
    <row r="64" spans="1:26" ht="15" customHeight="1">
      <c r="A64" s="1"/>
      <c r="B64" s="3"/>
      <c r="F64" s="3"/>
      <c r="I64" s="3"/>
      <c r="J64" s="3"/>
      <c r="K64" s="3"/>
      <c r="L64" s="3"/>
      <c r="M64" s="3"/>
      <c r="N64" s="3"/>
      <c r="O64" s="3"/>
      <c r="P64" s="3"/>
      <c r="Q64" s="3"/>
      <c r="R64" s="3"/>
      <c r="S64" s="3"/>
      <c r="T64" s="3"/>
      <c r="U64" s="3"/>
      <c r="V64" s="3"/>
      <c r="W64" s="3"/>
      <c r="X64" s="3"/>
      <c r="Y64" s="3"/>
      <c r="Z64" s="3"/>
    </row>
    <row r="65" spans="1:26" ht="15" customHeight="1">
      <c r="A65" s="1"/>
      <c r="B65" s="3"/>
      <c r="C65" s="3"/>
      <c r="F65" s="3"/>
      <c r="I65" s="3"/>
      <c r="J65" s="3"/>
      <c r="K65" s="3"/>
      <c r="L65" s="3"/>
      <c r="M65" s="3"/>
      <c r="N65" s="3"/>
      <c r="O65" s="3"/>
      <c r="P65" s="3"/>
      <c r="Q65" s="3"/>
      <c r="R65" s="3"/>
      <c r="S65" s="3"/>
      <c r="T65" s="3"/>
      <c r="U65" s="3"/>
      <c r="V65" s="3"/>
      <c r="W65" s="3"/>
      <c r="X65" s="3"/>
      <c r="Y65" s="3"/>
      <c r="Z65" s="3"/>
    </row>
    <row r="66" spans="1:26" ht="15" customHeight="1">
      <c r="A66" s="1"/>
      <c r="B66" s="3"/>
      <c r="C66" s="3"/>
      <c r="F66" s="3"/>
      <c r="I66" s="3"/>
      <c r="J66" s="3"/>
      <c r="K66" s="3"/>
      <c r="L66" s="3"/>
      <c r="M66" s="3"/>
      <c r="N66" s="3"/>
      <c r="O66" s="3"/>
      <c r="P66" s="3"/>
      <c r="Q66" s="3"/>
      <c r="R66" s="3"/>
      <c r="S66" s="3"/>
      <c r="T66" s="3"/>
      <c r="U66" s="3"/>
      <c r="V66" s="3"/>
      <c r="W66" s="3"/>
      <c r="X66" s="3"/>
      <c r="Y66" s="3"/>
      <c r="Z66" s="3"/>
    </row>
    <row r="67" spans="1:26" ht="15" customHeight="1">
      <c r="A67" s="1"/>
      <c r="B67" s="3"/>
      <c r="F67" s="3"/>
      <c r="I67" s="3"/>
      <c r="J67" s="3"/>
      <c r="K67" s="3"/>
      <c r="L67" s="3"/>
      <c r="M67" s="3"/>
      <c r="N67" s="3"/>
      <c r="O67" s="3"/>
      <c r="P67" s="3"/>
      <c r="Q67" s="3"/>
      <c r="R67" s="3"/>
      <c r="S67" s="3"/>
      <c r="T67" s="3"/>
      <c r="U67" s="3"/>
      <c r="V67" s="3"/>
      <c r="W67" s="3"/>
      <c r="X67" s="3"/>
      <c r="Y67" s="3"/>
      <c r="Z67" s="3"/>
    </row>
    <row r="68" spans="1:26" ht="15" customHeight="1">
      <c r="A68" s="1"/>
      <c r="B68" s="3"/>
      <c r="C68" s="3"/>
      <c r="F68" s="3"/>
      <c r="I68" s="3"/>
      <c r="J68" s="3"/>
      <c r="K68" s="3"/>
      <c r="L68" s="3"/>
      <c r="M68" s="3"/>
      <c r="N68" s="3"/>
      <c r="O68" s="3"/>
      <c r="P68" s="3"/>
      <c r="Q68" s="3"/>
      <c r="R68" s="3"/>
      <c r="S68" s="3"/>
      <c r="T68" s="3"/>
      <c r="U68" s="3"/>
      <c r="V68" s="3"/>
      <c r="W68" s="3"/>
      <c r="X68" s="3"/>
      <c r="Y68" s="3"/>
      <c r="Z68" s="3"/>
    </row>
    <row r="69" spans="1:26" ht="15" customHeight="1">
      <c r="A69" s="1"/>
      <c r="B69" s="3"/>
      <c r="C69" s="3"/>
      <c r="F69" s="3"/>
      <c r="G69" s="3"/>
      <c r="I69" s="3"/>
      <c r="J69" s="3"/>
      <c r="K69" s="3"/>
      <c r="L69" s="3"/>
      <c r="M69" s="3"/>
      <c r="N69" s="3"/>
      <c r="O69" s="3"/>
      <c r="P69" s="3"/>
      <c r="Q69" s="3"/>
      <c r="R69" s="3"/>
      <c r="S69" s="3"/>
      <c r="T69" s="3"/>
      <c r="U69" s="3"/>
      <c r="V69" s="3"/>
      <c r="W69" s="3"/>
      <c r="X69" s="3"/>
      <c r="Y69" s="3"/>
      <c r="Z69" s="3"/>
    </row>
    <row r="70" spans="1:26" ht="15" customHeight="1">
      <c r="A70" s="1"/>
      <c r="B70" s="3"/>
      <c r="F70" s="3"/>
      <c r="G70" s="3"/>
      <c r="I70" s="3"/>
      <c r="J70" s="3"/>
      <c r="K70" s="3"/>
      <c r="L70" s="3"/>
      <c r="M70" s="3"/>
      <c r="N70" s="3"/>
      <c r="O70" s="3"/>
      <c r="P70" s="3"/>
      <c r="Q70" s="3"/>
      <c r="R70" s="3"/>
      <c r="S70" s="3"/>
      <c r="T70" s="3"/>
      <c r="U70" s="3"/>
      <c r="V70" s="3"/>
      <c r="W70" s="3"/>
      <c r="X70" s="3"/>
      <c r="Y70" s="3"/>
      <c r="Z70" s="3"/>
    </row>
    <row r="71" spans="1:26" ht="15" customHeight="1">
      <c r="A71" s="1"/>
      <c r="B71" s="3"/>
      <c r="F71" s="3"/>
      <c r="G71" s="3"/>
      <c r="I71" s="3"/>
      <c r="J71" s="3"/>
      <c r="K71" s="3"/>
      <c r="L71" s="3"/>
      <c r="M71" s="3"/>
      <c r="N71" s="3"/>
      <c r="O71" s="3"/>
      <c r="P71" s="3"/>
      <c r="Q71" s="3"/>
      <c r="R71" s="3"/>
      <c r="S71" s="3"/>
      <c r="T71" s="3"/>
      <c r="U71" s="3"/>
      <c r="V71" s="3"/>
      <c r="W71" s="3"/>
      <c r="X71" s="3"/>
      <c r="Y71" s="3"/>
      <c r="Z71" s="3"/>
    </row>
    <row r="72" spans="1:26" ht="15" customHeight="1">
      <c r="A72" s="1"/>
      <c r="B72" s="3"/>
      <c r="F72" s="3"/>
      <c r="G72" s="3"/>
      <c r="I72" s="3"/>
      <c r="J72" s="3"/>
      <c r="K72" s="3"/>
      <c r="L72" s="3"/>
      <c r="M72" s="3"/>
      <c r="N72" s="3"/>
      <c r="O72" s="3"/>
      <c r="P72" s="3"/>
      <c r="Q72" s="3"/>
      <c r="R72" s="3"/>
      <c r="S72" s="3"/>
      <c r="T72" s="3"/>
      <c r="U72" s="3"/>
      <c r="V72" s="3"/>
      <c r="W72" s="3"/>
      <c r="X72" s="3"/>
      <c r="Y72" s="3"/>
      <c r="Z72" s="3"/>
    </row>
    <row r="73" spans="1:26" ht="15" customHeight="1">
      <c r="A73" s="1"/>
      <c r="B73" s="3"/>
      <c r="F73" s="3"/>
      <c r="G73" s="3"/>
      <c r="I73" s="3"/>
      <c r="J73" s="3"/>
      <c r="K73" s="3"/>
      <c r="L73" s="3"/>
      <c r="M73" s="3"/>
      <c r="N73" s="3"/>
      <c r="O73" s="3"/>
      <c r="P73" s="3"/>
      <c r="Q73" s="3"/>
      <c r="R73" s="3"/>
      <c r="S73" s="3"/>
      <c r="T73" s="3"/>
      <c r="U73" s="3"/>
      <c r="V73" s="3"/>
      <c r="W73" s="3"/>
      <c r="X73" s="3"/>
      <c r="Y73" s="3"/>
      <c r="Z73" s="3"/>
    </row>
    <row r="74" spans="1:26" ht="15" customHeight="1">
      <c r="A74" s="1"/>
      <c r="B74" s="3"/>
      <c r="F74" s="3"/>
      <c r="G74" s="3"/>
      <c r="I74" s="3"/>
      <c r="J74" s="3"/>
      <c r="K74" s="3"/>
      <c r="L74" s="3"/>
      <c r="M74" s="3"/>
      <c r="N74" s="3"/>
      <c r="O74" s="3"/>
      <c r="P74" s="3"/>
      <c r="Q74" s="3"/>
      <c r="R74" s="3"/>
      <c r="S74" s="3"/>
      <c r="T74" s="3"/>
      <c r="U74" s="3"/>
      <c r="V74" s="3"/>
      <c r="W74" s="3"/>
      <c r="X74" s="3"/>
      <c r="Y74" s="3"/>
      <c r="Z74" s="3"/>
    </row>
    <row r="75" spans="1:26" ht="15" customHeight="1">
      <c r="A75" s="1"/>
      <c r="B75" s="3"/>
      <c r="F75" s="3"/>
      <c r="G75" s="3"/>
      <c r="I75" s="3"/>
      <c r="J75" s="3"/>
      <c r="K75" s="3"/>
      <c r="L75" s="3"/>
      <c r="M75" s="3"/>
      <c r="N75" s="3"/>
      <c r="O75" s="3"/>
      <c r="P75" s="3"/>
      <c r="Q75" s="3"/>
      <c r="R75" s="3"/>
      <c r="S75" s="3"/>
      <c r="T75" s="3"/>
      <c r="U75" s="3"/>
      <c r="V75" s="3"/>
      <c r="W75" s="3"/>
      <c r="X75" s="3"/>
      <c r="Y75" s="3"/>
      <c r="Z75" s="3"/>
    </row>
    <row r="76" spans="1:26" ht="15" customHeight="1">
      <c r="A76" s="1"/>
      <c r="B76" s="3"/>
      <c r="F76" s="3"/>
      <c r="G76" s="3"/>
      <c r="I76" s="3"/>
      <c r="J76" s="3"/>
      <c r="K76" s="3"/>
      <c r="L76" s="3"/>
      <c r="M76" s="3"/>
      <c r="N76" s="3"/>
      <c r="O76" s="3"/>
      <c r="P76" s="3"/>
      <c r="Q76" s="3"/>
      <c r="R76" s="3"/>
      <c r="S76" s="3"/>
      <c r="T76" s="3"/>
      <c r="U76" s="3"/>
      <c r="V76" s="3"/>
      <c r="W76" s="3"/>
      <c r="X76" s="3"/>
      <c r="Y76" s="3"/>
      <c r="Z76" s="3"/>
    </row>
    <row r="77" spans="1:26" ht="15" customHeight="1">
      <c r="A77" s="1"/>
      <c r="B77" s="3"/>
      <c r="F77" s="3"/>
      <c r="G77" s="3"/>
      <c r="I77" s="3"/>
      <c r="J77" s="3"/>
      <c r="K77" s="3"/>
      <c r="L77" s="3"/>
      <c r="M77" s="3"/>
      <c r="N77" s="3"/>
      <c r="O77" s="3"/>
      <c r="P77" s="3"/>
      <c r="Q77" s="3"/>
      <c r="R77" s="3"/>
      <c r="S77" s="3"/>
      <c r="T77" s="3"/>
      <c r="U77" s="3"/>
      <c r="V77" s="3"/>
      <c r="W77" s="3"/>
      <c r="X77" s="3"/>
      <c r="Y77" s="3"/>
      <c r="Z77" s="3"/>
    </row>
    <row r="78" spans="1:26" ht="15" customHeight="1">
      <c r="A78" s="1"/>
      <c r="B78" s="3"/>
      <c r="F78" s="3"/>
      <c r="G78" s="3"/>
      <c r="I78" s="3"/>
      <c r="J78" s="3"/>
      <c r="K78" s="3"/>
      <c r="L78" s="3"/>
      <c r="M78" s="3"/>
      <c r="N78" s="3"/>
      <c r="O78" s="3"/>
      <c r="P78" s="3"/>
      <c r="Q78" s="3"/>
      <c r="R78" s="3"/>
      <c r="S78" s="3"/>
      <c r="T78" s="3"/>
      <c r="U78" s="3"/>
      <c r="V78" s="3"/>
      <c r="W78" s="3"/>
      <c r="X78" s="3"/>
      <c r="Y78" s="3"/>
      <c r="Z78" s="3"/>
    </row>
    <row r="79" spans="1:26" ht="15" customHeight="1">
      <c r="A79" s="1" t="s">
        <v>62</v>
      </c>
      <c r="B79" s="3"/>
      <c r="F79" s="3"/>
      <c r="G79" s="3"/>
      <c r="I79" s="3"/>
      <c r="J79" s="3"/>
      <c r="K79" s="3"/>
      <c r="L79" s="3"/>
      <c r="M79" s="3"/>
      <c r="N79" s="3"/>
      <c r="O79" s="3"/>
      <c r="P79" s="3"/>
      <c r="Q79" s="3"/>
      <c r="R79" s="3"/>
      <c r="S79" s="3"/>
      <c r="T79" s="3"/>
      <c r="U79" s="3"/>
      <c r="V79" s="3"/>
      <c r="W79" s="3"/>
      <c r="X79" s="3"/>
      <c r="Y79" s="3"/>
      <c r="Z79" s="3"/>
    </row>
    <row r="80" spans="1:26" ht="15" customHeight="1">
      <c r="A80" s="11" t="s">
        <v>153</v>
      </c>
      <c r="B80" s="3"/>
      <c r="F80" s="3"/>
      <c r="G80" s="3"/>
      <c r="I80" s="3"/>
      <c r="J80" s="3"/>
      <c r="K80" s="3"/>
      <c r="L80" s="3"/>
      <c r="M80" s="3"/>
      <c r="N80" s="3"/>
      <c r="O80" s="3"/>
      <c r="P80" s="3"/>
      <c r="Q80" s="3"/>
      <c r="R80" s="3"/>
      <c r="S80" s="3"/>
      <c r="T80" s="3"/>
      <c r="U80" s="3"/>
      <c r="V80" s="3"/>
      <c r="W80" s="3"/>
      <c r="X80" s="3"/>
      <c r="Y80" s="3"/>
      <c r="Z80" s="3"/>
    </row>
    <row r="81" spans="1:26" ht="15" customHeight="1">
      <c r="A81" s="11" t="s">
        <v>154</v>
      </c>
      <c r="B81" s="3"/>
      <c r="F81" s="3"/>
      <c r="G81" s="3"/>
      <c r="I81" s="3"/>
      <c r="J81" s="3"/>
      <c r="K81" s="3"/>
      <c r="L81" s="3"/>
      <c r="M81" s="3"/>
      <c r="N81" s="3"/>
      <c r="O81" s="3"/>
      <c r="P81" s="3"/>
      <c r="Q81" s="3"/>
      <c r="R81" s="3"/>
      <c r="S81" s="3"/>
      <c r="T81" s="3"/>
      <c r="U81" s="3"/>
      <c r="V81" s="3"/>
      <c r="W81" s="3"/>
      <c r="X81" s="3"/>
      <c r="Y81" s="3"/>
      <c r="Z81" s="3"/>
    </row>
    <row r="82" spans="1:26" ht="15" customHeight="1">
      <c r="A82" s="11" t="s">
        <v>155</v>
      </c>
      <c r="B82" s="3"/>
      <c r="F82" s="3"/>
      <c r="G82" s="3"/>
      <c r="I82" s="3"/>
      <c r="J82" s="3"/>
      <c r="K82" s="3"/>
      <c r="L82" s="3"/>
      <c r="M82" s="3"/>
      <c r="N82" s="3"/>
      <c r="O82" s="3"/>
      <c r="P82" s="3"/>
      <c r="Q82" s="3"/>
      <c r="R82" s="3"/>
      <c r="S82" s="3"/>
      <c r="T82" s="3"/>
      <c r="U82" s="3"/>
      <c r="V82" s="3"/>
      <c r="W82" s="3"/>
      <c r="X82" s="3"/>
      <c r="Y82" s="3"/>
      <c r="Z82" s="3"/>
    </row>
    <row r="83" spans="1:26" ht="15" customHeight="1">
      <c r="A83" s="11" t="s">
        <v>156</v>
      </c>
      <c r="B83" s="3"/>
      <c r="F83" s="3"/>
      <c r="G83" s="3"/>
      <c r="I83" s="3"/>
      <c r="J83" s="3"/>
      <c r="K83" s="3"/>
      <c r="L83" s="3"/>
      <c r="M83" s="3"/>
      <c r="N83" s="3"/>
      <c r="O83" s="3"/>
      <c r="P83" s="3"/>
      <c r="Q83" s="3"/>
      <c r="R83" s="3"/>
      <c r="S83" s="3"/>
      <c r="T83" s="3"/>
      <c r="U83" s="3"/>
      <c r="V83" s="3"/>
      <c r="W83" s="3"/>
      <c r="X83" s="3"/>
      <c r="Y83" s="3"/>
      <c r="Z83" s="3"/>
    </row>
    <row r="84" spans="1:26" ht="15" customHeight="1">
      <c r="A84" s="11" t="s">
        <v>157</v>
      </c>
      <c r="B84" s="3"/>
      <c r="F84" s="3"/>
      <c r="G84" s="3"/>
      <c r="I84" s="3"/>
      <c r="J84" s="3"/>
      <c r="K84" s="3"/>
      <c r="L84" s="3"/>
      <c r="M84" s="3"/>
      <c r="N84" s="3"/>
      <c r="O84" s="3"/>
      <c r="P84" s="3"/>
      <c r="Q84" s="3"/>
      <c r="R84" s="3"/>
      <c r="S84" s="3"/>
      <c r="T84" s="3"/>
      <c r="U84" s="3"/>
      <c r="V84" s="3"/>
      <c r="W84" s="3"/>
      <c r="X84" s="3"/>
      <c r="Y84" s="3"/>
      <c r="Z84" s="3"/>
    </row>
    <row r="85" spans="1:26" ht="15" customHeight="1">
      <c r="A85" s="11" t="s">
        <v>158</v>
      </c>
      <c r="B85" s="3"/>
      <c r="F85" s="3"/>
      <c r="G85" s="3"/>
      <c r="I85" s="3"/>
      <c r="J85" s="3"/>
      <c r="K85" s="3"/>
      <c r="L85" s="3"/>
      <c r="M85" s="3"/>
      <c r="N85" s="3"/>
      <c r="O85" s="3"/>
      <c r="P85" s="3"/>
      <c r="Q85" s="3"/>
      <c r="R85" s="3"/>
      <c r="S85" s="3"/>
      <c r="T85" s="3"/>
      <c r="U85" s="3"/>
      <c r="V85" s="3"/>
      <c r="W85" s="3"/>
      <c r="X85" s="3"/>
      <c r="Y85" s="3"/>
      <c r="Z85" s="3"/>
    </row>
    <row r="86" spans="1:26" ht="15" customHeight="1">
      <c r="A86" s="1" t="s">
        <v>67</v>
      </c>
      <c r="B86" s="3"/>
      <c r="F86" s="3"/>
      <c r="G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80" r:id="rId1" xr:uid="{00000000-0004-0000-0200-000000000000}"/>
    <hyperlink ref="A81" r:id="rId2" xr:uid="{00000000-0004-0000-0200-000001000000}"/>
    <hyperlink ref="A82" r:id="rId3" xr:uid="{00000000-0004-0000-0200-000002000000}"/>
    <hyperlink ref="A83" r:id="rId4" xr:uid="{00000000-0004-0000-0200-000003000000}"/>
    <hyperlink ref="A84" r:id="rId5" xr:uid="{00000000-0004-0000-0200-000004000000}"/>
    <hyperlink ref="A85" r:id="rId6" xr:uid="{00000000-0004-0000-0200-000005000000}"/>
  </hyperlinks>
  <pageMargins left="0.7" right="0.7" top="0.75" bottom="0.75" header="0" footer="0"/>
  <pageSetup orientation="portrait"/>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opLeftCell="A49" workbookViewId="0">
      <selection activeCell="J43" sqref="J43"/>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159</v>
      </c>
      <c r="B1" s="3"/>
      <c r="I1" s="3"/>
      <c r="J1" s="3"/>
      <c r="K1" s="3"/>
      <c r="L1" s="3"/>
      <c r="M1" s="3"/>
      <c r="N1" s="3"/>
      <c r="O1" s="3"/>
      <c r="P1" s="3"/>
      <c r="Q1" s="3"/>
      <c r="R1" s="3"/>
      <c r="S1" s="3"/>
      <c r="T1" s="3"/>
      <c r="U1" s="3"/>
      <c r="V1" s="3"/>
      <c r="W1" s="3"/>
      <c r="X1" s="3"/>
      <c r="Y1" s="3"/>
      <c r="Z1" s="3"/>
    </row>
    <row r="2" spans="1:26" ht="15" customHeight="1">
      <c r="A2" s="1" t="s">
        <v>160</v>
      </c>
      <c r="B2" s="3"/>
      <c r="I2" s="3"/>
      <c r="J2" s="3"/>
      <c r="K2" s="3"/>
      <c r="L2" s="3"/>
      <c r="M2" s="3"/>
      <c r="N2" s="3"/>
      <c r="O2" s="3"/>
      <c r="P2" s="3"/>
      <c r="Q2" s="3"/>
      <c r="R2" s="3"/>
      <c r="S2" s="3"/>
      <c r="T2" s="3"/>
      <c r="U2" s="3"/>
      <c r="V2" s="3"/>
      <c r="W2" s="3"/>
      <c r="X2" s="3"/>
      <c r="Y2" s="3"/>
      <c r="Z2" s="3"/>
    </row>
    <row r="3" spans="1:26" ht="15" customHeight="1">
      <c r="A3" s="1" t="s">
        <v>161</v>
      </c>
      <c r="B3" s="3"/>
      <c r="I3" s="3"/>
      <c r="J3" s="3"/>
      <c r="K3" s="3"/>
      <c r="L3" s="3"/>
      <c r="M3" s="3"/>
      <c r="N3" s="3"/>
      <c r="O3" s="3"/>
      <c r="P3" s="3"/>
      <c r="Q3" s="3"/>
      <c r="R3" s="3"/>
      <c r="S3" s="3"/>
      <c r="T3" s="3"/>
      <c r="U3" s="3"/>
      <c r="V3" s="3"/>
      <c r="W3" s="3"/>
      <c r="X3" s="3"/>
      <c r="Y3" s="3"/>
      <c r="Z3" s="3"/>
    </row>
    <row r="4" spans="1:26" ht="15" customHeight="1">
      <c r="A4" s="1" t="s">
        <v>162</v>
      </c>
      <c r="B4" s="3"/>
      <c r="I4" s="3"/>
      <c r="J4" s="3"/>
      <c r="K4" s="3"/>
      <c r="L4" s="3"/>
      <c r="M4" s="3"/>
      <c r="N4" s="3"/>
      <c r="O4" s="3"/>
      <c r="P4" s="3"/>
      <c r="Q4" s="3"/>
      <c r="R4" s="3"/>
      <c r="S4" s="3"/>
      <c r="T4" s="3"/>
      <c r="U4" s="3"/>
      <c r="V4" s="3"/>
      <c r="W4" s="3"/>
      <c r="X4" s="3"/>
      <c r="Y4" s="3"/>
      <c r="Z4" s="3"/>
    </row>
    <row r="5" spans="1:26" ht="15" customHeight="1">
      <c r="A5" s="1" t="s">
        <v>163</v>
      </c>
      <c r="B5" s="3"/>
      <c r="C5" s="5" t="s">
        <v>21</v>
      </c>
      <c r="D5" s="6" t="s">
        <v>23</v>
      </c>
      <c r="E5" s="6" t="s">
        <v>25</v>
      </c>
      <c r="F5" s="6" t="s">
        <v>27</v>
      </c>
      <c r="G5" s="6" t="s">
        <v>28</v>
      </c>
      <c r="H5" s="6" t="s">
        <v>29</v>
      </c>
      <c r="I5" s="7"/>
      <c r="J5" s="7"/>
      <c r="K5" s="7"/>
      <c r="L5" s="7"/>
      <c r="M5" s="7"/>
      <c r="N5" s="7"/>
      <c r="O5" s="7"/>
      <c r="P5" s="7"/>
      <c r="Q5" s="7"/>
      <c r="R5" s="7"/>
      <c r="S5" s="7"/>
      <c r="T5" s="7"/>
      <c r="U5" s="7"/>
      <c r="V5" s="7"/>
      <c r="W5" s="7"/>
      <c r="X5" s="7"/>
      <c r="Y5" s="7"/>
      <c r="Z5" s="7"/>
    </row>
    <row r="6" spans="1:26" ht="15" customHeight="1">
      <c r="A6" s="1" t="s">
        <v>164</v>
      </c>
      <c r="B6" s="3"/>
      <c r="C6" s="5" t="s">
        <v>4</v>
      </c>
      <c r="D6" s="6">
        <v>50</v>
      </c>
      <c r="E6" s="6">
        <v>100</v>
      </c>
      <c r="F6" s="6">
        <v>40</v>
      </c>
      <c r="G6" s="6">
        <v>50</v>
      </c>
      <c r="H6" s="6">
        <v>20</v>
      </c>
      <c r="I6" s="7"/>
      <c r="J6" s="7"/>
      <c r="K6" s="7"/>
      <c r="L6" s="7"/>
      <c r="M6" s="7"/>
      <c r="N6" s="7"/>
      <c r="O6" s="7"/>
      <c r="P6" s="7"/>
      <c r="Q6" s="7"/>
      <c r="R6" s="7"/>
      <c r="S6" s="7"/>
      <c r="T6" s="7"/>
      <c r="U6" s="7"/>
      <c r="V6" s="7"/>
      <c r="W6" s="7"/>
      <c r="X6" s="7"/>
      <c r="Y6" s="7"/>
      <c r="Z6" s="7"/>
    </row>
    <row r="7" spans="1:26" ht="15" customHeight="1">
      <c r="A7" s="1" t="s">
        <v>165</v>
      </c>
      <c r="B7" s="3"/>
      <c r="I7" s="7"/>
      <c r="J7" s="7"/>
      <c r="K7" s="7"/>
      <c r="L7" s="7"/>
      <c r="M7" s="7"/>
      <c r="N7" s="7"/>
      <c r="O7" s="7"/>
      <c r="P7" s="7"/>
      <c r="Q7" s="7"/>
      <c r="R7" s="7"/>
      <c r="S7" s="7"/>
      <c r="T7" s="7"/>
      <c r="U7" s="7"/>
      <c r="V7" s="7"/>
      <c r="W7" s="7"/>
      <c r="X7" s="7"/>
      <c r="Y7" s="7"/>
      <c r="Z7" s="7"/>
    </row>
    <row r="8" spans="1:26" ht="15" customHeight="1">
      <c r="A8" s="1" t="s">
        <v>166</v>
      </c>
      <c r="B8" s="3"/>
      <c r="I8" s="7"/>
      <c r="J8" s="7"/>
      <c r="K8" s="7"/>
      <c r="L8" s="7"/>
      <c r="M8" s="7"/>
      <c r="N8" s="7"/>
      <c r="O8" s="7"/>
      <c r="P8" s="7"/>
      <c r="Q8" s="7"/>
      <c r="R8" s="7"/>
      <c r="S8" s="7"/>
      <c r="T8" s="7"/>
      <c r="U8" s="7"/>
      <c r="V8" s="7"/>
      <c r="W8" s="7"/>
      <c r="X8" s="7"/>
      <c r="Y8" s="7"/>
      <c r="Z8" s="7"/>
    </row>
    <row r="9" spans="1:26" ht="15" customHeight="1">
      <c r="A9" s="1" t="s">
        <v>26</v>
      </c>
      <c r="B9" s="3" t="s">
        <v>167</v>
      </c>
      <c r="C9" s="6" t="s">
        <v>29</v>
      </c>
      <c r="D9" s="6">
        <v>20</v>
      </c>
      <c r="I9" s="7"/>
      <c r="J9" s="7"/>
      <c r="K9" s="7"/>
      <c r="L9" s="7"/>
      <c r="M9" s="7"/>
      <c r="N9" s="7"/>
      <c r="O9" s="7"/>
      <c r="P9" s="7"/>
      <c r="Q9" s="7"/>
      <c r="R9" s="7"/>
      <c r="S9" s="7"/>
      <c r="T9" s="7"/>
      <c r="U9" s="7"/>
      <c r="V9" s="7"/>
      <c r="W9" s="7"/>
      <c r="X9" s="7"/>
      <c r="Y9" s="7"/>
      <c r="Z9" s="7"/>
    </row>
    <row r="10" spans="1:26" ht="15" customHeight="1">
      <c r="A10" s="1"/>
      <c r="B10" s="3"/>
      <c r="I10" s="7"/>
      <c r="J10" s="7"/>
      <c r="K10" s="7"/>
      <c r="L10" s="7"/>
      <c r="M10" s="7"/>
      <c r="N10" s="7"/>
      <c r="O10" s="7"/>
      <c r="P10" s="7"/>
      <c r="Q10" s="7"/>
      <c r="R10" s="7"/>
      <c r="S10" s="7"/>
      <c r="T10" s="7"/>
      <c r="U10" s="7"/>
      <c r="V10" s="7"/>
      <c r="W10" s="7"/>
      <c r="X10" s="7"/>
      <c r="Y10" s="7"/>
      <c r="Z10" s="7"/>
    </row>
    <row r="11" spans="1:26" ht="15" customHeight="1">
      <c r="A11" s="1"/>
      <c r="B11" s="3"/>
      <c r="I11" s="7"/>
      <c r="J11" s="7"/>
      <c r="K11" s="7"/>
      <c r="L11" s="7"/>
      <c r="M11" s="7"/>
      <c r="N11" s="7"/>
      <c r="O11" s="7"/>
      <c r="P11" s="7"/>
      <c r="Q11" s="7"/>
      <c r="R11" s="7"/>
      <c r="S11" s="7"/>
      <c r="T11" s="7"/>
      <c r="U11" s="7"/>
      <c r="V11" s="7"/>
      <c r="W11" s="7"/>
      <c r="X11" s="7"/>
      <c r="Y11" s="7"/>
      <c r="Z11" s="7"/>
    </row>
    <row r="12" spans="1:26" ht="15" customHeight="1">
      <c r="A12" s="1"/>
      <c r="B12" s="3"/>
      <c r="I12" s="7"/>
      <c r="J12" s="7"/>
      <c r="K12" s="7"/>
      <c r="L12" s="7"/>
      <c r="M12" s="7"/>
      <c r="N12" s="7"/>
      <c r="O12" s="7"/>
      <c r="P12" s="7"/>
      <c r="Q12" s="7"/>
      <c r="R12" s="7"/>
      <c r="S12" s="7"/>
      <c r="T12" s="7"/>
      <c r="U12" s="7"/>
      <c r="V12" s="7"/>
      <c r="W12" s="7"/>
      <c r="X12" s="7"/>
      <c r="Y12" s="7"/>
      <c r="Z12" s="7"/>
    </row>
    <row r="13" spans="1:26" ht="15" customHeight="1">
      <c r="A13" s="1"/>
      <c r="B13" s="3"/>
      <c r="I13" s="7"/>
      <c r="J13" s="7"/>
      <c r="K13" s="7"/>
      <c r="L13" s="7"/>
      <c r="M13" s="7"/>
      <c r="N13" s="7"/>
      <c r="O13" s="7"/>
      <c r="P13" s="7"/>
      <c r="Q13" s="7"/>
      <c r="R13" s="7"/>
      <c r="S13" s="7"/>
      <c r="T13" s="7"/>
      <c r="U13" s="7"/>
      <c r="V13" s="7"/>
      <c r="W13" s="7"/>
      <c r="X13" s="7"/>
      <c r="Y13" s="7"/>
      <c r="Z13" s="7"/>
    </row>
    <row r="14" spans="1:26" ht="15" customHeight="1">
      <c r="A14" s="1"/>
      <c r="B14" s="3"/>
      <c r="I14" s="7"/>
      <c r="J14" s="7"/>
      <c r="K14" s="7"/>
      <c r="L14" s="7"/>
      <c r="M14" s="7"/>
      <c r="N14" s="7"/>
      <c r="O14" s="7"/>
      <c r="P14" s="7"/>
      <c r="Q14" s="7"/>
      <c r="R14" s="7"/>
      <c r="S14" s="7"/>
      <c r="T14" s="7"/>
      <c r="U14" s="7"/>
      <c r="V14" s="7"/>
      <c r="W14" s="7"/>
      <c r="X14" s="7"/>
      <c r="Y14" s="7"/>
      <c r="Z14" s="7"/>
    </row>
    <row r="15" spans="1:26" ht="15" customHeight="1">
      <c r="A15" s="1"/>
      <c r="B15" s="3"/>
      <c r="I15" s="7"/>
      <c r="J15" s="7"/>
      <c r="K15" s="7"/>
      <c r="L15" s="7"/>
      <c r="M15" s="7"/>
      <c r="N15" s="7"/>
      <c r="O15" s="7"/>
      <c r="P15" s="7"/>
      <c r="Q15" s="7"/>
      <c r="R15" s="7"/>
      <c r="S15" s="7"/>
      <c r="T15" s="7"/>
      <c r="U15" s="7"/>
      <c r="V15" s="7"/>
      <c r="W15" s="7"/>
      <c r="X15" s="7"/>
      <c r="Y15" s="7"/>
      <c r="Z15" s="7"/>
    </row>
    <row r="16" spans="1:26" ht="15" customHeight="1">
      <c r="A16" s="1"/>
      <c r="B16" s="3"/>
      <c r="I16" s="7"/>
      <c r="J16" s="7"/>
      <c r="K16" s="7"/>
      <c r="L16" s="7"/>
      <c r="M16" s="7"/>
      <c r="N16" s="7"/>
      <c r="O16" s="7"/>
      <c r="P16" s="7"/>
      <c r="Q16" s="7"/>
      <c r="R16" s="7"/>
      <c r="S16" s="7"/>
      <c r="T16" s="7"/>
      <c r="U16" s="7"/>
      <c r="V16" s="7"/>
      <c r="W16" s="7"/>
      <c r="X16" s="7"/>
      <c r="Y16" s="7"/>
      <c r="Z16" s="7"/>
    </row>
    <row r="17" spans="1:26" ht="15" customHeight="1">
      <c r="A17" s="1"/>
      <c r="B17" s="3"/>
      <c r="I17" s="7"/>
      <c r="J17" s="7"/>
      <c r="K17" s="7"/>
      <c r="L17" s="7"/>
      <c r="M17" s="7"/>
      <c r="N17" s="7"/>
      <c r="O17" s="7"/>
      <c r="P17" s="7"/>
      <c r="Q17" s="7"/>
      <c r="R17" s="7"/>
      <c r="S17" s="7"/>
      <c r="T17" s="7"/>
      <c r="U17" s="7"/>
      <c r="V17" s="7"/>
      <c r="W17" s="7"/>
      <c r="X17" s="7"/>
      <c r="Y17" s="7"/>
      <c r="Z17" s="7"/>
    </row>
    <row r="18" spans="1:26" ht="15" customHeight="1">
      <c r="A18" s="1"/>
      <c r="B18" s="3"/>
      <c r="I18" s="7"/>
      <c r="J18" s="7"/>
      <c r="K18" s="7"/>
      <c r="L18" s="7"/>
      <c r="M18" s="7"/>
      <c r="N18" s="7"/>
      <c r="O18" s="7"/>
      <c r="P18" s="7"/>
      <c r="Q18" s="7"/>
      <c r="R18" s="7"/>
      <c r="S18" s="7"/>
      <c r="T18" s="7"/>
      <c r="U18" s="7"/>
      <c r="V18" s="7"/>
      <c r="W18" s="7"/>
      <c r="X18" s="7"/>
      <c r="Y18" s="7"/>
      <c r="Z18" s="7"/>
    </row>
    <row r="19" spans="1:26" ht="15" customHeight="1">
      <c r="A19" s="1"/>
      <c r="B19" s="3"/>
      <c r="I19" s="7"/>
      <c r="J19" s="7"/>
      <c r="K19" s="7"/>
      <c r="L19" s="7"/>
      <c r="M19" s="7"/>
      <c r="N19" s="7"/>
      <c r="O19" s="7"/>
      <c r="P19" s="7"/>
      <c r="Q19" s="7"/>
      <c r="R19" s="7"/>
      <c r="S19" s="7"/>
      <c r="T19" s="7"/>
      <c r="U19" s="7"/>
      <c r="V19" s="7"/>
      <c r="W19" s="7"/>
      <c r="X19" s="7"/>
      <c r="Y19" s="7"/>
      <c r="Z19" s="7"/>
    </row>
    <row r="20" spans="1:26" ht="15" customHeight="1">
      <c r="A20" s="1"/>
      <c r="B20" s="3"/>
      <c r="I20" s="7"/>
      <c r="J20" s="7"/>
      <c r="K20" s="7"/>
      <c r="L20" s="7"/>
      <c r="M20" s="7"/>
      <c r="N20" s="7"/>
      <c r="O20" s="7"/>
      <c r="P20" s="7"/>
      <c r="Q20" s="7"/>
      <c r="R20" s="7"/>
      <c r="S20" s="7"/>
      <c r="T20" s="7"/>
      <c r="U20" s="7"/>
      <c r="V20" s="7"/>
      <c r="W20" s="7"/>
      <c r="X20" s="7"/>
      <c r="Y20" s="7"/>
      <c r="Z20" s="7"/>
    </row>
    <row r="21" spans="1:26" ht="15" customHeight="1">
      <c r="A21" s="1"/>
      <c r="B21" s="3"/>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168</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169</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170</v>
      </c>
      <c r="B29" s="3"/>
      <c r="H29" s="3"/>
      <c r="I29" s="3"/>
      <c r="J29" s="3"/>
      <c r="K29" s="3"/>
      <c r="L29" s="3"/>
      <c r="M29" s="3"/>
      <c r="N29" s="3"/>
      <c r="O29" s="3"/>
      <c r="P29" s="3"/>
      <c r="Q29" s="3"/>
      <c r="R29" s="3"/>
      <c r="S29" s="3"/>
      <c r="T29" s="3"/>
      <c r="U29" s="3"/>
      <c r="V29" s="3"/>
      <c r="W29" s="3"/>
      <c r="X29" s="3"/>
      <c r="Y29" s="3"/>
      <c r="Z29" s="3"/>
    </row>
    <row r="30" spans="1:26" ht="15" customHeight="1">
      <c r="A30" s="12" t="s">
        <v>171</v>
      </c>
      <c r="B30" s="3"/>
      <c r="H30" s="3"/>
      <c r="I30" s="3"/>
      <c r="J30" s="3"/>
      <c r="K30" s="3"/>
      <c r="L30" s="3"/>
      <c r="M30" s="3"/>
      <c r="N30" s="3"/>
      <c r="O30" s="3"/>
      <c r="P30" s="3"/>
      <c r="Q30" s="3"/>
      <c r="R30" s="3"/>
      <c r="S30" s="3"/>
      <c r="T30" s="3"/>
      <c r="U30" s="3"/>
      <c r="V30" s="3"/>
      <c r="W30" s="3"/>
      <c r="X30" s="3"/>
      <c r="Y30" s="3"/>
      <c r="Z30" s="3"/>
    </row>
    <row r="31" spans="1:26" ht="15" customHeight="1">
      <c r="A31" s="1" t="s">
        <v>172</v>
      </c>
      <c r="B31" s="3"/>
      <c r="H31" s="3"/>
      <c r="I31" s="3"/>
      <c r="J31" s="3"/>
      <c r="K31" s="3"/>
      <c r="L31" s="3"/>
      <c r="M31" s="3"/>
      <c r="N31" s="3"/>
      <c r="O31" s="3"/>
      <c r="P31" s="3"/>
      <c r="Q31" s="3"/>
      <c r="R31" s="3"/>
      <c r="S31" s="3"/>
      <c r="T31" s="3"/>
      <c r="U31" s="3"/>
      <c r="V31" s="3"/>
      <c r="W31" s="3"/>
      <c r="X31" s="3"/>
      <c r="Y31" s="3"/>
      <c r="Z31" s="3"/>
    </row>
    <row r="32" spans="1:26" ht="15" customHeight="1">
      <c r="A32" s="1" t="s">
        <v>173</v>
      </c>
      <c r="B32" s="3"/>
      <c r="H32" s="3"/>
      <c r="I32" s="3"/>
      <c r="J32" s="3"/>
      <c r="K32" s="3"/>
      <c r="L32" s="3"/>
      <c r="M32" s="3"/>
      <c r="N32" s="3"/>
      <c r="O32" s="3"/>
      <c r="P32" s="3"/>
      <c r="Q32" s="3"/>
      <c r="R32" s="3"/>
      <c r="S32" s="3"/>
      <c r="T32" s="3"/>
      <c r="U32" s="3"/>
      <c r="V32" s="3"/>
      <c r="W32" s="3"/>
      <c r="X32" s="3"/>
      <c r="Y32" s="3"/>
      <c r="Z32" s="3"/>
    </row>
    <row r="33" spans="1:26" ht="15" customHeight="1">
      <c r="A33" s="1" t="s">
        <v>174</v>
      </c>
      <c r="B33" s="3"/>
      <c r="C33" s="5" t="s">
        <v>21</v>
      </c>
      <c r="D33" s="6" t="s">
        <v>23</v>
      </c>
      <c r="E33" s="6" t="s">
        <v>25</v>
      </c>
      <c r="F33" s="6" t="s">
        <v>27</v>
      </c>
      <c r="G33" s="6" t="s">
        <v>28</v>
      </c>
      <c r="H33" s="6" t="s">
        <v>29</v>
      </c>
      <c r="I33" s="3"/>
      <c r="J33" s="3"/>
      <c r="K33" s="3"/>
      <c r="L33" s="3"/>
      <c r="M33" s="3"/>
      <c r="N33" s="3"/>
      <c r="O33" s="3"/>
      <c r="P33" s="3"/>
      <c r="Q33" s="3"/>
      <c r="R33" s="3"/>
      <c r="S33" s="3"/>
      <c r="T33" s="3"/>
      <c r="U33" s="3"/>
      <c r="V33" s="3"/>
      <c r="W33" s="3"/>
      <c r="X33" s="3"/>
      <c r="Y33" s="3"/>
      <c r="Z33" s="3"/>
    </row>
    <row r="34" spans="1:26" ht="15" customHeight="1">
      <c r="A34" s="1"/>
      <c r="B34" s="3"/>
      <c r="C34" s="5" t="s">
        <v>4</v>
      </c>
      <c r="D34" s="6">
        <v>50</v>
      </c>
      <c r="E34" s="6">
        <v>100</v>
      </c>
      <c r="F34" s="6">
        <v>40</v>
      </c>
      <c r="G34" s="6">
        <v>50</v>
      </c>
      <c r="H34" s="6">
        <v>20</v>
      </c>
      <c r="I34" s="3"/>
      <c r="J34" s="3"/>
      <c r="K34" s="3"/>
      <c r="L34" s="3"/>
      <c r="M34" s="3"/>
      <c r="N34" s="3"/>
      <c r="O34" s="3"/>
      <c r="P34" s="3"/>
      <c r="Q34" s="3"/>
      <c r="R34" s="3"/>
      <c r="S34" s="3"/>
      <c r="T34" s="3"/>
      <c r="U34" s="3"/>
      <c r="V34" s="3"/>
      <c r="W34" s="3"/>
      <c r="X34" s="3"/>
      <c r="Y34" s="3"/>
      <c r="Z34" s="3"/>
    </row>
    <row r="35" spans="1:26" ht="15" customHeight="1">
      <c r="A35" s="1"/>
      <c r="B35" s="3"/>
      <c r="I35" s="3"/>
      <c r="J35" s="3"/>
      <c r="K35" s="3"/>
      <c r="L35" s="3"/>
      <c r="M35" s="3"/>
      <c r="N35" s="3"/>
      <c r="O35" s="3"/>
      <c r="P35" s="3"/>
      <c r="Q35" s="3"/>
      <c r="R35" s="3"/>
      <c r="S35" s="3"/>
      <c r="T35" s="3"/>
      <c r="U35" s="3"/>
      <c r="V35" s="3"/>
      <c r="W35" s="3"/>
      <c r="X35" s="3"/>
      <c r="Y35" s="3"/>
      <c r="Z35" s="3"/>
    </row>
    <row r="36" spans="1:26" ht="15" customHeight="1">
      <c r="A36" s="1"/>
      <c r="B36" s="3"/>
      <c r="I36" s="3"/>
      <c r="J36" s="3"/>
      <c r="K36" s="3"/>
      <c r="L36" s="3"/>
      <c r="M36" s="3"/>
      <c r="N36" s="3"/>
      <c r="O36" s="3"/>
      <c r="P36" s="3"/>
      <c r="Q36" s="3"/>
      <c r="R36" s="3"/>
      <c r="S36" s="3"/>
      <c r="T36" s="3"/>
      <c r="U36" s="3"/>
      <c r="V36" s="3"/>
      <c r="W36" s="3"/>
      <c r="X36" s="3"/>
      <c r="Y36" s="3"/>
      <c r="Z36" s="3"/>
    </row>
    <row r="37" spans="1:26" ht="15" customHeight="1">
      <c r="A37" s="1"/>
      <c r="B37" s="3"/>
      <c r="I37" s="3"/>
      <c r="J37" s="3"/>
      <c r="K37" s="3"/>
      <c r="L37" s="3"/>
      <c r="M37" s="3"/>
      <c r="N37" s="3"/>
      <c r="O37" s="3"/>
      <c r="P37" s="3"/>
      <c r="Q37" s="3"/>
      <c r="R37" s="3"/>
      <c r="S37" s="3"/>
      <c r="T37" s="3"/>
      <c r="U37" s="3"/>
      <c r="V37" s="3"/>
      <c r="W37" s="3"/>
      <c r="X37" s="3"/>
      <c r="Y37" s="3"/>
      <c r="Z37" s="3"/>
    </row>
    <row r="38" spans="1:26" ht="15" customHeight="1">
      <c r="A38" s="1"/>
      <c r="B38" s="3"/>
      <c r="C38" s="3"/>
      <c r="D38" s="3"/>
      <c r="I38" s="3"/>
      <c r="J38" s="3"/>
      <c r="K38" s="3"/>
      <c r="L38" s="3"/>
      <c r="M38" s="3"/>
      <c r="N38" s="3"/>
      <c r="O38" s="3"/>
      <c r="P38" s="3"/>
      <c r="Q38" s="3"/>
      <c r="R38" s="3"/>
      <c r="S38" s="3"/>
      <c r="T38" s="3"/>
      <c r="U38" s="3"/>
      <c r="V38" s="3"/>
      <c r="W38" s="3"/>
      <c r="X38" s="3"/>
      <c r="Y38" s="3"/>
      <c r="Z38" s="3"/>
    </row>
    <row r="39" spans="1:26" ht="15" customHeight="1">
      <c r="A39" s="1"/>
      <c r="B39" s="3"/>
      <c r="C39" s="3"/>
      <c r="D39" s="3"/>
      <c r="I39" s="3"/>
      <c r="J39" s="3"/>
      <c r="K39" s="3"/>
      <c r="L39" s="3"/>
      <c r="M39" s="3"/>
      <c r="N39" s="3"/>
      <c r="O39" s="3"/>
      <c r="P39" s="3"/>
      <c r="Q39" s="3"/>
      <c r="R39" s="3"/>
      <c r="S39" s="3"/>
      <c r="T39" s="3"/>
      <c r="U39" s="3"/>
      <c r="V39" s="3"/>
      <c r="W39" s="3"/>
      <c r="X39" s="3"/>
      <c r="Y39" s="3"/>
      <c r="Z39" s="3"/>
    </row>
    <row r="40" spans="1:26" ht="15" customHeight="1">
      <c r="A40" s="1"/>
      <c r="B40" s="3"/>
      <c r="C40" s="9" t="str">
        <f t="array" ref="C40:D45">TRANSPOSE(C33:H34)</f>
        <v>Item</v>
      </c>
      <c r="D40" s="9" t="str">
        <v>Amount</v>
      </c>
      <c r="I40" s="3"/>
      <c r="J40" s="3"/>
      <c r="K40" s="3"/>
      <c r="L40" s="3"/>
      <c r="M40" s="3"/>
      <c r="N40" s="3"/>
      <c r="O40" s="3"/>
      <c r="P40" s="3"/>
      <c r="Q40" s="3"/>
      <c r="R40" s="3"/>
      <c r="S40" s="3"/>
      <c r="T40" s="3"/>
      <c r="U40" s="3"/>
      <c r="V40" s="3"/>
      <c r="W40" s="3"/>
      <c r="X40" s="3"/>
      <c r="Y40" s="3"/>
      <c r="Z40" s="3"/>
    </row>
    <row r="41" spans="1:26" ht="15" customHeight="1">
      <c r="A41" s="1"/>
      <c r="B41" s="3"/>
      <c r="C41" s="9" t="str">
        <v>Bread</v>
      </c>
      <c r="D41" s="9">
        <v>50</v>
      </c>
      <c r="I41" s="3"/>
      <c r="J41" s="3"/>
      <c r="K41" s="3"/>
      <c r="L41" s="3"/>
      <c r="M41" s="3"/>
      <c r="N41" s="3"/>
      <c r="O41" s="3"/>
      <c r="P41" s="3"/>
      <c r="Q41" s="3"/>
      <c r="R41" s="3"/>
      <c r="S41" s="3"/>
      <c r="T41" s="3"/>
      <c r="U41" s="3"/>
      <c r="V41" s="3"/>
      <c r="W41" s="3"/>
      <c r="X41" s="3"/>
      <c r="Y41" s="3"/>
      <c r="Z41" s="3"/>
    </row>
    <row r="42" spans="1:26" ht="15" customHeight="1">
      <c r="A42" s="1"/>
      <c r="B42" s="3"/>
      <c r="C42" s="9" t="str">
        <v>Donuts</v>
      </c>
      <c r="D42" s="9">
        <v>100</v>
      </c>
      <c r="I42" s="3"/>
      <c r="J42" s="3"/>
      <c r="K42" s="3"/>
      <c r="L42" s="3"/>
      <c r="M42" s="3"/>
      <c r="N42" s="3"/>
      <c r="O42" s="3"/>
      <c r="P42" s="3"/>
      <c r="Q42" s="3"/>
      <c r="R42" s="3"/>
      <c r="S42" s="3"/>
      <c r="T42" s="3"/>
      <c r="U42" s="3"/>
      <c r="V42" s="3"/>
      <c r="W42" s="3"/>
      <c r="X42" s="3"/>
      <c r="Y42" s="3"/>
      <c r="Z42" s="3"/>
    </row>
    <row r="43" spans="1:26" ht="15" customHeight="1">
      <c r="A43" s="1"/>
      <c r="B43" s="3"/>
      <c r="C43" s="9" t="str">
        <v>Cookies</v>
      </c>
      <c r="D43" s="9">
        <v>40</v>
      </c>
      <c r="I43" s="3"/>
      <c r="J43" s="3"/>
      <c r="K43" s="3"/>
      <c r="L43" s="3"/>
      <c r="M43" s="3"/>
      <c r="N43" s="3"/>
      <c r="O43" s="3"/>
      <c r="P43" s="3"/>
      <c r="Q43" s="3"/>
      <c r="R43" s="3"/>
      <c r="S43" s="3"/>
      <c r="T43" s="3"/>
      <c r="U43" s="3"/>
      <c r="V43" s="3"/>
      <c r="W43" s="3"/>
      <c r="X43" s="3"/>
      <c r="Y43" s="3"/>
      <c r="Z43" s="3"/>
    </row>
    <row r="44" spans="1:26" ht="15" customHeight="1">
      <c r="A44" s="1"/>
      <c r="B44" s="3"/>
      <c r="C44" s="9" t="str">
        <v>Cakes</v>
      </c>
      <c r="D44" s="9">
        <v>50</v>
      </c>
      <c r="I44" s="3"/>
      <c r="J44" s="3"/>
      <c r="K44" s="3"/>
      <c r="L44" s="3"/>
      <c r="M44" s="3"/>
      <c r="N44" s="3"/>
      <c r="O44" s="3"/>
      <c r="P44" s="3"/>
      <c r="Q44" s="3"/>
      <c r="R44" s="3"/>
      <c r="S44" s="3"/>
      <c r="T44" s="3"/>
      <c r="U44" s="3"/>
      <c r="V44" s="3"/>
      <c r="W44" s="3"/>
      <c r="X44" s="3"/>
      <c r="Y44" s="3"/>
      <c r="Z44" s="3"/>
    </row>
    <row r="45" spans="1:26" ht="15" customHeight="1">
      <c r="A45" s="1"/>
      <c r="B45" s="3"/>
      <c r="C45" s="9" t="str">
        <v>Pies</v>
      </c>
      <c r="D45" s="9">
        <v>20</v>
      </c>
      <c r="I45" s="3"/>
      <c r="J45" s="3"/>
      <c r="K45" s="3"/>
      <c r="L45" s="3"/>
      <c r="M45" s="3"/>
      <c r="N45" s="3"/>
      <c r="O45" s="3"/>
      <c r="P45" s="3"/>
      <c r="Q45" s="3"/>
      <c r="R45" s="3"/>
      <c r="S45" s="3"/>
      <c r="T45" s="3"/>
      <c r="U45" s="3"/>
      <c r="V45" s="3"/>
      <c r="W45" s="3"/>
      <c r="X45" s="3"/>
      <c r="Y45" s="3"/>
      <c r="Z45" s="3"/>
    </row>
    <row r="46" spans="1:26" ht="15" customHeight="1">
      <c r="A46" s="1"/>
      <c r="B46" s="3"/>
      <c r="I46" s="3"/>
      <c r="J46" s="3"/>
      <c r="K46" s="3"/>
      <c r="L46" s="3"/>
      <c r="M46" s="3"/>
      <c r="N46" s="3"/>
      <c r="O46" s="3"/>
      <c r="P46" s="3"/>
      <c r="Q46" s="3"/>
      <c r="R46" s="3"/>
      <c r="S46" s="3"/>
      <c r="T46" s="3"/>
      <c r="U46" s="3"/>
      <c r="V46" s="3"/>
      <c r="W46" s="3"/>
      <c r="X46" s="3"/>
      <c r="Y46" s="3"/>
      <c r="Z46" s="3"/>
    </row>
    <row r="47" spans="1:26" ht="15" customHeight="1">
      <c r="A47" s="1"/>
      <c r="B47" s="3"/>
      <c r="I47" s="3"/>
      <c r="J47" s="3"/>
      <c r="K47" s="3"/>
      <c r="L47" s="3"/>
      <c r="M47" s="3"/>
      <c r="N47" s="3"/>
      <c r="O47" s="3"/>
      <c r="P47" s="3"/>
      <c r="Q47" s="3"/>
      <c r="R47" s="3"/>
      <c r="S47" s="3"/>
      <c r="T47" s="3"/>
      <c r="U47" s="3"/>
      <c r="V47" s="3"/>
      <c r="W47" s="3"/>
      <c r="X47" s="3"/>
      <c r="Y47" s="3"/>
      <c r="Z47" s="3"/>
    </row>
    <row r="48" spans="1:26" ht="15" customHeight="1">
      <c r="A48" s="1"/>
      <c r="B48" s="3"/>
      <c r="I48" s="3"/>
      <c r="J48" s="3"/>
      <c r="K48" s="3"/>
      <c r="L48" s="3"/>
      <c r="M48" s="3"/>
      <c r="N48" s="3"/>
      <c r="O48" s="3"/>
      <c r="P48" s="3"/>
      <c r="Q48" s="3"/>
      <c r="R48" s="3"/>
      <c r="S48" s="3"/>
      <c r="T48" s="3"/>
      <c r="U48" s="3"/>
      <c r="V48" s="3"/>
      <c r="W48" s="3"/>
      <c r="X48" s="3"/>
      <c r="Y48" s="3"/>
      <c r="Z48" s="3"/>
    </row>
    <row r="49" spans="1:26" ht="15" customHeight="1">
      <c r="A49" s="1"/>
      <c r="B49" s="3"/>
      <c r="I49" s="3"/>
      <c r="J49" s="3"/>
      <c r="K49" s="3"/>
      <c r="L49" s="3"/>
      <c r="M49" s="3"/>
      <c r="N49" s="3"/>
      <c r="O49" s="3"/>
      <c r="P49" s="3"/>
      <c r="Q49" s="3"/>
      <c r="R49" s="3"/>
      <c r="S49" s="3"/>
      <c r="T49" s="3"/>
      <c r="U49" s="3"/>
      <c r="V49" s="3"/>
      <c r="W49" s="3"/>
      <c r="X49" s="3"/>
      <c r="Y49" s="3"/>
      <c r="Z49" s="3"/>
    </row>
    <row r="50" spans="1:26" ht="15" customHeight="1">
      <c r="A50" s="1"/>
      <c r="B50" s="3"/>
      <c r="I50" s="3"/>
      <c r="J50" s="3"/>
      <c r="K50" s="3"/>
      <c r="L50" s="3"/>
      <c r="M50" s="3"/>
      <c r="N50" s="3"/>
      <c r="O50" s="3"/>
      <c r="P50" s="3"/>
      <c r="Q50" s="3"/>
      <c r="R50" s="3"/>
      <c r="S50" s="3"/>
      <c r="T50" s="3"/>
      <c r="U50" s="3"/>
      <c r="V50" s="3"/>
      <c r="W50" s="3"/>
      <c r="X50" s="3"/>
      <c r="Y50" s="3"/>
      <c r="Z50" s="3"/>
    </row>
    <row r="51" spans="1:26" ht="15" customHeight="1">
      <c r="A51" s="1"/>
      <c r="B51" s="3"/>
      <c r="I51" s="3"/>
      <c r="J51" s="3"/>
      <c r="K51" s="3"/>
      <c r="L51" s="3"/>
      <c r="M51" s="3"/>
      <c r="N51" s="3"/>
      <c r="O51" s="3"/>
      <c r="P51" s="3"/>
      <c r="Q51" s="3"/>
      <c r="R51" s="3"/>
      <c r="S51" s="3"/>
      <c r="T51" s="3"/>
      <c r="U51" s="3"/>
      <c r="V51" s="3"/>
      <c r="W51" s="3"/>
      <c r="X51" s="3"/>
      <c r="Y51" s="3"/>
      <c r="Z51" s="3"/>
    </row>
    <row r="52" spans="1:26" ht="15" customHeight="1">
      <c r="A52" s="1"/>
      <c r="B52" s="3"/>
      <c r="I52" s="3"/>
      <c r="J52" s="3"/>
      <c r="K52" s="3"/>
      <c r="L52" s="3"/>
      <c r="M52" s="3"/>
      <c r="N52" s="3"/>
      <c r="O52" s="3"/>
      <c r="P52" s="3"/>
      <c r="Q52" s="3"/>
      <c r="R52" s="3"/>
      <c r="S52" s="3"/>
      <c r="T52" s="3"/>
      <c r="U52" s="3"/>
      <c r="V52" s="3"/>
      <c r="W52" s="3"/>
      <c r="X52" s="3"/>
      <c r="Y52" s="3"/>
      <c r="Z52" s="3"/>
    </row>
    <row r="53" spans="1:26" ht="15" customHeight="1">
      <c r="A53" s="1"/>
      <c r="B53" s="3"/>
      <c r="I53" s="3"/>
      <c r="J53" s="3"/>
      <c r="K53" s="3"/>
      <c r="L53" s="3"/>
      <c r="M53" s="3"/>
      <c r="N53" s="3"/>
      <c r="O53" s="3"/>
      <c r="P53" s="3"/>
      <c r="Q53" s="3"/>
      <c r="R53" s="3"/>
      <c r="S53" s="3"/>
      <c r="T53" s="3"/>
      <c r="U53" s="3"/>
      <c r="V53" s="3"/>
      <c r="W53" s="3"/>
      <c r="X53" s="3"/>
      <c r="Y53" s="3"/>
      <c r="Z53" s="3"/>
    </row>
    <row r="54" spans="1:26" ht="15" customHeight="1">
      <c r="A54" s="1" t="s">
        <v>175</v>
      </c>
      <c r="B54" s="3"/>
      <c r="I54" s="3"/>
      <c r="J54" s="3"/>
      <c r="K54" s="3"/>
      <c r="L54" s="3"/>
      <c r="M54" s="3"/>
      <c r="N54" s="3"/>
      <c r="O54" s="3"/>
      <c r="P54" s="3"/>
      <c r="Q54" s="3"/>
      <c r="R54" s="3"/>
      <c r="S54" s="3"/>
      <c r="T54" s="3"/>
      <c r="U54" s="3"/>
      <c r="V54" s="3"/>
      <c r="W54" s="3"/>
      <c r="X54" s="3"/>
      <c r="Y54" s="3"/>
      <c r="Z54" s="3"/>
    </row>
    <row r="55" spans="1:26" ht="15" customHeight="1">
      <c r="A55" s="1" t="s">
        <v>176</v>
      </c>
      <c r="B55" s="3"/>
      <c r="I55" s="3"/>
      <c r="J55" s="3"/>
      <c r="K55" s="3"/>
      <c r="L55" s="3"/>
      <c r="M55" s="3"/>
      <c r="N55" s="3"/>
      <c r="O55" s="3"/>
      <c r="P55" s="3"/>
      <c r="Q55" s="3"/>
      <c r="R55" s="3"/>
      <c r="S55" s="3"/>
      <c r="T55" s="3"/>
      <c r="U55" s="3"/>
      <c r="V55" s="3"/>
      <c r="W55" s="3"/>
      <c r="X55" s="3"/>
      <c r="Y55" s="3"/>
      <c r="Z55" s="3"/>
    </row>
    <row r="56" spans="1:26" ht="15" customHeight="1">
      <c r="A56" s="1" t="s">
        <v>177</v>
      </c>
      <c r="B56" s="3"/>
      <c r="I56" s="3"/>
      <c r="J56" s="3"/>
      <c r="K56" s="3"/>
      <c r="L56" s="3"/>
      <c r="M56" s="3"/>
      <c r="N56" s="3"/>
      <c r="O56" s="3"/>
      <c r="P56" s="3"/>
      <c r="Q56" s="3"/>
      <c r="R56" s="3"/>
      <c r="S56" s="3"/>
      <c r="T56" s="3"/>
      <c r="U56" s="3"/>
      <c r="V56" s="3"/>
      <c r="W56" s="3"/>
      <c r="X56" s="3"/>
      <c r="Y56" s="3"/>
      <c r="Z56" s="3"/>
    </row>
    <row r="57" spans="1:26" ht="15" customHeight="1">
      <c r="A57" s="1" t="s">
        <v>178</v>
      </c>
      <c r="B57" s="3"/>
      <c r="I57" s="3"/>
      <c r="J57" s="3"/>
      <c r="K57" s="3"/>
      <c r="L57" s="3"/>
      <c r="M57" s="3"/>
      <c r="N57" s="3"/>
      <c r="O57" s="3"/>
      <c r="P57" s="3"/>
      <c r="Q57" s="3"/>
      <c r="R57" s="3"/>
      <c r="S57" s="3"/>
      <c r="T57" s="3"/>
      <c r="U57" s="3"/>
      <c r="V57" s="3"/>
      <c r="W57" s="3"/>
      <c r="X57" s="3"/>
      <c r="Y57" s="3"/>
      <c r="Z57" s="3"/>
    </row>
    <row r="58" spans="1:26" ht="15" customHeight="1">
      <c r="A58" s="1" t="s">
        <v>179</v>
      </c>
      <c r="B58" s="3"/>
      <c r="I58" s="3"/>
      <c r="J58" s="3"/>
      <c r="K58" s="3"/>
      <c r="L58" s="3"/>
      <c r="M58" s="3"/>
      <c r="N58" s="3"/>
      <c r="O58" s="3"/>
      <c r="P58" s="3"/>
      <c r="Q58" s="3"/>
      <c r="R58" s="3"/>
      <c r="S58" s="3"/>
      <c r="T58" s="3"/>
      <c r="U58" s="3"/>
      <c r="V58" s="3"/>
      <c r="W58" s="3"/>
      <c r="X58" s="3"/>
      <c r="Y58" s="3"/>
      <c r="Z58" s="3"/>
    </row>
    <row r="59" spans="1:26" ht="15" customHeight="1">
      <c r="A59" s="1" t="s">
        <v>180</v>
      </c>
      <c r="B59" s="3"/>
      <c r="I59" s="3"/>
      <c r="J59" s="3"/>
      <c r="K59" s="3"/>
      <c r="L59" s="3"/>
      <c r="M59" s="3"/>
      <c r="N59" s="3"/>
      <c r="O59" s="3"/>
      <c r="P59" s="3"/>
      <c r="Q59" s="3"/>
      <c r="R59" s="3"/>
      <c r="S59" s="3"/>
      <c r="T59" s="3"/>
      <c r="U59" s="3"/>
      <c r="V59" s="3"/>
      <c r="W59" s="3"/>
      <c r="X59" s="3"/>
      <c r="Y59" s="3"/>
      <c r="Z59" s="3"/>
    </row>
    <row r="60" spans="1:26" ht="15" customHeight="1">
      <c r="A60" s="1"/>
      <c r="B60" s="3"/>
      <c r="I60" s="3"/>
      <c r="J60" s="3"/>
      <c r="K60" s="3"/>
      <c r="L60" s="3"/>
      <c r="M60" s="3"/>
      <c r="N60" s="3"/>
      <c r="O60" s="3"/>
      <c r="P60" s="3"/>
      <c r="Q60" s="3"/>
      <c r="R60" s="3"/>
      <c r="S60" s="3"/>
      <c r="T60" s="3"/>
      <c r="U60" s="3"/>
      <c r="V60" s="3"/>
      <c r="W60" s="3"/>
      <c r="X60" s="3"/>
      <c r="Y60" s="3"/>
      <c r="Z60" s="3"/>
    </row>
    <row r="61" spans="1:26" ht="15" customHeight="1">
      <c r="A61" s="1"/>
      <c r="B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c r="B69" s="3"/>
      <c r="I69" s="3"/>
      <c r="J69" s="3"/>
      <c r="K69" s="3"/>
      <c r="L69" s="3"/>
      <c r="M69" s="3"/>
      <c r="N69" s="3"/>
      <c r="O69" s="3"/>
      <c r="P69" s="3"/>
      <c r="Q69" s="3"/>
      <c r="R69" s="3"/>
      <c r="S69" s="3"/>
      <c r="T69" s="3"/>
      <c r="U69" s="3"/>
      <c r="V69" s="3"/>
      <c r="W69" s="3"/>
      <c r="X69" s="3"/>
      <c r="Y69" s="3"/>
      <c r="Z69" s="3"/>
    </row>
    <row r="70" spans="1:26" ht="15" customHeight="1">
      <c r="A70" s="1"/>
      <c r="B70" s="3"/>
      <c r="I70" s="3"/>
      <c r="J70" s="3"/>
      <c r="K70" s="3"/>
      <c r="L70" s="3"/>
      <c r="M70" s="3"/>
      <c r="N70" s="3"/>
      <c r="O70" s="3"/>
      <c r="P70" s="3"/>
      <c r="Q70" s="3"/>
      <c r="R70" s="3"/>
      <c r="S70" s="3"/>
      <c r="T70" s="3"/>
      <c r="U70" s="3"/>
      <c r="V70" s="3"/>
      <c r="W70" s="3"/>
      <c r="X70" s="3"/>
      <c r="Y70" s="3"/>
      <c r="Z70" s="3"/>
    </row>
    <row r="71" spans="1:26" ht="15" customHeight="1">
      <c r="A71" s="1"/>
      <c r="B71" s="3"/>
      <c r="I71" s="3"/>
      <c r="J71" s="3"/>
      <c r="K71" s="3"/>
      <c r="L71" s="3"/>
      <c r="M71" s="3"/>
      <c r="N71" s="3"/>
      <c r="O71" s="3"/>
      <c r="P71" s="3"/>
      <c r="Q71" s="3"/>
      <c r="R71" s="3"/>
      <c r="S71" s="3"/>
      <c r="T71" s="3"/>
      <c r="U71" s="3"/>
      <c r="V71" s="3"/>
      <c r="W71" s="3"/>
      <c r="X71" s="3"/>
      <c r="Y71" s="3"/>
      <c r="Z71" s="3"/>
    </row>
    <row r="72" spans="1:26" ht="15" customHeight="1">
      <c r="A72" s="1" t="s">
        <v>62</v>
      </c>
      <c r="B72" s="3"/>
      <c r="I72" s="3"/>
      <c r="J72" s="3"/>
      <c r="K72" s="3"/>
      <c r="L72" s="3"/>
      <c r="M72" s="3"/>
      <c r="N72" s="3"/>
      <c r="O72" s="3"/>
      <c r="P72" s="3"/>
      <c r="Q72" s="3"/>
      <c r="R72" s="3"/>
      <c r="S72" s="3"/>
      <c r="T72" s="3"/>
      <c r="U72" s="3"/>
      <c r="V72" s="3"/>
      <c r="W72" s="3"/>
      <c r="X72" s="3"/>
      <c r="Y72" s="3"/>
      <c r="Z72" s="3"/>
    </row>
    <row r="73" spans="1:26" ht="15" customHeight="1">
      <c r="A73" s="11" t="s">
        <v>181</v>
      </c>
      <c r="B73" s="3"/>
      <c r="I73" s="3"/>
      <c r="J73" s="3"/>
      <c r="K73" s="3"/>
      <c r="L73" s="3"/>
      <c r="M73" s="3"/>
      <c r="N73" s="3"/>
      <c r="O73" s="3"/>
      <c r="P73" s="3"/>
      <c r="Q73" s="3"/>
      <c r="R73" s="3"/>
      <c r="S73" s="3"/>
      <c r="T73" s="3"/>
      <c r="U73" s="3"/>
      <c r="V73" s="3"/>
      <c r="W73" s="3"/>
      <c r="X73" s="3"/>
      <c r="Y73" s="3"/>
      <c r="Z73" s="3"/>
    </row>
    <row r="74" spans="1:26" ht="15" customHeight="1">
      <c r="A74" s="11" t="s">
        <v>182</v>
      </c>
      <c r="B74" s="3"/>
      <c r="I74" s="3"/>
      <c r="J74" s="3"/>
      <c r="K74" s="3"/>
      <c r="L74" s="3"/>
      <c r="M74" s="3"/>
      <c r="N74" s="3"/>
      <c r="O74" s="3"/>
      <c r="P74" s="3"/>
      <c r="Q74" s="3"/>
      <c r="R74" s="3"/>
      <c r="S74" s="3"/>
      <c r="T74" s="3"/>
      <c r="U74" s="3"/>
      <c r="V74" s="3"/>
      <c r="W74" s="3"/>
      <c r="X74" s="3"/>
      <c r="Y74" s="3"/>
      <c r="Z74" s="3"/>
    </row>
    <row r="75" spans="1:26" ht="15" customHeight="1">
      <c r="A75" s="11" t="s">
        <v>183</v>
      </c>
      <c r="B75" s="3"/>
      <c r="I75" s="3"/>
      <c r="J75" s="3"/>
      <c r="K75" s="3"/>
      <c r="L75" s="3"/>
      <c r="M75" s="3"/>
      <c r="N75" s="3"/>
      <c r="O75" s="3"/>
      <c r="P75" s="3"/>
      <c r="Q75" s="3"/>
      <c r="R75" s="3"/>
      <c r="S75" s="3"/>
      <c r="T75" s="3"/>
      <c r="U75" s="3"/>
      <c r="V75" s="3"/>
      <c r="W75" s="3"/>
      <c r="X75" s="3"/>
      <c r="Y75" s="3"/>
      <c r="Z75" s="3"/>
    </row>
    <row r="76" spans="1:26" ht="15" customHeight="1">
      <c r="A76" s="1" t="s">
        <v>67</v>
      </c>
      <c r="B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3" r:id="rId1" xr:uid="{00000000-0004-0000-0300-000000000000}"/>
    <hyperlink ref="A74" r:id="rId2" xr:uid="{00000000-0004-0000-0300-000001000000}"/>
    <hyperlink ref="A75" r:id="rId3" xr:uid="{00000000-0004-0000-0300-000002000000}"/>
  </hyperlinks>
  <pageMargins left="0.7" right="0.7" top="0.75" bottom="0.75" header="0" footer="0"/>
  <pageSetup orientation="portrait"/>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tabSelected="1" workbookViewId="0">
      <selection activeCell="J43" sqref="J43"/>
    </sheetView>
  </sheetViews>
  <sheetFormatPr defaultColWidth="14.44140625" defaultRowHeight="15" customHeight="1"/>
  <cols>
    <col min="1" max="1" width="12.6640625" customWidth="1"/>
    <col min="2" max="2" width="82.88671875" customWidth="1"/>
    <col min="3" max="3" width="15.109375" customWidth="1"/>
    <col min="4" max="4" width="12.5546875" customWidth="1"/>
    <col min="5" max="5" width="8.33203125" customWidth="1"/>
    <col min="6" max="6" width="9.33203125" customWidth="1"/>
    <col min="7" max="7" width="10.88671875" customWidth="1"/>
    <col min="8" max="26" width="8.88671875" customWidth="1"/>
  </cols>
  <sheetData>
    <row r="1" spans="1:26" ht="60" customHeight="1">
      <c r="A1" s="1" t="s">
        <v>184</v>
      </c>
      <c r="B1" s="3"/>
      <c r="H1" s="3"/>
      <c r="I1" s="3"/>
      <c r="J1" s="3"/>
      <c r="K1" s="3"/>
      <c r="L1" s="3"/>
      <c r="M1" s="3"/>
      <c r="N1" s="3"/>
      <c r="O1" s="3"/>
      <c r="P1" s="3"/>
      <c r="Q1" s="3"/>
      <c r="R1" s="3"/>
      <c r="S1" s="3"/>
      <c r="T1" s="3"/>
      <c r="U1" s="3"/>
      <c r="V1" s="3"/>
      <c r="W1" s="3"/>
      <c r="X1" s="3"/>
      <c r="Y1" s="3"/>
      <c r="Z1" s="3"/>
    </row>
    <row r="2" spans="1:26" ht="15" customHeight="1">
      <c r="A2" s="1" t="s">
        <v>185</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26</v>
      </c>
      <c r="B3" s="3"/>
      <c r="H3" s="3"/>
      <c r="I3" s="3"/>
      <c r="J3" s="3"/>
      <c r="K3" s="3"/>
      <c r="L3" s="3"/>
      <c r="M3" s="3"/>
      <c r="N3" s="3"/>
      <c r="O3" s="3"/>
      <c r="P3" s="3"/>
      <c r="Q3" s="3"/>
      <c r="R3" s="3"/>
      <c r="S3" s="3"/>
      <c r="T3" s="3"/>
      <c r="U3" s="3"/>
      <c r="V3" s="3"/>
      <c r="W3" s="3"/>
      <c r="X3" s="3"/>
      <c r="Y3" s="3"/>
      <c r="Z3" s="3"/>
    </row>
    <row r="4" spans="1:26" ht="15" customHeight="1">
      <c r="A4" s="1" t="s">
        <v>194</v>
      </c>
      <c r="B4" s="3"/>
      <c r="H4" s="3"/>
      <c r="I4" s="3"/>
      <c r="J4" s="3"/>
      <c r="K4" s="3"/>
      <c r="L4" s="3"/>
      <c r="M4" s="3"/>
      <c r="N4" s="3"/>
      <c r="O4" s="3"/>
      <c r="P4" s="3"/>
      <c r="Q4" s="3"/>
      <c r="R4" s="3"/>
      <c r="S4" s="3"/>
      <c r="T4" s="3"/>
      <c r="U4" s="3"/>
      <c r="V4" s="3"/>
      <c r="W4" s="3"/>
      <c r="X4" s="3"/>
      <c r="Y4" s="3"/>
      <c r="Z4" s="3"/>
    </row>
    <row r="5" spans="1:26" ht="15" customHeight="1">
      <c r="A5" s="1" t="s">
        <v>193</v>
      </c>
      <c r="B5" s="3"/>
      <c r="C5" s="5" t="s">
        <v>189</v>
      </c>
      <c r="D5" s="5" t="s">
        <v>86</v>
      </c>
      <c r="E5" s="5" t="s">
        <v>190</v>
      </c>
      <c r="F5" s="5" t="s">
        <v>191</v>
      </c>
      <c r="G5" s="5" t="s">
        <v>192</v>
      </c>
      <c r="H5" s="7"/>
      <c r="I5" s="7"/>
      <c r="J5" s="7"/>
      <c r="K5" s="7"/>
      <c r="L5" s="7"/>
      <c r="M5" s="7"/>
      <c r="N5" s="7"/>
      <c r="O5" s="7"/>
      <c r="P5" s="7"/>
      <c r="Q5" s="7"/>
      <c r="R5" s="7"/>
      <c r="S5" s="7"/>
      <c r="T5" s="7"/>
      <c r="U5" s="7"/>
      <c r="V5" s="7"/>
      <c r="W5" s="7"/>
      <c r="X5" s="7"/>
      <c r="Y5" s="7"/>
      <c r="Z5" s="7"/>
    </row>
    <row r="6" spans="1:26" ht="15" customHeight="1">
      <c r="A6" s="1" t="s">
        <v>186</v>
      </c>
      <c r="B6" s="3"/>
      <c r="C6" s="33" t="s">
        <v>5</v>
      </c>
      <c r="D6" s="33" t="s">
        <v>11</v>
      </c>
      <c r="E6" s="35">
        <v>75000</v>
      </c>
      <c r="F6" s="35">
        <v>82000</v>
      </c>
      <c r="G6" s="35">
        <v>2000000</v>
      </c>
      <c r="H6" s="7"/>
      <c r="I6" s="7"/>
      <c r="J6" s="7"/>
      <c r="K6" s="7"/>
      <c r="L6" s="7"/>
      <c r="M6" s="7"/>
      <c r="N6" s="7"/>
      <c r="O6" s="7"/>
      <c r="P6" s="7"/>
      <c r="Q6" s="7"/>
      <c r="R6" s="7"/>
      <c r="S6" s="7"/>
      <c r="T6" s="7"/>
      <c r="U6" s="7"/>
      <c r="V6" s="7"/>
      <c r="W6" s="7"/>
      <c r="X6" s="7"/>
      <c r="Y6" s="7"/>
      <c r="Z6" s="7"/>
    </row>
    <row r="7" spans="1:26" ht="15" customHeight="1">
      <c r="A7" s="1" t="s">
        <v>188</v>
      </c>
      <c r="B7" s="3"/>
      <c r="C7" s="3" t="s">
        <v>195</v>
      </c>
      <c r="D7" s="3" t="s">
        <v>196</v>
      </c>
      <c r="E7" s="22">
        <v>25000</v>
      </c>
      <c r="F7" s="22">
        <v>80000</v>
      </c>
      <c r="G7" s="22">
        <v>120000</v>
      </c>
      <c r="H7" s="7"/>
      <c r="I7" s="7"/>
      <c r="J7" s="7"/>
      <c r="K7" s="7"/>
      <c r="L7" s="7"/>
      <c r="M7" s="7"/>
      <c r="N7" s="7"/>
      <c r="O7" s="7"/>
      <c r="P7" s="7"/>
      <c r="Q7" s="7"/>
      <c r="R7" s="7"/>
      <c r="S7" s="7"/>
      <c r="T7" s="7"/>
      <c r="U7" s="7"/>
      <c r="V7" s="7"/>
      <c r="W7" s="7"/>
      <c r="X7" s="7"/>
      <c r="Y7" s="7"/>
      <c r="Z7" s="7"/>
    </row>
    <row r="8" spans="1:26" ht="15" customHeight="1">
      <c r="A8" s="1" t="s">
        <v>187</v>
      </c>
      <c r="B8" s="3"/>
      <c r="C8" s="6" t="s">
        <v>5</v>
      </c>
      <c r="D8" s="6" t="s">
        <v>8</v>
      </c>
      <c r="E8" s="21">
        <v>90000</v>
      </c>
      <c r="F8" s="21">
        <v>110000</v>
      </c>
      <c r="G8" s="21">
        <v>120000</v>
      </c>
      <c r="H8" s="7"/>
      <c r="I8" s="7"/>
      <c r="J8" s="7"/>
      <c r="K8" s="7"/>
      <c r="L8" s="7"/>
      <c r="M8" s="7"/>
      <c r="N8" s="7"/>
      <c r="O8" s="7"/>
      <c r="P8" s="7"/>
      <c r="Q8" s="7"/>
      <c r="R8" s="7"/>
      <c r="S8" s="7"/>
      <c r="T8" s="7"/>
      <c r="U8" s="7"/>
      <c r="V8" s="7"/>
      <c r="W8" s="7"/>
      <c r="X8" s="7"/>
      <c r="Y8" s="7"/>
      <c r="Z8" s="7"/>
    </row>
    <row r="9" spans="1:26" ht="15" customHeight="1">
      <c r="A9" s="1"/>
      <c r="B9" s="3"/>
      <c r="C9" s="34" t="s">
        <v>89</v>
      </c>
      <c r="D9" s="34" t="s">
        <v>3</v>
      </c>
      <c r="E9" s="36">
        <v>10000</v>
      </c>
      <c r="F9" s="36">
        <v>30000</v>
      </c>
      <c r="G9" s="36">
        <v>40000</v>
      </c>
      <c r="H9" s="7"/>
      <c r="I9" s="7"/>
      <c r="J9" s="7"/>
      <c r="K9" s="7"/>
      <c r="L9" s="7"/>
      <c r="M9" s="7"/>
      <c r="N9" s="7"/>
      <c r="O9" s="7"/>
      <c r="P9" s="7"/>
      <c r="Q9" s="7"/>
      <c r="R9" s="7"/>
      <c r="S9" s="7"/>
      <c r="T9" s="7"/>
      <c r="U9" s="7"/>
      <c r="V9" s="7"/>
      <c r="W9" s="7"/>
      <c r="X9" s="7"/>
      <c r="Y9" s="7"/>
      <c r="Z9" s="7"/>
    </row>
    <row r="10" spans="1:26" ht="15" customHeight="1">
      <c r="A10" s="1"/>
      <c r="B10" s="3"/>
      <c r="C10" s="33" t="s">
        <v>89</v>
      </c>
      <c r="D10" s="33" t="s">
        <v>197</v>
      </c>
      <c r="E10" s="35">
        <v>30000</v>
      </c>
      <c r="F10" s="35">
        <v>80000</v>
      </c>
      <c r="G10" s="35">
        <v>30000</v>
      </c>
      <c r="H10" s="7"/>
      <c r="I10" s="7"/>
      <c r="J10" s="7"/>
      <c r="K10" s="7"/>
      <c r="L10" s="7"/>
      <c r="M10" s="7"/>
      <c r="N10" s="7"/>
      <c r="O10" s="7"/>
      <c r="P10" s="7"/>
      <c r="Q10" s="7"/>
      <c r="R10" s="7"/>
      <c r="S10" s="7"/>
      <c r="T10" s="7"/>
      <c r="U10" s="7"/>
      <c r="V10" s="7"/>
      <c r="W10" s="7"/>
      <c r="X10" s="7"/>
      <c r="Y10" s="7"/>
      <c r="Z10" s="7"/>
    </row>
    <row r="11" spans="1:26" ht="15" customHeight="1">
      <c r="A11" s="1"/>
      <c r="B11" s="3"/>
      <c r="C11" s="34" t="s">
        <v>198</v>
      </c>
      <c r="D11" s="34" t="s">
        <v>199</v>
      </c>
      <c r="E11" s="36">
        <v>90000</v>
      </c>
      <c r="F11" s="36">
        <v>35000</v>
      </c>
      <c r="G11" s="36">
        <v>25000</v>
      </c>
      <c r="H11" s="7"/>
      <c r="I11" s="7"/>
      <c r="J11" s="7"/>
      <c r="K11" s="7"/>
      <c r="L11" s="7"/>
      <c r="M11" s="7"/>
      <c r="N11" s="7"/>
      <c r="O11" s="7"/>
      <c r="P11" s="7"/>
      <c r="Q11" s="7"/>
      <c r="R11" s="7"/>
      <c r="S11" s="7"/>
      <c r="T11" s="7"/>
      <c r="U11" s="7"/>
      <c r="V11" s="7"/>
      <c r="W11" s="7"/>
      <c r="X11" s="7"/>
      <c r="Y11" s="7"/>
      <c r="Z11" s="7"/>
    </row>
    <row r="12" spans="1:26" ht="15" customHeight="1">
      <c r="A12" s="1"/>
      <c r="B12" s="3"/>
      <c r="C12" s="6" t="s">
        <v>195</v>
      </c>
      <c r="D12" s="6" t="s">
        <v>200</v>
      </c>
      <c r="E12" s="21">
        <v>30000</v>
      </c>
      <c r="F12" s="21">
        <v>15000</v>
      </c>
      <c r="G12" s="21">
        <v>20000</v>
      </c>
      <c r="H12" s="7"/>
      <c r="I12" s="7"/>
      <c r="J12" s="7"/>
      <c r="K12" s="7"/>
      <c r="L12" s="7"/>
      <c r="M12" s="7"/>
      <c r="N12" s="7"/>
      <c r="O12" s="7"/>
      <c r="P12" s="7"/>
      <c r="Q12" s="7"/>
      <c r="R12" s="7"/>
      <c r="S12" s="7"/>
      <c r="T12" s="7"/>
      <c r="U12" s="7"/>
      <c r="V12" s="7"/>
      <c r="W12" s="7"/>
      <c r="X12" s="7"/>
      <c r="Y12" s="7"/>
      <c r="Z12" s="7"/>
    </row>
    <row r="13" spans="1:26" ht="15" customHeight="1">
      <c r="A13" s="1"/>
      <c r="B13" s="3"/>
      <c r="C13" s="3" t="s">
        <v>198</v>
      </c>
      <c r="D13" s="3" t="s">
        <v>201</v>
      </c>
      <c r="E13" s="22">
        <v>80000</v>
      </c>
      <c r="F13" s="22">
        <v>40000</v>
      </c>
      <c r="G13" s="22">
        <v>20000</v>
      </c>
      <c r="H13" s="7"/>
      <c r="I13" s="7"/>
      <c r="J13" s="7"/>
      <c r="K13" s="7"/>
      <c r="L13" s="7"/>
      <c r="M13" s="7"/>
      <c r="N13" s="7"/>
      <c r="O13" s="7"/>
      <c r="P13" s="7"/>
      <c r="Q13" s="7"/>
      <c r="R13" s="7"/>
      <c r="S13" s="7"/>
      <c r="T13" s="7"/>
      <c r="U13" s="7"/>
      <c r="V13" s="7"/>
      <c r="W13" s="7"/>
      <c r="X13" s="7"/>
      <c r="Y13" s="7"/>
      <c r="Z13" s="7"/>
    </row>
    <row r="14" spans="1:26" ht="15" customHeight="1">
      <c r="A14" s="1"/>
      <c r="B14" s="3"/>
      <c r="H14" s="7"/>
      <c r="I14" s="7"/>
      <c r="J14" s="7"/>
      <c r="K14" s="7"/>
      <c r="L14" s="7"/>
      <c r="M14" s="7"/>
      <c r="N14" s="7"/>
      <c r="O14" s="7"/>
      <c r="P14" s="7"/>
      <c r="Q14" s="7"/>
      <c r="R14" s="7"/>
      <c r="S14" s="7"/>
      <c r="T14" s="7"/>
      <c r="U14" s="7"/>
      <c r="V14" s="7"/>
      <c r="W14" s="7"/>
      <c r="X14" s="7"/>
      <c r="Y14" s="7"/>
      <c r="Z14" s="7"/>
    </row>
    <row r="15" spans="1:26" ht="15" customHeight="1">
      <c r="A15" s="1"/>
      <c r="B15" s="3"/>
      <c r="H15" s="7"/>
      <c r="I15" s="7"/>
      <c r="J15" s="7"/>
      <c r="K15" s="7"/>
      <c r="L15" s="7"/>
      <c r="M15" s="7"/>
      <c r="N15" s="7"/>
      <c r="O15" s="7"/>
      <c r="P15" s="7"/>
      <c r="Q15" s="7"/>
      <c r="R15" s="7"/>
      <c r="S15" s="7"/>
      <c r="T15" s="7"/>
      <c r="U15" s="7"/>
      <c r="V15" s="7"/>
      <c r="W15" s="7"/>
      <c r="X15" s="7"/>
      <c r="Y15" s="7"/>
      <c r="Z15" s="7"/>
    </row>
    <row r="16" spans="1:26" ht="15" customHeight="1">
      <c r="A16" s="1"/>
      <c r="B16" s="3"/>
      <c r="H16" s="7"/>
      <c r="I16" s="7"/>
      <c r="J16" s="7"/>
      <c r="K16" s="7"/>
      <c r="L16" s="7"/>
      <c r="M16" s="7"/>
      <c r="N16" s="7"/>
      <c r="O16" s="7"/>
      <c r="P16" s="7"/>
      <c r="Q16" s="7"/>
      <c r="R16" s="7"/>
      <c r="S16" s="7"/>
      <c r="T16" s="7"/>
      <c r="U16" s="7"/>
      <c r="V16" s="7"/>
      <c r="W16" s="7"/>
      <c r="X16" s="7"/>
      <c r="Y16" s="7"/>
      <c r="Z16" s="7"/>
    </row>
    <row r="17" spans="1:26" ht="15" customHeight="1">
      <c r="A17" s="1"/>
      <c r="B17" s="3"/>
      <c r="H17" s="7"/>
      <c r="I17" s="7"/>
      <c r="J17" s="7"/>
      <c r="K17" s="7"/>
      <c r="L17" s="7"/>
      <c r="M17" s="7"/>
      <c r="N17" s="7"/>
      <c r="O17" s="7"/>
      <c r="P17" s="7"/>
      <c r="Q17" s="7"/>
      <c r="R17" s="7"/>
      <c r="S17" s="7"/>
      <c r="T17" s="7"/>
      <c r="U17" s="7"/>
      <c r="V17" s="7"/>
      <c r="W17" s="7"/>
      <c r="X17" s="7"/>
      <c r="Y17" s="7"/>
      <c r="Z17" s="7"/>
    </row>
    <row r="18" spans="1:26" ht="15" customHeight="1">
      <c r="A18" s="1"/>
      <c r="B18" s="3"/>
      <c r="H18" s="7"/>
      <c r="I18" s="7"/>
      <c r="J18" s="7"/>
      <c r="K18" s="7"/>
      <c r="L18" s="7"/>
      <c r="M18" s="7"/>
      <c r="N18" s="7"/>
      <c r="O18" s="7"/>
      <c r="P18" s="7"/>
      <c r="Q18" s="7"/>
      <c r="R18" s="7"/>
      <c r="S18" s="7"/>
      <c r="T18" s="7"/>
      <c r="U18" s="7"/>
      <c r="V18" s="7"/>
      <c r="W18" s="7"/>
      <c r="X18" s="7"/>
      <c r="Y18" s="7"/>
      <c r="Z18" s="7"/>
    </row>
    <row r="19" spans="1:26" ht="15" customHeight="1">
      <c r="A19" s="1"/>
      <c r="B19" s="3"/>
      <c r="H19" s="7"/>
      <c r="I19" s="7"/>
      <c r="J19" s="7"/>
      <c r="K19" s="7"/>
      <c r="L19" s="7"/>
      <c r="M19" s="7"/>
      <c r="N19" s="7"/>
      <c r="O19" s="7"/>
      <c r="P19" s="7"/>
      <c r="Q19" s="7"/>
      <c r="R19" s="7"/>
      <c r="S19" s="7"/>
      <c r="T19" s="7"/>
      <c r="U19" s="7"/>
      <c r="V19" s="7"/>
      <c r="W19" s="7"/>
      <c r="X19" s="7"/>
      <c r="Y19" s="7"/>
      <c r="Z19" s="7"/>
    </row>
    <row r="20" spans="1:26" ht="15" customHeight="1">
      <c r="A20" s="1"/>
      <c r="B20" s="3"/>
      <c r="H20" s="7"/>
      <c r="I20" s="7"/>
      <c r="J20" s="7"/>
      <c r="K20" s="7"/>
      <c r="L20" s="7"/>
      <c r="M20" s="7"/>
      <c r="N20" s="7"/>
      <c r="O20" s="7"/>
      <c r="P20" s="7"/>
      <c r="Q20" s="7"/>
      <c r="R20" s="7"/>
      <c r="S20" s="7"/>
      <c r="T20" s="7"/>
      <c r="U20" s="7"/>
      <c r="V20" s="7"/>
      <c r="W20" s="7"/>
      <c r="X20" s="7"/>
      <c r="Y20" s="7"/>
      <c r="Z20" s="7"/>
    </row>
    <row r="21" spans="1:26" ht="15" customHeight="1">
      <c r="A21" s="1"/>
      <c r="B21" s="3"/>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202</v>
      </c>
      <c r="B27" s="3"/>
      <c r="H27" s="3"/>
      <c r="I27" s="3"/>
      <c r="J27" s="3"/>
      <c r="K27" s="3"/>
      <c r="L27" s="3"/>
      <c r="M27" s="3"/>
      <c r="N27" s="3"/>
      <c r="O27" s="3"/>
      <c r="P27" s="3"/>
      <c r="Q27" s="3"/>
      <c r="R27" s="3"/>
      <c r="S27" s="3"/>
      <c r="T27" s="3"/>
      <c r="U27" s="3"/>
      <c r="V27" s="3"/>
      <c r="W27" s="3"/>
      <c r="X27" s="3"/>
      <c r="Y27" s="3"/>
      <c r="Z27" s="3"/>
    </row>
    <row r="28" spans="1:26" ht="15" customHeight="1">
      <c r="A28" s="1" t="s">
        <v>203</v>
      </c>
      <c r="B28" s="3"/>
      <c r="H28" s="3"/>
      <c r="I28" s="3"/>
      <c r="J28" s="3"/>
      <c r="K28" s="3"/>
      <c r="L28" s="3"/>
      <c r="M28" s="3"/>
      <c r="N28" s="3"/>
      <c r="O28" s="3"/>
      <c r="P28" s="3"/>
      <c r="Q28" s="3"/>
      <c r="R28" s="3"/>
      <c r="S28" s="3"/>
      <c r="T28" s="3"/>
      <c r="U28" s="3"/>
      <c r="V28" s="3"/>
      <c r="W28" s="3"/>
      <c r="X28" s="3"/>
      <c r="Y28" s="3"/>
      <c r="Z28" s="3"/>
    </row>
    <row r="29" spans="1:26" ht="15" customHeight="1">
      <c r="A29" s="1" t="s">
        <v>204</v>
      </c>
      <c r="B29" s="3"/>
      <c r="H29" s="3"/>
      <c r="I29" s="3"/>
      <c r="J29" s="3"/>
      <c r="K29" s="3"/>
      <c r="L29" s="3"/>
      <c r="M29" s="3"/>
      <c r="N29" s="3"/>
      <c r="O29" s="3"/>
      <c r="P29" s="3"/>
      <c r="Q29" s="3"/>
      <c r="R29" s="3"/>
      <c r="S29" s="3"/>
      <c r="T29" s="3"/>
      <c r="U29" s="3"/>
      <c r="V29" s="3"/>
      <c r="W29" s="3"/>
      <c r="X29" s="3"/>
      <c r="Y29" s="3"/>
      <c r="Z29" s="3"/>
    </row>
    <row r="30" spans="1:26" ht="15" customHeight="1">
      <c r="A30" s="1" t="s">
        <v>205</v>
      </c>
      <c r="B30" s="3"/>
      <c r="H30" s="3"/>
      <c r="I30" s="3"/>
      <c r="J30" s="3"/>
      <c r="K30" s="3"/>
      <c r="L30" s="3"/>
      <c r="M30" s="3"/>
      <c r="N30" s="3"/>
      <c r="O30" s="3"/>
      <c r="P30" s="3"/>
      <c r="Q30" s="3"/>
      <c r="R30" s="3"/>
      <c r="S30" s="3"/>
      <c r="T30" s="3"/>
      <c r="U30" s="3"/>
      <c r="V30" s="3"/>
      <c r="W30" s="3"/>
      <c r="X30" s="3"/>
      <c r="Y30" s="3"/>
      <c r="Z30" s="3"/>
    </row>
    <row r="31" spans="1:26" ht="15" customHeight="1">
      <c r="A31" s="1" t="s">
        <v>206</v>
      </c>
      <c r="B31" s="3"/>
      <c r="C31" s="23" t="s">
        <v>207</v>
      </c>
      <c r="D31" s="23" t="s">
        <v>208</v>
      </c>
      <c r="E31" s="23" t="s">
        <v>209</v>
      </c>
      <c r="F31" s="23" t="s">
        <v>210</v>
      </c>
      <c r="H31" s="3"/>
      <c r="I31" s="3"/>
      <c r="J31" s="3"/>
      <c r="K31" s="3"/>
      <c r="L31" s="3"/>
      <c r="M31" s="3"/>
      <c r="N31" s="3"/>
      <c r="O31" s="3"/>
      <c r="P31" s="3"/>
      <c r="Q31" s="3"/>
      <c r="R31" s="3"/>
      <c r="S31" s="3"/>
      <c r="T31" s="3"/>
      <c r="U31" s="3"/>
      <c r="V31" s="3"/>
      <c r="W31" s="3"/>
      <c r="X31" s="3"/>
      <c r="Y31" s="3"/>
      <c r="Z31" s="3"/>
    </row>
    <row r="32" spans="1:26" ht="15" customHeight="1">
      <c r="A32" s="1" t="s">
        <v>211</v>
      </c>
      <c r="B32" s="3"/>
      <c r="C32" s="24">
        <f ca="1">TODAY()-5</f>
        <v>45135</v>
      </c>
      <c r="D32" s="3" t="s">
        <v>218</v>
      </c>
      <c r="E32" s="25">
        <v>45</v>
      </c>
      <c r="F32" s="26">
        <v>5050</v>
      </c>
      <c r="H32" s="3"/>
      <c r="I32" s="3"/>
      <c r="J32" s="3"/>
      <c r="K32" s="3"/>
      <c r="L32" s="3"/>
      <c r="M32" s="3"/>
      <c r="N32" s="3"/>
      <c r="O32" s="3"/>
      <c r="P32" s="3"/>
      <c r="Q32" s="3"/>
      <c r="R32" s="3"/>
      <c r="S32" s="3"/>
      <c r="T32" s="3"/>
      <c r="U32" s="3"/>
      <c r="V32" s="3"/>
      <c r="W32" s="3"/>
      <c r="X32" s="3"/>
      <c r="Y32" s="3"/>
      <c r="Z32" s="3"/>
    </row>
    <row r="33" spans="1:26" ht="15" customHeight="1">
      <c r="A33" s="1" t="s">
        <v>213</v>
      </c>
      <c r="B33" s="3"/>
      <c r="C33" s="24">
        <f ca="1">TODAY()-2</f>
        <v>45138</v>
      </c>
      <c r="D33" s="3" t="s">
        <v>212</v>
      </c>
      <c r="E33" s="25">
        <v>21</v>
      </c>
      <c r="F33" s="38">
        <v>3820</v>
      </c>
      <c r="H33" s="3"/>
      <c r="I33" s="3"/>
      <c r="J33" s="3"/>
      <c r="K33" s="3"/>
      <c r="L33" s="3"/>
      <c r="M33" s="3"/>
      <c r="N33" s="3"/>
      <c r="O33" s="3"/>
      <c r="P33" s="3"/>
      <c r="Q33" s="3"/>
      <c r="R33" s="3"/>
      <c r="S33" s="3"/>
      <c r="T33" s="3"/>
      <c r="U33" s="3"/>
      <c r="V33" s="3"/>
      <c r="W33" s="3"/>
      <c r="X33" s="3"/>
      <c r="Y33" s="3"/>
      <c r="Z33" s="3"/>
    </row>
    <row r="34" spans="1:26" ht="15" customHeight="1">
      <c r="A34" s="1"/>
      <c r="B34" s="3"/>
      <c r="C34" s="24">
        <f ca="1">TODAY()</f>
        <v>45140</v>
      </c>
      <c r="D34" s="3" t="s">
        <v>216</v>
      </c>
      <c r="E34" s="25">
        <v>30</v>
      </c>
      <c r="F34" s="53">
        <v>3085</v>
      </c>
      <c r="H34" s="3"/>
      <c r="I34" s="3"/>
      <c r="J34" s="3"/>
      <c r="K34" s="3"/>
      <c r="L34" s="3"/>
      <c r="M34" s="3"/>
      <c r="N34" s="3"/>
      <c r="O34" s="3"/>
      <c r="P34" s="3"/>
      <c r="Q34" s="3"/>
      <c r="R34" s="3"/>
      <c r="S34" s="3"/>
      <c r="T34" s="3"/>
      <c r="U34" s="3"/>
      <c r="V34" s="3"/>
      <c r="W34" s="3"/>
      <c r="X34" s="3"/>
      <c r="Y34" s="3"/>
      <c r="Z34" s="3"/>
    </row>
    <row r="35" spans="1:26" ht="15" customHeight="1">
      <c r="A35" s="1"/>
      <c r="B35" s="3"/>
      <c r="C35" s="24">
        <f ca="1">TODAY()-6</f>
        <v>45134</v>
      </c>
      <c r="D35" s="3" t="s">
        <v>215</v>
      </c>
      <c r="E35" s="25">
        <v>25</v>
      </c>
      <c r="F35" s="37">
        <v>1611</v>
      </c>
      <c r="H35" s="3"/>
      <c r="I35" s="3"/>
      <c r="J35" s="3"/>
      <c r="K35" s="3"/>
      <c r="L35" s="3"/>
      <c r="M35" s="3"/>
      <c r="N35" s="3"/>
      <c r="O35" s="3"/>
      <c r="P35" s="3"/>
      <c r="Q35" s="3"/>
      <c r="R35" s="3"/>
      <c r="S35" s="3"/>
      <c r="T35" s="3"/>
      <c r="U35" s="3"/>
      <c r="V35" s="3"/>
      <c r="W35" s="3"/>
      <c r="X35" s="3"/>
      <c r="Y35" s="3"/>
      <c r="Z35" s="3"/>
    </row>
    <row r="36" spans="1:26" ht="15" customHeight="1">
      <c r="A36" s="1"/>
      <c r="B36" s="3"/>
      <c r="C36" s="24">
        <f ca="1">TODAY()-4</f>
        <v>45136</v>
      </c>
      <c r="D36" s="3" t="s">
        <v>217</v>
      </c>
      <c r="E36" s="25">
        <v>69</v>
      </c>
      <c r="F36" s="25">
        <v>528</v>
      </c>
      <c r="H36" s="3"/>
      <c r="I36" s="3"/>
      <c r="J36" s="3"/>
      <c r="K36" s="3"/>
      <c r="L36" s="3"/>
      <c r="M36" s="3"/>
      <c r="N36" s="3"/>
      <c r="O36" s="3"/>
      <c r="P36" s="3"/>
      <c r="Q36" s="3"/>
      <c r="R36" s="3"/>
      <c r="S36" s="3"/>
      <c r="T36" s="3"/>
      <c r="U36" s="3"/>
      <c r="V36" s="3"/>
      <c r="W36" s="3"/>
      <c r="X36" s="3"/>
      <c r="Y36" s="3"/>
      <c r="Z36" s="3"/>
    </row>
    <row r="37" spans="1:26" ht="15" customHeight="1">
      <c r="A37" s="1"/>
      <c r="B37" s="3"/>
      <c r="C37" s="24">
        <f ca="1">TODAY()-3</f>
        <v>45137</v>
      </c>
      <c r="D37" s="3" t="s">
        <v>214</v>
      </c>
      <c r="E37" s="25">
        <v>62</v>
      </c>
      <c r="F37" s="37">
        <v>2112</v>
      </c>
      <c r="H37" s="3"/>
      <c r="I37" s="3"/>
      <c r="J37" s="3"/>
      <c r="K37" s="3"/>
      <c r="L37" s="3"/>
      <c r="M37" s="3"/>
      <c r="N37" s="3"/>
      <c r="O37" s="3"/>
      <c r="P37" s="3"/>
      <c r="Q37" s="3"/>
      <c r="R37" s="3"/>
      <c r="S37" s="3"/>
      <c r="T37" s="3"/>
      <c r="U37" s="3"/>
      <c r="V37" s="3"/>
      <c r="W37" s="3"/>
      <c r="X37" s="3"/>
      <c r="Y37" s="3"/>
      <c r="Z37" s="3"/>
    </row>
    <row r="38" spans="1:26" ht="15" customHeight="1">
      <c r="A38" s="1"/>
      <c r="B38" s="3"/>
      <c r="H38" s="3"/>
      <c r="I38" s="3"/>
      <c r="J38" s="3"/>
      <c r="K38" s="3"/>
      <c r="L38" s="3"/>
      <c r="M38" s="3"/>
      <c r="N38" s="3"/>
      <c r="O38" s="3"/>
      <c r="P38" s="3"/>
      <c r="Q38" s="3"/>
      <c r="R38" s="3"/>
      <c r="S38" s="3"/>
      <c r="T38" s="3"/>
      <c r="U38" s="3"/>
      <c r="V38" s="3"/>
      <c r="W38" s="3"/>
      <c r="X38" s="3"/>
      <c r="Y38" s="3"/>
      <c r="Z38" s="3"/>
    </row>
    <row r="39" spans="1:26" ht="15" customHeight="1">
      <c r="A39" s="1"/>
      <c r="B39" s="3"/>
      <c r="H39" s="3"/>
      <c r="I39" s="3"/>
      <c r="J39" s="3"/>
      <c r="K39" s="3"/>
      <c r="L39" s="3"/>
      <c r="M39" s="3"/>
      <c r="N39" s="3"/>
      <c r="O39" s="3"/>
      <c r="P39" s="3"/>
      <c r="Q39" s="3"/>
      <c r="R39" s="3"/>
      <c r="S39" s="3"/>
      <c r="T39" s="3"/>
      <c r="U39" s="3"/>
      <c r="V39" s="3"/>
      <c r="W39" s="3"/>
      <c r="X39" s="3"/>
      <c r="Y39" s="3"/>
      <c r="Z39" s="3"/>
    </row>
    <row r="40" spans="1:26" ht="15" customHeight="1">
      <c r="A40" s="1"/>
      <c r="B40" s="3"/>
      <c r="H40" s="3"/>
      <c r="I40" s="3"/>
      <c r="J40" s="3"/>
      <c r="K40" s="3"/>
      <c r="L40" s="3"/>
      <c r="M40" s="3"/>
      <c r="N40" s="3"/>
      <c r="O40" s="3"/>
      <c r="P40" s="3"/>
      <c r="Q40" s="3"/>
      <c r="R40" s="3"/>
      <c r="S40" s="3"/>
      <c r="T40" s="3"/>
      <c r="U40" s="3"/>
      <c r="V40" s="3"/>
      <c r="W40" s="3"/>
      <c r="X40" s="3"/>
      <c r="Y40" s="3"/>
      <c r="Z40" s="3"/>
    </row>
    <row r="41" spans="1:26" ht="15" customHeight="1">
      <c r="A41" s="1"/>
      <c r="B41" s="3"/>
      <c r="H41" s="3"/>
      <c r="I41" s="3"/>
      <c r="J41" s="3"/>
      <c r="K41" s="3"/>
      <c r="L41" s="3"/>
      <c r="M41" s="3"/>
      <c r="N41" s="3"/>
      <c r="O41" s="3"/>
      <c r="P41" s="3"/>
      <c r="Q41" s="3"/>
      <c r="R41" s="3"/>
      <c r="S41" s="3"/>
      <c r="T41" s="3"/>
      <c r="U41" s="3"/>
      <c r="V41" s="3"/>
      <c r="W41" s="3"/>
      <c r="X41" s="3"/>
      <c r="Y41" s="3"/>
      <c r="Z41" s="3"/>
    </row>
    <row r="42" spans="1:26" ht="15" customHeight="1">
      <c r="A42" s="1"/>
      <c r="B42" s="3"/>
      <c r="H42" s="3"/>
      <c r="I42" s="3"/>
      <c r="J42" s="3"/>
      <c r="K42" s="3"/>
      <c r="L42" s="3"/>
      <c r="M42" s="3"/>
      <c r="N42" s="3"/>
      <c r="O42" s="3"/>
      <c r="P42" s="3"/>
      <c r="Q42" s="3"/>
      <c r="R42" s="3"/>
      <c r="S42" s="3"/>
      <c r="T42" s="3"/>
      <c r="U42" s="3"/>
      <c r="V42" s="3"/>
      <c r="W42" s="3"/>
      <c r="X42" s="3"/>
      <c r="Y42" s="3"/>
      <c r="Z42" s="3"/>
    </row>
    <row r="43" spans="1:26" ht="15" customHeight="1">
      <c r="A43" s="1" t="s">
        <v>219</v>
      </c>
      <c r="B43" s="3"/>
      <c r="H43" s="3"/>
      <c r="I43" s="3"/>
      <c r="J43" s="3"/>
      <c r="K43" s="3"/>
      <c r="L43" s="3"/>
      <c r="M43" s="3"/>
      <c r="N43" s="3"/>
      <c r="O43" s="3"/>
      <c r="P43" s="3"/>
      <c r="Q43" s="3"/>
      <c r="R43" s="3"/>
      <c r="S43" s="3"/>
      <c r="T43" s="3"/>
      <c r="U43" s="3"/>
      <c r="V43" s="3"/>
      <c r="W43" s="3"/>
      <c r="X43" s="3"/>
      <c r="Y43" s="3"/>
      <c r="Z43" s="3"/>
    </row>
    <row r="44" spans="1:26" ht="15" customHeight="1">
      <c r="A44" s="1" t="s">
        <v>220</v>
      </c>
      <c r="B44" s="3"/>
      <c r="H44" s="3"/>
      <c r="I44" s="3"/>
      <c r="J44" s="3"/>
      <c r="K44" s="3"/>
      <c r="L44" s="3"/>
      <c r="M44" s="3"/>
      <c r="N44" s="3"/>
      <c r="O44" s="3"/>
      <c r="P44" s="3"/>
      <c r="Q44" s="3"/>
      <c r="R44" s="3"/>
      <c r="S44" s="3"/>
      <c r="T44" s="3"/>
      <c r="U44" s="3"/>
      <c r="V44" s="3"/>
      <c r="W44" s="3"/>
      <c r="X44" s="3"/>
      <c r="Y44" s="3"/>
      <c r="Z44" s="3"/>
    </row>
    <row r="45" spans="1:26" ht="15" customHeight="1">
      <c r="A45" s="1" t="s">
        <v>221</v>
      </c>
      <c r="B45" s="3"/>
      <c r="H45" s="3"/>
      <c r="I45" s="3"/>
      <c r="J45" s="3"/>
      <c r="K45" s="3"/>
      <c r="L45" s="3"/>
      <c r="M45" s="3"/>
      <c r="N45" s="3"/>
      <c r="O45" s="3"/>
      <c r="P45" s="3"/>
      <c r="Q45" s="3"/>
      <c r="R45" s="3"/>
      <c r="S45" s="3"/>
      <c r="T45" s="3"/>
      <c r="U45" s="3"/>
      <c r="V45" s="3"/>
      <c r="W45" s="3"/>
      <c r="X45" s="3"/>
      <c r="Y45" s="3"/>
      <c r="Z45" s="3"/>
    </row>
    <row r="46" spans="1:26" ht="15" customHeight="1">
      <c r="A46" s="1" t="s">
        <v>222</v>
      </c>
      <c r="B46" s="3"/>
      <c r="H46" s="3"/>
      <c r="I46" s="3"/>
      <c r="J46" s="3"/>
      <c r="K46" s="3"/>
      <c r="L46" s="3"/>
      <c r="M46" s="3"/>
      <c r="N46" s="3"/>
      <c r="O46" s="3"/>
      <c r="P46" s="3"/>
      <c r="Q46" s="3"/>
      <c r="R46" s="3"/>
      <c r="S46" s="3"/>
      <c r="T46" s="3"/>
      <c r="U46" s="3"/>
      <c r="V46" s="3"/>
      <c r="W46" s="3"/>
      <c r="X46" s="3"/>
      <c r="Y46" s="3"/>
      <c r="Z46" s="3"/>
    </row>
    <row r="47" spans="1:26" ht="15" customHeight="1">
      <c r="A47" s="1" t="s">
        <v>223</v>
      </c>
      <c r="B47" s="3"/>
      <c r="H47" s="3"/>
      <c r="I47" s="3"/>
      <c r="J47" s="3"/>
      <c r="K47" s="3"/>
      <c r="L47" s="3"/>
      <c r="M47" s="3"/>
      <c r="N47" s="3"/>
      <c r="O47" s="3"/>
      <c r="P47" s="3"/>
      <c r="Q47" s="3"/>
      <c r="R47" s="3"/>
      <c r="S47" s="3"/>
      <c r="T47" s="3"/>
      <c r="U47" s="3"/>
      <c r="V47" s="3"/>
      <c r="W47" s="3"/>
      <c r="X47" s="3"/>
      <c r="Y47" s="3"/>
      <c r="Z47" s="3"/>
    </row>
    <row r="48" spans="1:26" ht="15" customHeight="1">
      <c r="A48" s="1"/>
      <c r="B48" s="3"/>
      <c r="H48" s="3"/>
      <c r="I48" s="3"/>
      <c r="J48" s="3"/>
      <c r="K48" s="3"/>
      <c r="L48" s="3"/>
      <c r="M48" s="3"/>
      <c r="N48" s="3"/>
      <c r="O48" s="3"/>
      <c r="P48" s="3"/>
      <c r="Q48" s="3"/>
      <c r="R48" s="3"/>
      <c r="S48" s="3"/>
      <c r="T48" s="3"/>
      <c r="U48" s="3"/>
      <c r="V48" s="3"/>
      <c r="W48" s="3"/>
      <c r="X48" s="3"/>
      <c r="Y48" s="3"/>
      <c r="Z48" s="3"/>
    </row>
    <row r="49" spans="1:26" ht="15" customHeight="1">
      <c r="A49" s="1"/>
      <c r="B49" s="3"/>
      <c r="C49" s="23" t="s">
        <v>207</v>
      </c>
      <c r="D49" s="23" t="s">
        <v>208</v>
      </c>
      <c r="E49" s="23" t="s">
        <v>209</v>
      </c>
      <c r="F49" s="23" t="s">
        <v>210</v>
      </c>
      <c r="H49" s="3"/>
      <c r="I49" s="3"/>
      <c r="J49" s="3"/>
      <c r="K49" s="3"/>
      <c r="L49" s="3"/>
      <c r="M49" s="3"/>
      <c r="N49" s="3"/>
      <c r="O49" s="3"/>
      <c r="P49" s="3"/>
      <c r="Q49" s="3"/>
      <c r="R49" s="3"/>
      <c r="S49" s="3"/>
      <c r="T49" s="3"/>
      <c r="U49" s="3"/>
      <c r="V49" s="3"/>
      <c r="W49" s="3"/>
      <c r="X49" s="3"/>
      <c r="Y49" s="3"/>
      <c r="Z49" s="3"/>
    </row>
    <row r="50" spans="1:26" ht="15" hidden="1" customHeight="1">
      <c r="A50" s="1"/>
      <c r="B50" s="3"/>
      <c r="C50" s="24">
        <f ca="1">TODAY()-2</f>
        <v>45138</v>
      </c>
      <c r="D50" s="3" t="s">
        <v>212</v>
      </c>
      <c r="E50" s="25">
        <v>21</v>
      </c>
      <c r="F50" s="25">
        <v>3820</v>
      </c>
      <c r="H50" s="3"/>
      <c r="I50" s="3"/>
      <c r="J50" s="3"/>
      <c r="K50" s="3"/>
      <c r="L50" s="3"/>
      <c r="M50" s="3"/>
      <c r="N50" s="3"/>
      <c r="O50" s="3"/>
      <c r="P50" s="3"/>
      <c r="Q50" s="3"/>
      <c r="R50" s="3"/>
      <c r="S50" s="3"/>
      <c r="T50" s="3"/>
      <c r="U50" s="3"/>
      <c r="V50" s="3"/>
      <c r="W50" s="3"/>
      <c r="X50" s="3"/>
      <c r="Y50" s="3"/>
      <c r="Z50" s="3"/>
    </row>
    <row r="51" spans="1:26" ht="15" hidden="1" customHeight="1">
      <c r="A51" s="1"/>
      <c r="B51" s="3"/>
      <c r="C51" s="24">
        <f ca="1">TODAY()-3</f>
        <v>45137</v>
      </c>
      <c r="D51" s="3" t="s">
        <v>214</v>
      </c>
      <c r="E51" s="25">
        <v>62</v>
      </c>
      <c r="F51" s="25">
        <v>2112</v>
      </c>
      <c r="H51" s="3"/>
      <c r="I51" s="3"/>
      <c r="J51" s="3"/>
      <c r="K51" s="3"/>
      <c r="L51" s="3"/>
      <c r="M51" s="3"/>
      <c r="N51" s="3"/>
      <c r="O51" s="3"/>
      <c r="P51" s="3"/>
      <c r="Q51" s="3"/>
      <c r="R51" s="3"/>
      <c r="S51" s="3"/>
      <c r="T51" s="3"/>
      <c r="U51" s="3"/>
      <c r="V51" s="3"/>
      <c r="W51" s="3"/>
      <c r="X51" s="3"/>
      <c r="Y51" s="3"/>
      <c r="Z51" s="3"/>
    </row>
    <row r="52" spans="1:26" ht="15" customHeight="1">
      <c r="A52" s="1"/>
      <c r="B52" s="3"/>
      <c r="C52" s="24">
        <f ca="1">TODAY()</f>
        <v>45140</v>
      </c>
      <c r="D52" s="3" t="s">
        <v>216</v>
      </c>
      <c r="E52" s="25">
        <v>30</v>
      </c>
      <c r="F52" s="25">
        <v>3085</v>
      </c>
      <c r="H52" s="3"/>
      <c r="I52" s="3"/>
      <c r="J52" s="3"/>
      <c r="K52" s="3"/>
      <c r="L52" s="3"/>
      <c r="M52" s="3"/>
      <c r="N52" s="3"/>
      <c r="O52" s="3"/>
      <c r="P52" s="3"/>
      <c r="Q52" s="3"/>
      <c r="R52" s="3"/>
      <c r="S52" s="3"/>
      <c r="T52" s="3"/>
      <c r="U52" s="3"/>
      <c r="V52" s="3"/>
      <c r="W52" s="3"/>
      <c r="X52" s="3"/>
      <c r="Y52" s="3"/>
      <c r="Z52" s="3"/>
    </row>
    <row r="53" spans="1:26" ht="15" hidden="1" customHeight="1">
      <c r="A53" s="1"/>
      <c r="B53" s="3"/>
      <c r="C53" s="24">
        <f ca="1">TODAY()-6</f>
        <v>45134</v>
      </c>
      <c r="D53" s="3" t="s">
        <v>215</v>
      </c>
      <c r="E53" s="25">
        <v>25</v>
      </c>
      <c r="F53" s="25">
        <v>1611</v>
      </c>
      <c r="H53" s="3"/>
      <c r="I53" s="3"/>
      <c r="J53" s="3"/>
      <c r="K53" s="3"/>
      <c r="L53" s="3"/>
      <c r="M53" s="3"/>
      <c r="N53" s="3"/>
      <c r="O53" s="3"/>
      <c r="P53" s="3"/>
      <c r="Q53" s="3"/>
      <c r="R53" s="3"/>
      <c r="S53" s="3"/>
      <c r="T53" s="3"/>
      <c r="U53" s="3"/>
      <c r="V53" s="3"/>
      <c r="W53" s="3"/>
      <c r="X53" s="3"/>
      <c r="Y53" s="3"/>
      <c r="Z53" s="3"/>
    </row>
    <row r="54" spans="1:26" ht="15" customHeight="1">
      <c r="A54" s="1"/>
      <c r="B54" s="3"/>
      <c r="C54" s="24">
        <f ca="1">TODAY()-5</f>
        <v>45135</v>
      </c>
      <c r="D54" s="3" t="s">
        <v>218</v>
      </c>
      <c r="E54" s="25">
        <v>45</v>
      </c>
      <c r="F54" s="25">
        <v>5050</v>
      </c>
      <c r="H54" s="3"/>
      <c r="I54" s="3"/>
      <c r="J54" s="3"/>
      <c r="K54" s="3"/>
      <c r="L54" s="3"/>
      <c r="M54" s="3"/>
      <c r="N54" s="3"/>
      <c r="O54" s="3"/>
      <c r="P54" s="3"/>
      <c r="Q54" s="3"/>
      <c r="R54" s="3"/>
      <c r="S54" s="3"/>
      <c r="T54" s="3"/>
      <c r="U54" s="3"/>
      <c r="V54" s="3"/>
      <c r="W54" s="3"/>
      <c r="X54" s="3"/>
      <c r="Y54" s="3"/>
      <c r="Z54" s="3"/>
    </row>
    <row r="55" spans="1:26" ht="15" hidden="1" customHeight="1">
      <c r="A55" s="1"/>
      <c r="B55" s="3"/>
      <c r="C55" s="24">
        <f ca="1">TODAY()-4</f>
        <v>45136</v>
      </c>
      <c r="D55" s="3" t="s">
        <v>217</v>
      </c>
      <c r="E55" s="25">
        <v>69</v>
      </c>
      <c r="F55" s="25">
        <v>528</v>
      </c>
      <c r="H55" s="3"/>
      <c r="I55" s="3"/>
      <c r="J55" s="3"/>
      <c r="K55" s="3"/>
      <c r="L55" s="3"/>
      <c r="M55" s="3"/>
      <c r="N55" s="3"/>
      <c r="O55" s="3"/>
      <c r="P55" s="3"/>
      <c r="Q55" s="3"/>
      <c r="R55" s="3"/>
      <c r="S55" s="3"/>
      <c r="T55" s="3"/>
      <c r="U55" s="3"/>
      <c r="V55" s="3"/>
      <c r="W55" s="3"/>
      <c r="X55" s="3"/>
      <c r="Y55" s="3"/>
      <c r="Z55" s="3"/>
    </row>
    <row r="56" spans="1:26" ht="15" customHeight="1">
      <c r="A56" s="1"/>
      <c r="B56" s="3"/>
      <c r="C56" s="3"/>
      <c r="D56" s="3"/>
      <c r="E56" s="3"/>
      <c r="F56" s="3"/>
      <c r="H56" s="3"/>
      <c r="I56" s="3"/>
      <c r="J56" s="3"/>
      <c r="K56" s="3"/>
      <c r="L56" s="3"/>
      <c r="M56" s="3"/>
      <c r="N56" s="3"/>
      <c r="O56" s="3"/>
      <c r="P56" s="3"/>
      <c r="Q56" s="3"/>
      <c r="R56" s="3"/>
      <c r="S56" s="3"/>
      <c r="T56" s="3"/>
      <c r="U56" s="3"/>
      <c r="V56" s="3"/>
      <c r="W56" s="3"/>
      <c r="X56" s="3"/>
      <c r="Y56" s="3"/>
      <c r="Z56" s="3"/>
    </row>
    <row r="57" spans="1:26" ht="15" customHeight="1">
      <c r="A57" s="1"/>
      <c r="B57" s="3"/>
      <c r="C57" s="3"/>
      <c r="D57" s="3"/>
      <c r="E57" s="3"/>
      <c r="F57" s="3"/>
      <c r="H57" s="3"/>
      <c r="I57" s="3"/>
      <c r="J57" s="3"/>
      <c r="K57" s="3"/>
      <c r="L57" s="3"/>
      <c r="M57" s="3"/>
      <c r="N57" s="3"/>
      <c r="O57" s="3"/>
      <c r="P57" s="3"/>
      <c r="Q57" s="3"/>
      <c r="R57" s="3"/>
      <c r="S57" s="3"/>
      <c r="T57" s="3"/>
      <c r="U57" s="3"/>
      <c r="V57" s="3"/>
      <c r="W57" s="3"/>
      <c r="X57" s="3"/>
      <c r="Y57" s="3"/>
      <c r="Z57" s="3"/>
    </row>
    <row r="58" spans="1:26" ht="15" customHeight="1">
      <c r="A58" s="1"/>
      <c r="B58" s="3"/>
      <c r="C58" s="3"/>
      <c r="D58" s="3"/>
      <c r="E58" s="3"/>
      <c r="F58" s="3"/>
      <c r="H58" s="3"/>
      <c r="I58" s="3"/>
      <c r="J58" s="3"/>
      <c r="K58" s="3"/>
      <c r="L58" s="3"/>
      <c r="M58" s="3"/>
      <c r="N58" s="3"/>
      <c r="O58" s="3"/>
      <c r="P58" s="3"/>
      <c r="Q58" s="3"/>
      <c r="R58" s="3"/>
      <c r="S58" s="3"/>
      <c r="T58" s="3"/>
      <c r="U58" s="3"/>
      <c r="V58" s="3"/>
      <c r="W58" s="3"/>
      <c r="X58" s="3"/>
      <c r="Y58" s="3"/>
      <c r="Z58" s="3"/>
    </row>
    <row r="59" spans="1:26" ht="15" customHeight="1">
      <c r="A59" s="1"/>
      <c r="B59" s="3"/>
      <c r="C59" s="3"/>
      <c r="D59" s="3"/>
      <c r="E59" s="3"/>
      <c r="F59" s="3"/>
      <c r="H59" s="3"/>
      <c r="I59" s="3"/>
      <c r="J59" s="3"/>
      <c r="K59" s="3"/>
      <c r="L59" s="3"/>
      <c r="M59" s="3"/>
      <c r="N59" s="3"/>
      <c r="O59" s="3"/>
      <c r="P59" s="3"/>
      <c r="Q59" s="3"/>
      <c r="R59" s="3"/>
      <c r="S59" s="3"/>
      <c r="T59" s="3"/>
      <c r="U59" s="3"/>
      <c r="V59" s="3"/>
      <c r="W59" s="3"/>
      <c r="X59" s="3"/>
      <c r="Y59" s="3"/>
      <c r="Z59" s="3"/>
    </row>
    <row r="60" spans="1:26" ht="15" customHeight="1">
      <c r="A60" s="1" t="s">
        <v>62</v>
      </c>
      <c r="B60" s="3"/>
      <c r="H60" s="3"/>
      <c r="I60" s="3"/>
      <c r="J60" s="3"/>
      <c r="K60" s="3"/>
      <c r="L60" s="3"/>
      <c r="M60" s="3"/>
      <c r="N60" s="3"/>
      <c r="O60" s="3"/>
      <c r="P60" s="3"/>
      <c r="Q60" s="3"/>
      <c r="R60" s="3"/>
      <c r="S60" s="3"/>
      <c r="T60" s="3"/>
      <c r="U60" s="3"/>
      <c r="V60" s="3"/>
      <c r="W60" s="3"/>
      <c r="X60" s="3"/>
      <c r="Y60" s="3"/>
      <c r="Z60" s="3"/>
    </row>
    <row r="61" spans="1:26" ht="15" customHeight="1">
      <c r="A61" s="11" t="s">
        <v>224</v>
      </c>
      <c r="B61" s="3"/>
      <c r="H61" s="3"/>
      <c r="I61" s="3"/>
      <c r="J61" s="3"/>
      <c r="K61" s="3"/>
      <c r="L61" s="3"/>
      <c r="M61" s="3"/>
      <c r="N61" s="3"/>
      <c r="O61" s="3"/>
      <c r="P61" s="3"/>
      <c r="Q61" s="3"/>
      <c r="R61" s="3"/>
      <c r="S61" s="3"/>
      <c r="T61" s="3"/>
      <c r="U61" s="3"/>
      <c r="V61" s="3"/>
      <c r="W61" s="3"/>
      <c r="X61" s="3"/>
      <c r="Y61" s="3"/>
      <c r="Z61" s="3"/>
    </row>
    <row r="62" spans="1:26" ht="15" customHeight="1">
      <c r="A62" s="11" t="s">
        <v>225</v>
      </c>
      <c r="B62" s="3"/>
      <c r="H62" s="3"/>
      <c r="I62" s="3"/>
      <c r="J62" s="3"/>
      <c r="K62" s="3"/>
      <c r="L62" s="3"/>
      <c r="M62" s="3"/>
      <c r="N62" s="3"/>
      <c r="O62" s="3"/>
      <c r="P62" s="3"/>
      <c r="Q62" s="3"/>
      <c r="R62" s="3"/>
      <c r="S62" s="3"/>
      <c r="T62" s="3"/>
      <c r="U62" s="3"/>
      <c r="V62" s="3"/>
      <c r="W62" s="3"/>
      <c r="X62" s="3"/>
      <c r="Y62" s="3"/>
      <c r="Z62" s="3"/>
    </row>
    <row r="63" spans="1:26" ht="15" customHeight="1">
      <c r="A63" s="1" t="s">
        <v>67</v>
      </c>
      <c r="B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C5:G13" xr:uid="{00000000-0001-0000-0400-000000000000}"/>
  <sortState xmlns:xlrd2="http://schemas.microsoft.com/office/spreadsheetml/2017/richdata2" ref="C6:G13">
    <sortCondition ref="C5:C13"/>
  </sortState>
  <hyperlinks>
    <hyperlink ref="A61" r:id="rId1" xr:uid="{00000000-0004-0000-0400-000000000000}"/>
    <hyperlink ref="A62" r:id="rId2" xr:uid="{00000000-0004-0000-0400-000001000000}"/>
  </hyperlinks>
  <pageMargins left="0.7" right="0.7" top="0.75" bottom="0.75" header="0" footer="0"/>
  <pageSetup orientation="portrait"/>
  <drawing r:id="rId3"/>
  <tableParts count="2">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1"/>
  <sheetViews>
    <sheetView showGridLines="0" workbookViewId="0">
      <selection activeCell="I41" sqref="I41"/>
    </sheetView>
  </sheetViews>
  <sheetFormatPr defaultColWidth="14.44140625" defaultRowHeight="15" customHeight="1"/>
  <cols>
    <col min="1" max="1" width="12.6640625" customWidth="1"/>
    <col min="2" max="2" width="82.88671875" customWidth="1"/>
    <col min="3" max="3" width="13.88671875" customWidth="1"/>
    <col min="4" max="4" width="11" customWidth="1"/>
    <col min="5" max="7" width="9.33203125" customWidth="1"/>
    <col min="8" max="8" width="10.44140625" customWidth="1"/>
    <col min="9" max="26" width="8.88671875" customWidth="1"/>
  </cols>
  <sheetData>
    <row r="1" spans="1:26" ht="60" customHeight="1">
      <c r="A1" s="1" t="s">
        <v>226</v>
      </c>
      <c r="B1" s="27"/>
      <c r="I1" s="3"/>
      <c r="J1" s="3"/>
      <c r="K1" s="3"/>
      <c r="L1" s="3"/>
      <c r="M1" s="3"/>
      <c r="N1" s="3"/>
      <c r="O1" s="3"/>
      <c r="P1" s="3"/>
      <c r="Q1" s="3"/>
      <c r="R1" s="3"/>
      <c r="S1" s="3"/>
      <c r="T1" s="3"/>
      <c r="U1" s="3"/>
      <c r="V1" s="3"/>
      <c r="W1" s="3"/>
      <c r="X1" s="3"/>
      <c r="Y1" s="3"/>
      <c r="Z1" s="3"/>
    </row>
    <row r="2" spans="1:26" ht="15" customHeight="1">
      <c r="A2" s="1" t="s">
        <v>227</v>
      </c>
      <c r="B2" s="3"/>
      <c r="I2" s="3"/>
      <c r="J2" s="3"/>
      <c r="K2" s="3"/>
      <c r="L2" s="3"/>
      <c r="M2" s="3"/>
      <c r="N2" s="3"/>
      <c r="O2" s="3"/>
      <c r="P2" s="3"/>
      <c r="Q2" s="3"/>
      <c r="R2" s="3"/>
      <c r="S2" s="3"/>
      <c r="T2" s="3"/>
      <c r="U2" s="3"/>
      <c r="V2" s="3"/>
      <c r="W2" s="3"/>
      <c r="X2" s="3"/>
      <c r="Y2" s="3"/>
      <c r="Z2" s="3"/>
    </row>
    <row r="3" spans="1:26" ht="15" customHeight="1">
      <c r="A3" s="1" t="s">
        <v>228</v>
      </c>
      <c r="B3" s="28"/>
      <c r="I3" s="3"/>
      <c r="J3" s="3"/>
      <c r="K3" s="3"/>
      <c r="L3" s="3"/>
      <c r="M3" s="3"/>
      <c r="N3" s="3"/>
      <c r="O3" s="3"/>
      <c r="P3" s="3"/>
      <c r="Q3" s="3"/>
      <c r="R3" s="3"/>
      <c r="S3" s="3"/>
      <c r="T3" s="3"/>
      <c r="U3" s="3"/>
      <c r="V3" s="3"/>
      <c r="W3" s="3"/>
      <c r="X3" s="3"/>
      <c r="Y3" s="3"/>
      <c r="Z3" s="3"/>
    </row>
    <row r="4" spans="1:26" ht="15" customHeight="1">
      <c r="A4" s="1" t="s">
        <v>229</v>
      </c>
      <c r="B4" s="3"/>
      <c r="I4" s="3"/>
      <c r="J4" s="3"/>
      <c r="K4" s="3"/>
      <c r="L4" s="3"/>
      <c r="M4" s="3"/>
      <c r="N4" s="3"/>
      <c r="O4" s="3"/>
      <c r="P4" s="3"/>
      <c r="Q4" s="3"/>
      <c r="R4" s="3"/>
      <c r="S4" s="3"/>
      <c r="T4" s="3"/>
      <c r="U4" s="3"/>
      <c r="V4" s="3"/>
      <c r="W4" s="3"/>
      <c r="X4" s="3"/>
      <c r="Y4" s="3"/>
      <c r="Z4" s="3"/>
    </row>
    <row r="5" spans="1:26" ht="15" customHeight="1">
      <c r="A5" s="1" t="s">
        <v>230</v>
      </c>
      <c r="B5" s="7"/>
      <c r="C5" s="23" t="s">
        <v>189</v>
      </c>
      <c r="D5" s="23" t="s">
        <v>86</v>
      </c>
      <c r="E5" s="23" t="s">
        <v>190</v>
      </c>
      <c r="F5" s="23" t="s">
        <v>191</v>
      </c>
      <c r="G5" s="23" t="s">
        <v>192</v>
      </c>
      <c r="H5" s="23" t="s">
        <v>94</v>
      </c>
      <c r="I5" s="23" t="s">
        <v>496</v>
      </c>
      <c r="J5" s="7"/>
      <c r="K5" s="7"/>
      <c r="L5" s="7"/>
      <c r="M5" s="7"/>
      <c r="N5" s="7"/>
      <c r="O5" s="7"/>
      <c r="P5" s="7"/>
      <c r="Q5" s="7"/>
      <c r="R5" s="7"/>
      <c r="S5" s="7"/>
      <c r="T5" s="7"/>
      <c r="U5" s="7"/>
      <c r="V5" s="7"/>
      <c r="W5" s="7"/>
      <c r="X5" s="7"/>
      <c r="Y5" s="7"/>
      <c r="Z5" s="7"/>
    </row>
    <row r="6" spans="1:26" ht="15" customHeight="1">
      <c r="A6" s="1" t="s">
        <v>231</v>
      </c>
      <c r="B6" s="29"/>
      <c r="C6" s="23" t="s">
        <v>89</v>
      </c>
      <c r="D6" s="23" t="s">
        <v>197</v>
      </c>
      <c r="E6" s="23">
        <v>30000</v>
      </c>
      <c r="F6" s="23">
        <v>80000</v>
      </c>
      <c r="G6" s="23">
        <v>30000</v>
      </c>
      <c r="I6" s="7"/>
      <c r="J6" s="7"/>
      <c r="K6" s="7"/>
      <c r="L6" s="7"/>
      <c r="M6" s="7"/>
      <c r="N6" s="7"/>
      <c r="O6" s="7"/>
      <c r="P6" s="7"/>
      <c r="Q6" s="7"/>
      <c r="R6" s="7"/>
      <c r="S6" s="7"/>
      <c r="T6" s="7"/>
      <c r="U6" s="7"/>
      <c r="V6" s="7"/>
      <c r="W6" s="7"/>
      <c r="X6" s="7"/>
      <c r="Y6" s="7"/>
      <c r="Z6" s="7"/>
    </row>
    <row r="7" spans="1:26" ht="15" customHeight="1">
      <c r="A7" s="1" t="s">
        <v>232</v>
      </c>
      <c r="B7" s="7"/>
      <c r="C7" s="23" t="s">
        <v>89</v>
      </c>
      <c r="D7" s="23" t="s">
        <v>3</v>
      </c>
      <c r="E7" s="23">
        <v>10000</v>
      </c>
      <c r="F7" s="23">
        <v>30000</v>
      </c>
      <c r="G7" s="23">
        <v>40000</v>
      </c>
      <c r="I7" s="7"/>
      <c r="J7" s="7"/>
      <c r="K7" s="7"/>
      <c r="L7" s="7"/>
      <c r="M7" s="7"/>
      <c r="N7" s="7"/>
      <c r="O7" s="7"/>
      <c r="P7" s="7"/>
      <c r="Q7" s="7"/>
      <c r="R7" s="7"/>
      <c r="S7" s="7"/>
      <c r="T7" s="7"/>
      <c r="U7" s="7"/>
      <c r="V7" s="7"/>
      <c r="W7" s="7"/>
      <c r="X7" s="7"/>
      <c r="Y7" s="7"/>
      <c r="Z7" s="7"/>
    </row>
    <row r="8" spans="1:26" ht="15" customHeight="1">
      <c r="A8" s="1" t="s">
        <v>233</v>
      </c>
      <c r="B8" s="7"/>
      <c r="C8" s="23" t="s">
        <v>195</v>
      </c>
      <c r="D8" s="23" t="s">
        <v>200</v>
      </c>
      <c r="E8" s="23">
        <v>30000</v>
      </c>
      <c r="F8" s="23">
        <v>15000</v>
      </c>
      <c r="G8" s="23">
        <v>20000</v>
      </c>
      <c r="I8" s="7"/>
      <c r="J8" s="7"/>
      <c r="K8" s="7"/>
      <c r="L8" s="7"/>
      <c r="M8" s="7"/>
      <c r="N8" s="7"/>
      <c r="O8" s="7"/>
      <c r="P8" s="7"/>
      <c r="Q8" s="7"/>
      <c r="R8" s="7"/>
      <c r="S8" s="7"/>
      <c r="T8" s="7"/>
      <c r="U8" s="7"/>
      <c r="V8" s="7"/>
      <c r="W8" s="7"/>
      <c r="X8" s="7"/>
      <c r="Y8" s="7"/>
      <c r="Z8" s="7"/>
    </row>
    <row r="9" spans="1:26" ht="15" customHeight="1">
      <c r="A9" s="12" t="s">
        <v>234</v>
      </c>
      <c r="B9" s="7"/>
      <c r="C9" s="23" t="s">
        <v>195</v>
      </c>
      <c r="D9" s="23" t="s">
        <v>196</v>
      </c>
      <c r="E9" s="23">
        <v>25000</v>
      </c>
      <c r="F9" s="23">
        <v>80000</v>
      </c>
      <c r="G9" s="23">
        <v>120000</v>
      </c>
      <c r="I9" s="7"/>
      <c r="J9" s="7"/>
      <c r="K9" s="7"/>
      <c r="L9" s="7"/>
      <c r="M9" s="7"/>
      <c r="N9" s="7"/>
      <c r="O9" s="7"/>
      <c r="P9" s="7"/>
      <c r="Q9" s="7"/>
      <c r="R9" s="7"/>
      <c r="S9" s="7"/>
      <c r="T9" s="7"/>
      <c r="U9" s="7"/>
      <c r="V9" s="7"/>
      <c r="W9" s="7"/>
      <c r="X9" s="7"/>
      <c r="Y9" s="7"/>
      <c r="Z9" s="7"/>
    </row>
    <row r="10" spans="1:26" ht="15" customHeight="1">
      <c r="A10" s="1" t="s">
        <v>26</v>
      </c>
      <c r="B10" s="7"/>
      <c r="C10" s="23" t="s">
        <v>198</v>
      </c>
      <c r="D10" s="23" t="s">
        <v>235</v>
      </c>
      <c r="E10" s="23">
        <v>80000</v>
      </c>
      <c r="F10" s="23">
        <v>40000</v>
      </c>
      <c r="G10" s="23">
        <v>20000</v>
      </c>
      <c r="I10" s="7"/>
      <c r="J10" s="7"/>
      <c r="K10" s="7"/>
      <c r="L10" s="7"/>
      <c r="M10" s="7"/>
      <c r="N10" s="7"/>
      <c r="O10" s="7"/>
      <c r="P10" s="7"/>
      <c r="Q10" s="7"/>
      <c r="R10" s="7"/>
      <c r="S10" s="7"/>
      <c r="T10" s="7"/>
      <c r="U10" s="7"/>
      <c r="V10" s="7"/>
      <c r="W10" s="7"/>
      <c r="X10" s="7"/>
      <c r="Y10" s="7"/>
      <c r="Z10" s="7"/>
    </row>
    <row r="11" spans="1:26" ht="15" customHeight="1">
      <c r="A11" s="1"/>
      <c r="B11" s="7"/>
      <c r="C11" s="23" t="s">
        <v>198</v>
      </c>
      <c r="D11" s="23" t="s">
        <v>199</v>
      </c>
      <c r="E11" s="23">
        <v>90000</v>
      </c>
      <c r="F11" s="23">
        <v>35000</v>
      </c>
      <c r="G11" s="23">
        <v>25000</v>
      </c>
      <c r="I11" s="7"/>
      <c r="J11" s="7"/>
      <c r="K11" s="7"/>
      <c r="L11" s="7"/>
      <c r="M11" s="7"/>
      <c r="N11" s="7"/>
      <c r="O11" s="7"/>
      <c r="P11" s="7"/>
      <c r="Q11" s="7"/>
      <c r="R11" s="7"/>
      <c r="S11" s="7"/>
      <c r="T11" s="7"/>
      <c r="U11" s="7"/>
      <c r="V11" s="7"/>
      <c r="W11" s="7"/>
      <c r="X11" s="7"/>
      <c r="Y11" s="7"/>
      <c r="Z11" s="7"/>
    </row>
    <row r="12" spans="1:26" ht="15" customHeight="1">
      <c r="A12" s="1"/>
      <c r="B12" s="7"/>
      <c r="C12" s="23" t="s">
        <v>5</v>
      </c>
      <c r="D12" s="23" t="s">
        <v>8</v>
      </c>
      <c r="E12" s="23">
        <v>90000</v>
      </c>
      <c r="F12" s="23">
        <v>110000</v>
      </c>
      <c r="G12" s="23">
        <v>200000</v>
      </c>
      <c r="I12" s="7"/>
      <c r="J12" s="7"/>
      <c r="K12" s="7"/>
      <c r="L12" s="7"/>
      <c r="M12" s="7"/>
      <c r="N12" s="7"/>
      <c r="O12" s="7"/>
      <c r="P12" s="7"/>
      <c r="Q12" s="7"/>
      <c r="R12" s="7"/>
      <c r="S12" s="7"/>
      <c r="T12" s="7"/>
      <c r="U12" s="7"/>
      <c r="V12" s="7"/>
      <c r="W12" s="7"/>
      <c r="X12" s="7"/>
      <c r="Y12" s="7"/>
      <c r="Z12" s="7"/>
    </row>
    <row r="13" spans="1:26" ht="15" customHeight="1">
      <c r="A13" s="1"/>
      <c r="B13" s="7"/>
      <c r="C13" s="23" t="s">
        <v>5</v>
      </c>
      <c r="D13" s="23" t="s">
        <v>11</v>
      </c>
      <c r="E13" s="23">
        <v>75000</v>
      </c>
      <c r="F13" s="23">
        <v>82000</v>
      </c>
      <c r="G13" s="23">
        <v>150000</v>
      </c>
      <c r="I13" s="7"/>
      <c r="J13" s="7"/>
      <c r="K13" s="7"/>
      <c r="L13" s="7"/>
      <c r="M13" s="7"/>
      <c r="N13" s="7"/>
      <c r="O13" s="7"/>
      <c r="P13" s="7"/>
      <c r="Q13" s="7"/>
      <c r="R13" s="7"/>
      <c r="S13" s="7"/>
      <c r="T13" s="7"/>
      <c r="U13" s="7"/>
      <c r="V13" s="7"/>
      <c r="W13" s="7"/>
      <c r="X13" s="7"/>
      <c r="Y13" s="7"/>
      <c r="Z13" s="7"/>
    </row>
    <row r="14" spans="1:26" ht="15" customHeight="1">
      <c r="A14" s="1"/>
      <c r="B14" s="7"/>
      <c r="I14" s="7"/>
      <c r="J14" s="7"/>
      <c r="K14" s="7"/>
      <c r="L14" s="7"/>
      <c r="M14" s="7"/>
      <c r="N14" s="7"/>
      <c r="O14" s="7"/>
      <c r="P14" s="7"/>
      <c r="Q14" s="7"/>
      <c r="R14" s="7"/>
      <c r="S14" s="7"/>
      <c r="T14" s="7"/>
      <c r="U14" s="7"/>
      <c r="V14" s="7"/>
      <c r="W14" s="7"/>
      <c r="X14" s="7"/>
      <c r="Y14" s="7"/>
      <c r="Z14" s="7"/>
    </row>
    <row r="15" spans="1:26" ht="15" customHeight="1">
      <c r="A15" s="1"/>
      <c r="B15" s="7"/>
      <c r="I15" s="7"/>
      <c r="J15" s="7"/>
      <c r="K15" s="7"/>
      <c r="L15" s="7"/>
      <c r="M15" s="7"/>
      <c r="N15" s="7"/>
      <c r="O15" s="7"/>
      <c r="P15" s="7"/>
      <c r="Q15" s="7"/>
      <c r="R15" s="7"/>
      <c r="S15" s="7"/>
      <c r="T15" s="7"/>
      <c r="U15" s="7"/>
      <c r="V15" s="7"/>
      <c r="W15" s="7"/>
      <c r="X15" s="7"/>
      <c r="Y15" s="7"/>
      <c r="Z15" s="7"/>
    </row>
    <row r="16" spans="1:26" ht="15" customHeight="1">
      <c r="A16" s="1"/>
      <c r="B16" s="7"/>
      <c r="I16" s="7"/>
      <c r="J16" s="7"/>
      <c r="K16" s="7"/>
      <c r="L16" s="7"/>
      <c r="M16" s="7"/>
      <c r="N16" s="7"/>
      <c r="O16" s="7"/>
      <c r="P16" s="7"/>
      <c r="Q16" s="7"/>
      <c r="R16" s="7"/>
      <c r="S16" s="7"/>
      <c r="T16" s="7"/>
      <c r="U16" s="7"/>
      <c r="V16" s="7"/>
      <c r="W16" s="7"/>
      <c r="X16" s="7"/>
      <c r="Y16" s="7"/>
      <c r="Z16" s="7"/>
    </row>
    <row r="17" spans="1:26" ht="15" customHeight="1">
      <c r="A17" s="1"/>
      <c r="B17" s="7"/>
      <c r="I17" s="7"/>
      <c r="J17" s="7"/>
      <c r="K17" s="7"/>
      <c r="L17" s="7"/>
      <c r="M17" s="7"/>
      <c r="N17" s="7"/>
      <c r="O17" s="7"/>
      <c r="P17" s="7"/>
      <c r="Q17" s="7"/>
      <c r="R17" s="7"/>
      <c r="S17" s="7"/>
      <c r="T17" s="7"/>
      <c r="U17" s="7"/>
      <c r="V17" s="7"/>
      <c r="W17" s="7"/>
      <c r="X17" s="7"/>
      <c r="Y17" s="7"/>
      <c r="Z17" s="7"/>
    </row>
    <row r="18" spans="1:26" ht="15" customHeight="1">
      <c r="A18" s="1"/>
      <c r="B18" s="7"/>
      <c r="I18" s="7"/>
      <c r="J18" s="7"/>
      <c r="K18" s="7"/>
      <c r="L18" s="7"/>
      <c r="M18" s="7"/>
      <c r="N18" s="7"/>
      <c r="O18" s="7"/>
      <c r="P18" s="7"/>
      <c r="Q18" s="7"/>
      <c r="R18" s="7"/>
      <c r="S18" s="7"/>
      <c r="T18" s="7"/>
      <c r="U18" s="7"/>
      <c r="V18" s="7"/>
      <c r="W18" s="7"/>
      <c r="X18" s="7"/>
      <c r="Y18" s="7"/>
      <c r="Z18" s="7"/>
    </row>
    <row r="19" spans="1:26" ht="15" customHeight="1">
      <c r="A19" s="1"/>
      <c r="B19" s="7"/>
      <c r="I19" s="7"/>
      <c r="J19" s="7"/>
      <c r="K19" s="7"/>
      <c r="L19" s="7"/>
      <c r="M19" s="7"/>
      <c r="N19" s="7"/>
      <c r="O19" s="7"/>
      <c r="P19" s="7"/>
      <c r="Q19" s="7"/>
      <c r="R19" s="7"/>
      <c r="S19" s="7"/>
      <c r="T19" s="7"/>
      <c r="U19" s="7"/>
      <c r="V19" s="7"/>
      <c r="W19" s="7"/>
      <c r="X19" s="7"/>
      <c r="Y19" s="7"/>
      <c r="Z19" s="7"/>
    </row>
    <row r="20" spans="1:26" ht="15" customHeight="1">
      <c r="A20" s="1"/>
      <c r="B20" s="7"/>
      <c r="I20" s="7"/>
      <c r="J20" s="7"/>
      <c r="K20" s="7"/>
      <c r="L20" s="7"/>
      <c r="M20" s="7"/>
      <c r="N20" s="7"/>
      <c r="O20" s="7"/>
      <c r="P20" s="7"/>
      <c r="Q20" s="7"/>
      <c r="R20" s="7"/>
      <c r="S20" s="7"/>
      <c r="T20" s="7"/>
      <c r="U20" s="7"/>
      <c r="V20" s="7"/>
      <c r="W20" s="7"/>
      <c r="X20" s="7"/>
      <c r="Y20" s="7"/>
      <c r="Z20" s="7"/>
    </row>
    <row r="21" spans="1:26" ht="15" customHeight="1">
      <c r="A21" s="1"/>
      <c r="B21" s="7"/>
      <c r="I21" s="7"/>
      <c r="J21" s="7"/>
      <c r="K21" s="7"/>
      <c r="L21" s="7"/>
      <c r="M21" s="7"/>
      <c r="N21" s="7"/>
      <c r="O21" s="7"/>
      <c r="P21" s="7"/>
      <c r="Q21" s="7"/>
      <c r="R21" s="7"/>
      <c r="S21" s="7"/>
      <c r="T21" s="7"/>
      <c r="U21" s="7"/>
      <c r="V21" s="7"/>
      <c r="W21" s="7"/>
      <c r="X21" s="7"/>
      <c r="Y21" s="7"/>
      <c r="Z21" s="7"/>
    </row>
    <row r="22" spans="1:26" ht="15"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236</v>
      </c>
      <c r="B27" s="3"/>
      <c r="I27" s="3"/>
      <c r="J27" s="3"/>
      <c r="K27" s="3"/>
      <c r="L27" s="3"/>
      <c r="M27" s="3"/>
      <c r="N27" s="3"/>
      <c r="O27" s="3"/>
      <c r="P27" s="3"/>
      <c r="Q27" s="3"/>
      <c r="R27" s="3"/>
      <c r="S27" s="3"/>
      <c r="T27" s="3"/>
      <c r="U27" s="3"/>
      <c r="V27" s="3"/>
      <c r="W27" s="3"/>
      <c r="X27" s="3"/>
      <c r="Y27" s="3"/>
      <c r="Z27" s="3"/>
    </row>
    <row r="28" spans="1:26" ht="15" customHeight="1">
      <c r="A28" s="1" t="s">
        <v>237</v>
      </c>
      <c r="B28" s="3"/>
      <c r="I28" s="3"/>
      <c r="J28" s="3"/>
      <c r="K28" s="3"/>
      <c r="L28" s="3"/>
      <c r="M28" s="3"/>
      <c r="N28" s="3"/>
      <c r="O28" s="3"/>
      <c r="P28" s="3"/>
      <c r="Q28" s="3"/>
      <c r="R28" s="3"/>
      <c r="S28" s="3"/>
      <c r="T28" s="3"/>
      <c r="U28" s="3"/>
      <c r="V28" s="3"/>
      <c r="W28" s="3"/>
      <c r="X28" s="3"/>
      <c r="Y28" s="3"/>
      <c r="Z28" s="3"/>
    </row>
    <row r="29" spans="1:26" ht="15" customHeight="1">
      <c r="A29" s="1" t="s">
        <v>238</v>
      </c>
      <c r="B29" s="3"/>
      <c r="I29" s="3"/>
      <c r="J29" s="3"/>
      <c r="K29" s="3"/>
      <c r="L29" s="3"/>
      <c r="M29" s="3"/>
      <c r="N29" s="3"/>
      <c r="O29" s="3"/>
      <c r="P29" s="3"/>
      <c r="Q29" s="3"/>
      <c r="R29" s="3"/>
      <c r="S29" s="3"/>
      <c r="T29" s="3"/>
      <c r="U29" s="3"/>
      <c r="V29" s="3"/>
      <c r="W29" s="3"/>
      <c r="X29" s="3"/>
      <c r="Y29" s="3"/>
      <c r="Z29" s="3"/>
    </row>
    <row r="30" spans="1:26" ht="15" customHeight="1">
      <c r="A30" s="1" t="s">
        <v>239</v>
      </c>
      <c r="B30" s="3"/>
      <c r="I30" s="3"/>
      <c r="J30" s="3"/>
      <c r="K30" s="3"/>
      <c r="L30" s="3"/>
      <c r="M30" s="3"/>
      <c r="N30" s="3"/>
      <c r="O30" s="3"/>
      <c r="P30" s="3"/>
      <c r="Q30" s="3"/>
      <c r="R30" s="3"/>
      <c r="S30" s="3"/>
      <c r="T30" s="3"/>
      <c r="U30" s="3"/>
      <c r="V30" s="3"/>
      <c r="W30" s="3"/>
      <c r="X30" s="3"/>
      <c r="Y30" s="3"/>
      <c r="Z30" s="3"/>
    </row>
    <row r="31" spans="1:26" ht="15" customHeight="1">
      <c r="A31" s="1" t="s">
        <v>240</v>
      </c>
      <c r="B31" s="3"/>
      <c r="C31" s="3"/>
      <c r="D31" s="3"/>
      <c r="E31" s="3"/>
      <c r="F31" s="3"/>
      <c r="G31" s="3"/>
      <c r="I31" s="3"/>
      <c r="J31" s="3"/>
      <c r="K31" s="3"/>
      <c r="L31" s="3"/>
      <c r="M31" s="3"/>
      <c r="N31" s="3"/>
      <c r="O31" s="3"/>
      <c r="P31" s="3"/>
      <c r="Q31" s="3"/>
      <c r="R31" s="3"/>
      <c r="S31" s="3"/>
      <c r="T31" s="3"/>
      <c r="U31" s="3"/>
      <c r="V31" s="3"/>
      <c r="W31" s="3"/>
      <c r="X31" s="3"/>
      <c r="Y31" s="3"/>
      <c r="Z31" s="3"/>
    </row>
    <row r="32" spans="1:26" ht="15" customHeight="1">
      <c r="A32" s="1" t="s">
        <v>241</v>
      </c>
      <c r="B32" s="3"/>
      <c r="C32" s="3"/>
      <c r="D32" s="3"/>
      <c r="E32" s="3"/>
      <c r="F32" s="3"/>
      <c r="G32" s="3"/>
      <c r="I32" s="3"/>
      <c r="J32" s="3"/>
      <c r="K32" s="3"/>
      <c r="L32" s="3"/>
      <c r="M32" s="3"/>
      <c r="N32" s="3"/>
      <c r="O32" s="3"/>
      <c r="P32" s="3"/>
      <c r="Q32" s="3"/>
      <c r="R32" s="3"/>
      <c r="S32" s="3"/>
      <c r="T32" s="3"/>
      <c r="U32" s="3"/>
      <c r="V32" s="3"/>
      <c r="W32" s="3"/>
      <c r="X32" s="3"/>
      <c r="Y32" s="3"/>
      <c r="Z32" s="3"/>
    </row>
    <row r="33" spans="1:26" ht="15" customHeight="1">
      <c r="A33" s="1" t="s">
        <v>242</v>
      </c>
      <c r="B33" s="3"/>
      <c r="C33" s="5" t="s">
        <v>189</v>
      </c>
      <c r="D33" s="5" t="s">
        <v>86</v>
      </c>
      <c r="E33" s="5" t="s">
        <v>190</v>
      </c>
      <c r="F33" s="5" t="s">
        <v>191</v>
      </c>
      <c r="G33" s="5" t="s">
        <v>192</v>
      </c>
      <c r="H33" s="5" t="s">
        <v>243</v>
      </c>
      <c r="I33" s="3"/>
      <c r="J33" s="3"/>
      <c r="K33" s="3"/>
      <c r="L33" s="3"/>
      <c r="M33" s="3"/>
      <c r="N33" s="3"/>
      <c r="O33" s="3"/>
      <c r="P33" s="3"/>
      <c r="Q33" s="3"/>
      <c r="R33" s="3"/>
      <c r="S33" s="3"/>
      <c r="T33" s="3"/>
      <c r="U33" s="3"/>
      <c r="V33" s="3"/>
      <c r="W33" s="3"/>
      <c r="X33" s="3"/>
      <c r="Y33" s="3"/>
      <c r="Z33" s="3"/>
    </row>
    <row r="34" spans="1:26" ht="15" customHeight="1">
      <c r="A34" s="1"/>
      <c r="B34" s="3"/>
      <c r="C34" s="6" t="s">
        <v>89</v>
      </c>
      <c r="D34" s="6" t="s">
        <v>197</v>
      </c>
      <c r="E34" s="21">
        <v>30000</v>
      </c>
      <c r="F34" s="21">
        <v>80000</v>
      </c>
      <c r="G34" s="21">
        <v>30000</v>
      </c>
      <c r="H34" s="22">
        <f t="shared" ref="H34:H41" si="0">SUM(E34:G34)</f>
        <v>140000</v>
      </c>
      <c r="I34" s="3"/>
      <c r="J34" s="3"/>
      <c r="K34" s="3"/>
      <c r="L34" s="3"/>
      <c r="M34" s="3"/>
      <c r="N34" s="3"/>
      <c r="O34" s="3"/>
      <c r="P34" s="3"/>
      <c r="Q34" s="3"/>
      <c r="R34" s="3"/>
      <c r="S34" s="3"/>
      <c r="T34" s="3"/>
      <c r="U34" s="3"/>
      <c r="V34" s="3"/>
      <c r="W34" s="3"/>
      <c r="X34" s="3"/>
      <c r="Y34" s="3"/>
      <c r="Z34" s="3"/>
    </row>
    <row r="35" spans="1:26" ht="15" customHeight="1">
      <c r="A35" s="1"/>
      <c r="B35" s="3"/>
      <c r="C35" s="23" t="s">
        <v>89</v>
      </c>
      <c r="D35" s="23" t="s">
        <v>3</v>
      </c>
      <c r="E35" s="22">
        <v>10000</v>
      </c>
      <c r="F35" s="22">
        <v>30000</v>
      </c>
      <c r="G35" s="22">
        <v>40000</v>
      </c>
      <c r="H35" s="22">
        <f t="shared" si="0"/>
        <v>80000</v>
      </c>
      <c r="I35" s="3"/>
      <c r="J35" s="3"/>
      <c r="K35" s="3"/>
      <c r="L35" s="3"/>
      <c r="M35" s="3"/>
      <c r="N35" s="3"/>
      <c r="O35" s="3"/>
      <c r="P35" s="3"/>
      <c r="Q35" s="3"/>
      <c r="R35" s="3"/>
      <c r="S35" s="3"/>
      <c r="T35" s="3"/>
      <c r="U35" s="3"/>
      <c r="V35" s="3"/>
      <c r="W35" s="3"/>
      <c r="X35" s="3"/>
      <c r="Y35" s="3"/>
      <c r="Z35" s="3"/>
    </row>
    <row r="36" spans="1:26" ht="15" customHeight="1">
      <c r="A36" s="1"/>
      <c r="B36" s="3"/>
      <c r="C36" s="6" t="s">
        <v>195</v>
      </c>
      <c r="D36" s="6" t="s">
        <v>200</v>
      </c>
      <c r="E36" s="21">
        <v>30000</v>
      </c>
      <c r="F36" s="21">
        <v>15000</v>
      </c>
      <c r="G36" s="21">
        <v>20000</v>
      </c>
      <c r="H36" s="22">
        <f t="shared" si="0"/>
        <v>65000</v>
      </c>
      <c r="I36" s="3"/>
      <c r="J36" s="3"/>
      <c r="K36" s="3"/>
      <c r="L36" s="3"/>
      <c r="M36" s="3"/>
      <c r="N36" s="3"/>
      <c r="O36" s="3"/>
      <c r="P36" s="3"/>
      <c r="Q36" s="3"/>
      <c r="R36" s="3"/>
      <c r="S36" s="3"/>
      <c r="T36" s="3"/>
      <c r="U36" s="3"/>
      <c r="V36" s="3"/>
      <c r="W36" s="3"/>
      <c r="X36" s="3"/>
      <c r="Y36" s="3"/>
      <c r="Z36" s="3"/>
    </row>
    <row r="37" spans="1:26" ht="15" customHeight="1">
      <c r="A37" s="1"/>
      <c r="B37" s="3"/>
      <c r="C37" s="23" t="s">
        <v>195</v>
      </c>
      <c r="D37" s="23" t="s">
        <v>196</v>
      </c>
      <c r="E37" s="22">
        <v>25000</v>
      </c>
      <c r="F37" s="22">
        <v>80000</v>
      </c>
      <c r="G37" s="22">
        <v>120000</v>
      </c>
      <c r="H37" s="22">
        <f t="shared" si="0"/>
        <v>225000</v>
      </c>
      <c r="I37" s="3"/>
      <c r="J37" s="3"/>
      <c r="K37" s="3"/>
      <c r="L37" s="3"/>
      <c r="M37" s="3"/>
      <c r="N37" s="3"/>
      <c r="O37" s="3"/>
      <c r="P37" s="3"/>
      <c r="Q37" s="3"/>
      <c r="R37" s="3"/>
      <c r="S37" s="3"/>
      <c r="T37" s="3"/>
      <c r="U37" s="3"/>
      <c r="V37" s="3"/>
      <c r="W37" s="3"/>
      <c r="X37" s="3"/>
      <c r="Y37" s="3"/>
      <c r="Z37" s="3"/>
    </row>
    <row r="38" spans="1:26" ht="15" customHeight="1">
      <c r="A38" s="1"/>
      <c r="B38" s="3"/>
      <c r="C38" s="6" t="s">
        <v>198</v>
      </c>
      <c r="D38" s="6" t="s">
        <v>201</v>
      </c>
      <c r="E38" s="21">
        <v>80000</v>
      </c>
      <c r="F38" s="21">
        <v>40000</v>
      </c>
      <c r="G38" s="21">
        <v>20000</v>
      </c>
      <c r="H38" s="22">
        <f t="shared" si="0"/>
        <v>140000</v>
      </c>
      <c r="I38" s="3"/>
      <c r="J38" s="3"/>
      <c r="K38" s="3"/>
      <c r="L38" s="3"/>
      <c r="M38" s="3"/>
      <c r="N38" s="3"/>
      <c r="O38" s="3"/>
      <c r="P38" s="3"/>
      <c r="Q38" s="3"/>
      <c r="R38" s="3"/>
      <c r="S38" s="3"/>
      <c r="T38" s="3"/>
      <c r="U38" s="3"/>
      <c r="V38" s="3"/>
      <c r="W38" s="3"/>
      <c r="X38" s="3"/>
      <c r="Y38" s="3"/>
      <c r="Z38" s="3"/>
    </row>
    <row r="39" spans="1:26" ht="15" customHeight="1">
      <c r="A39" s="1"/>
      <c r="B39" s="3"/>
      <c r="C39" s="23" t="s">
        <v>198</v>
      </c>
      <c r="D39" s="23" t="s">
        <v>199</v>
      </c>
      <c r="E39" s="22">
        <v>90000</v>
      </c>
      <c r="F39" s="22">
        <v>35000</v>
      </c>
      <c r="G39" s="22">
        <v>25000</v>
      </c>
      <c r="H39" s="22">
        <f t="shared" si="0"/>
        <v>150000</v>
      </c>
      <c r="I39" s="3"/>
      <c r="J39" s="3"/>
      <c r="K39" s="3"/>
      <c r="L39" s="3"/>
      <c r="M39" s="3"/>
      <c r="N39" s="3"/>
      <c r="O39" s="3"/>
      <c r="P39" s="3"/>
      <c r="Q39" s="3"/>
      <c r="R39" s="3"/>
      <c r="S39" s="3"/>
      <c r="T39" s="3"/>
      <c r="U39" s="3"/>
      <c r="V39" s="3"/>
      <c r="W39" s="3"/>
      <c r="X39" s="3"/>
      <c r="Y39" s="3"/>
      <c r="Z39" s="3"/>
    </row>
    <row r="40" spans="1:26" ht="15" customHeight="1">
      <c r="A40" s="1"/>
      <c r="B40" s="3"/>
      <c r="C40" s="6" t="s">
        <v>5</v>
      </c>
      <c r="D40" s="6" t="s">
        <v>8</v>
      </c>
      <c r="E40" s="21">
        <v>90000</v>
      </c>
      <c r="F40" s="21">
        <v>110000</v>
      </c>
      <c r="G40" s="21">
        <v>200000</v>
      </c>
      <c r="H40" s="22">
        <f t="shared" si="0"/>
        <v>400000</v>
      </c>
      <c r="I40" s="3"/>
      <c r="J40" s="3"/>
      <c r="K40" s="3"/>
      <c r="L40" s="3"/>
      <c r="M40" s="3"/>
      <c r="N40" s="3"/>
      <c r="O40" s="3"/>
      <c r="P40" s="3"/>
      <c r="Q40" s="3"/>
      <c r="R40" s="3"/>
      <c r="S40" s="3"/>
      <c r="T40" s="3"/>
      <c r="U40" s="3"/>
      <c r="V40" s="3"/>
      <c r="W40" s="3"/>
      <c r="X40" s="3"/>
      <c r="Y40" s="3"/>
      <c r="Z40" s="3"/>
    </row>
    <row r="41" spans="1:26" ht="15" customHeight="1">
      <c r="A41" s="1"/>
      <c r="B41" s="3"/>
      <c r="C41" s="23" t="s">
        <v>5</v>
      </c>
      <c r="D41" s="23" t="s">
        <v>11</v>
      </c>
      <c r="E41" s="22">
        <v>75000</v>
      </c>
      <c r="F41" s="22">
        <v>82000</v>
      </c>
      <c r="G41" s="22">
        <v>150000</v>
      </c>
      <c r="H41" s="22">
        <f t="shared" si="0"/>
        <v>307000</v>
      </c>
      <c r="I41" s="3"/>
      <c r="J41" s="3"/>
      <c r="K41" s="3"/>
      <c r="L41" s="3"/>
      <c r="M41" s="3"/>
      <c r="N41" s="3"/>
      <c r="O41" s="3"/>
      <c r="P41" s="3"/>
      <c r="Q41" s="3"/>
      <c r="R41" s="3"/>
      <c r="S41" s="3"/>
      <c r="T41" s="3"/>
      <c r="U41" s="3"/>
      <c r="V41" s="3"/>
      <c r="W41" s="3"/>
      <c r="X41" s="3"/>
      <c r="Y41" s="3"/>
      <c r="Z41" s="3"/>
    </row>
    <row r="42" spans="1:26" ht="15" customHeight="1">
      <c r="A42" s="1"/>
      <c r="B42" s="3"/>
      <c r="E42" s="46">
        <f>SUM(E34:E41)</f>
        <v>430000</v>
      </c>
      <c r="F42" s="46">
        <f>SUM(F34:F41)</f>
        <v>472000</v>
      </c>
      <c r="G42" s="46">
        <f>SUM(G34:G41)</f>
        <v>605000</v>
      </c>
      <c r="H42" s="46">
        <f>SUM(H34:H41)</f>
        <v>1507000</v>
      </c>
      <c r="I42" s="3"/>
      <c r="J42" s="3"/>
      <c r="K42" s="3"/>
      <c r="L42" s="3"/>
      <c r="M42" s="3"/>
      <c r="N42" s="3"/>
      <c r="O42" s="3"/>
      <c r="P42" s="3"/>
      <c r="Q42" s="3"/>
      <c r="R42" s="3"/>
      <c r="S42" s="3"/>
      <c r="T42" s="3"/>
      <c r="U42" s="3"/>
      <c r="V42" s="3"/>
      <c r="W42" s="3"/>
      <c r="X42" s="3"/>
      <c r="Y42" s="3"/>
      <c r="Z42" s="3"/>
    </row>
    <row r="43" spans="1:26" ht="15" customHeight="1">
      <c r="A43" s="1"/>
      <c r="B43" s="3"/>
      <c r="I43" s="3"/>
      <c r="J43" s="3"/>
      <c r="K43" s="3"/>
      <c r="L43" s="3"/>
      <c r="M43" s="3"/>
      <c r="N43" s="3"/>
      <c r="O43" s="3"/>
      <c r="P43" s="3"/>
      <c r="Q43" s="3"/>
      <c r="R43" s="3"/>
      <c r="S43" s="3"/>
      <c r="T43" s="3"/>
      <c r="U43" s="3"/>
      <c r="V43" s="3"/>
      <c r="W43" s="3"/>
      <c r="X43" s="3"/>
      <c r="Y43" s="3"/>
      <c r="Z43" s="3"/>
    </row>
    <row r="44" spans="1:26" ht="15" customHeight="1">
      <c r="A44" s="1"/>
      <c r="B44" s="3"/>
      <c r="I44" s="3"/>
      <c r="J44" s="3"/>
      <c r="K44" s="3"/>
      <c r="L44" s="3"/>
      <c r="M44" s="3"/>
      <c r="N44" s="3"/>
      <c r="O44" s="3"/>
      <c r="P44" s="3"/>
      <c r="Q44" s="3"/>
      <c r="R44" s="3"/>
      <c r="S44" s="3"/>
      <c r="T44" s="3"/>
      <c r="U44" s="3"/>
      <c r="V44" s="3"/>
      <c r="W44" s="3"/>
      <c r="X44" s="3"/>
      <c r="Y44" s="3"/>
      <c r="Z44" s="3"/>
    </row>
    <row r="45" spans="1:26" ht="15" customHeight="1">
      <c r="A45" s="1"/>
      <c r="B45" s="3"/>
      <c r="I45" s="3"/>
      <c r="J45" s="3"/>
      <c r="K45" s="3"/>
      <c r="L45" s="3"/>
      <c r="M45" s="3"/>
      <c r="N45" s="3"/>
      <c r="O45" s="3"/>
      <c r="P45" s="3"/>
      <c r="Q45" s="3"/>
      <c r="R45" s="3"/>
      <c r="S45" s="3"/>
      <c r="T45" s="3"/>
      <c r="U45" s="3"/>
      <c r="V45" s="3"/>
      <c r="W45" s="3"/>
      <c r="X45" s="3"/>
      <c r="Y45" s="3"/>
      <c r="Z45" s="3"/>
    </row>
    <row r="46" spans="1:26" ht="15" customHeight="1">
      <c r="A46" s="1"/>
      <c r="B46" s="3"/>
      <c r="I46" s="3"/>
      <c r="J46" s="3"/>
      <c r="K46" s="3"/>
      <c r="L46" s="3"/>
      <c r="M46" s="3"/>
      <c r="N46" s="3"/>
      <c r="O46" s="3"/>
      <c r="P46" s="3"/>
      <c r="Q46" s="3"/>
      <c r="R46" s="3"/>
      <c r="S46" s="3"/>
      <c r="T46" s="3"/>
      <c r="U46" s="3"/>
      <c r="V46" s="3"/>
      <c r="W46" s="3"/>
      <c r="X46" s="3"/>
      <c r="Y46" s="3"/>
      <c r="Z46" s="3"/>
    </row>
    <row r="47" spans="1:26" ht="15" customHeight="1">
      <c r="A47" s="1" t="s">
        <v>244</v>
      </c>
      <c r="B47" s="3"/>
      <c r="I47" s="3"/>
      <c r="J47" s="3"/>
      <c r="K47" s="3"/>
      <c r="L47" s="3"/>
      <c r="M47" s="3"/>
      <c r="N47" s="3"/>
      <c r="O47" s="3"/>
      <c r="P47" s="3"/>
      <c r="Q47" s="3"/>
      <c r="R47" s="3"/>
      <c r="S47" s="3"/>
      <c r="T47" s="3"/>
      <c r="U47" s="3"/>
      <c r="V47" s="3"/>
      <c r="W47" s="3"/>
      <c r="X47" s="3"/>
      <c r="Y47" s="3"/>
      <c r="Z47" s="3"/>
    </row>
    <row r="48" spans="1:26" ht="15" customHeight="1">
      <c r="A48" s="1" t="s">
        <v>245</v>
      </c>
      <c r="B48" s="3"/>
      <c r="I48" s="3"/>
      <c r="J48" s="3"/>
      <c r="K48" s="3"/>
      <c r="L48" s="3"/>
      <c r="M48" s="3"/>
      <c r="N48" s="3"/>
      <c r="O48" s="3"/>
      <c r="P48" s="3"/>
      <c r="Q48" s="3"/>
      <c r="R48" s="3"/>
      <c r="S48" s="3"/>
      <c r="T48" s="3"/>
      <c r="U48" s="3"/>
      <c r="V48" s="3"/>
      <c r="W48" s="3"/>
      <c r="X48" s="3"/>
      <c r="Y48" s="3"/>
      <c r="Z48" s="3"/>
    </row>
    <row r="49" spans="1:26" ht="15" customHeight="1">
      <c r="A49" s="1" t="s">
        <v>246</v>
      </c>
      <c r="B49" s="3"/>
      <c r="I49" s="3"/>
      <c r="J49" s="3"/>
      <c r="K49" s="3"/>
      <c r="L49" s="3"/>
      <c r="M49" s="3"/>
      <c r="N49" s="3"/>
      <c r="O49" s="3"/>
      <c r="P49" s="3"/>
      <c r="Q49" s="3"/>
      <c r="R49" s="3"/>
      <c r="S49" s="3"/>
      <c r="T49" s="3"/>
      <c r="U49" s="3"/>
      <c r="V49" s="3"/>
      <c r="W49" s="3"/>
      <c r="X49" s="3"/>
      <c r="Y49" s="3"/>
      <c r="Z49" s="3"/>
    </row>
    <row r="50" spans="1:26" ht="15" customHeight="1">
      <c r="A50" s="1" t="s">
        <v>247</v>
      </c>
      <c r="B50" s="3"/>
      <c r="I50" s="3"/>
      <c r="J50" s="3"/>
      <c r="K50" s="3"/>
      <c r="L50" s="3"/>
      <c r="M50" s="3"/>
      <c r="N50" s="3"/>
      <c r="O50" s="3"/>
      <c r="P50" s="3"/>
      <c r="Q50" s="3"/>
      <c r="R50" s="3"/>
      <c r="S50" s="3"/>
      <c r="T50" s="3"/>
      <c r="U50" s="3"/>
      <c r="V50" s="3"/>
      <c r="W50" s="3"/>
      <c r="X50" s="3"/>
      <c r="Y50" s="3"/>
      <c r="Z50" s="3"/>
    </row>
    <row r="51" spans="1:26" ht="15" customHeight="1">
      <c r="A51" s="1" t="s">
        <v>248</v>
      </c>
      <c r="B51" s="3"/>
      <c r="I51" s="3"/>
      <c r="J51" s="3"/>
      <c r="K51" s="3"/>
      <c r="L51" s="3"/>
      <c r="M51" s="3"/>
      <c r="N51" s="3"/>
      <c r="O51" s="3"/>
      <c r="P51" s="3"/>
      <c r="Q51" s="3"/>
      <c r="R51" s="3"/>
      <c r="S51" s="3"/>
      <c r="T51" s="3"/>
      <c r="U51" s="3"/>
      <c r="V51" s="3"/>
      <c r="W51" s="3"/>
      <c r="X51" s="3"/>
      <c r="Y51" s="3"/>
      <c r="Z51" s="3"/>
    </row>
    <row r="52" spans="1:26" ht="15" customHeight="1">
      <c r="A52" s="1" t="s">
        <v>249</v>
      </c>
      <c r="B52" s="3"/>
      <c r="I52" s="3"/>
      <c r="J52" s="3"/>
      <c r="K52" s="3"/>
      <c r="L52" s="3"/>
      <c r="M52" s="3"/>
      <c r="N52" s="3"/>
      <c r="O52" s="3"/>
      <c r="P52" s="3"/>
      <c r="Q52" s="3"/>
      <c r="R52" s="3"/>
      <c r="S52" s="3"/>
      <c r="T52" s="3"/>
      <c r="U52" s="3"/>
      <c r="V52" s="3"/>
      <c r="W52" s="3"/>
      <c r="X52" s="3"/>
      <c r="Y52" s="3"/>
      <c r="Z52" s="3"/>
    </row>
    <row r="53" spans="1:26" ht="15" customHeight="1">
      <c r="A53" s="1" t="s">
        <v>250</v>
      </c>
      <c r="B53" s="3"/>
      <c r="C53" s="5" t="s">
        <v>189</v>
      </c>
      <c r="D53" s="5" t="s">
        <v>86</v>
      </c>
      <c r="E53" s="5" t="s">
        <v>251</v>
      </c>
      <c r="I53" s="3"/>
      <c r="J53" s="3"/>
      <c r="K53" s="3"/>
      <c r="L53" s="3"/>
      <c r="M53" s="3"/>
      <c r="N53" s="3"/>
      <c r="O53" s="3"/>
      <c r="P53" s="3"/>
      <c r="Q53" s="3"/>
      <c r="R53" s="3"/>
      <c r="S53" s="3"/>
      <c r="T53" s="3"/>
      <c r="U53" s="3"/>
      <c r="V53" s="3"/>
      <c r="W53" s="3"/>
      <c r="X53" s="3"/>
      <c r="Y53" s="3"/>
      <c r="Z53" s="3"/>
    </row>
    <row r="54" spans="1:26" ht="15" customHeight="1">
      <c r="A54" s="1" t="s">
        <v>252</v>
      </c>
      <c r="B54" s="3"/>
      <c r="C54" s="6" t="s">
        <v>89</v>
      </c>
      <c r="D54" s="6" t="s">
        <v>197</v>
      </c>
      <c r="E54" s="22">
        <v>1000</v>
      </c>
      <c r="I54" s="3"/>
      <c r="J54" s="3"/>
      <c r="K54" s="3"/>
      <c r="L54" s="3"/>
      <c r="M54" s="3"/>
      <c r="N54" s="3"/>
      <c r="O54" s="3"/>
      <c r="P54" s="3"/>
      <c r="Q54" s="3"/>
      <c r="R54" s="3"/>
      <c r="S54" s="3"/>
      <c r="T54" s="3"/>
      <c r="U54" s="3"/>
      <c r="V54" s="3"/>
      <c r="W54" s="3"/>
      <c r="X54" s="3"/>
      <c r="Y54" s="3"/>
      <c r="Z54" s="3"/>
    </row>
    <row r="55" spans="1:26" ht="15" customHeight="1">
      <c r="A55" s="1" t="s">
        <v>253</v>
      </c>
      <c r="B55" s="3"/>
      <c r="C55" s="23" t="s">
        <v>89</v>
      </c>
      <c r="D55" s="23" t="s">
        <v>3</v>
      </c>
      <c r="E55" s="22">
        <v>2000</v>
      </c>
      <c r="I55" s="3"/>
      <c r="J55" s="3"/>
      <c r="K55" s="3"/>
      <c r="L55" s="3"/>
      <c r="M55" s="3"/>
      <c r="N55" s="3"/>
      <c r="O55" s="3"/>
      <c r="P55" s="3"/>
      <c r="Q55" s="3"/>
      <c r="R55" s="3"/>
      <c r="S55" s="3"/>
      <c r="T55" s="3"/>
      <c r="U55" s="3"/>
      <c r="V55" s="3"/>
      <c r="W55" s="3"/>
      <c r="X55" s="3"/>
      <c r="Y55" s="3"/>
      <c r="Z55" s="3"/>
    </row>
    <row r="56" spans="1:26" ht="15" customHeight="1">
      <c r="A56" s="1" t="s">
        <v>254</v>
      </c>
      <c r="B56" s="3"/>
      <c r="C56" s="6" t="s">
        <v>195</v>
      </c>
      <c r="D56" s="6" t="s">
        <v>200</v>
      </c>
      <c r="E56" s="22">
        <v>3000</v>
      </c>
      <c r="I56" s="3"/>
      <c r="J56" s="3"/>
      <c r="K56" s="3"/>
      <c r="L56" s="3"/>
      <c r="M56" s="3"/>
      <c r="N56" s="3"/>
      <c r="O56" s="3"/>
      <c r="P56" s="3"/>
      <c r="Q56" s="3"/>
      <c r="R56" s="3"/>
      <c r="S56" s="3"/>
      <c r="T56" s="3"/>
      <c r="U56" s="3"/>
      <c r="V56" s="3"/>
      <c r="W56" s="3"/>
      <c r="X56" s="3"/>
      <c r="Y56" s="3"/>
      <c r="Z56" s="3"/>
    </row>
    <row r="57" spans="1:26" ht="15" customHeight="1">
      <c r="A57" s="1" t="s">
        <v>180</v>
      </c>
      <c r="B57" s="3"/>
      <c r="C57" s="23" t="s">
        <v>195</v>
      </c>
      <c r="D57" s="23" t="s">
        <v>196</v>
      </c>
      <c r="E57" s="22">
        <v>1000</v>
      </c>
      <c r="I57" s="3"/>
      <c r="J57" s="3"/>
      <c r="K57" s="3"/>
      <c r="L57" s="3"/>
      <c r="M57" s="3"/>
      <c r="N57" s="3"/>
      <c r="O57" s="3"/>
      <c r="P57" s="3"/>
      <c r="Q57" s="3"/>
      <c r="R57" s="3"/>
      <c r="S57" s="3"/>
      <c r="T57" s="3"/>
      <c r="U57" s="3"/>
      <c r="V57" s="3"/>
      <c r="W57" s="3"/>
      <c r="X57" s="3"/>
      <c r="Y57" s="3"/>
      <c r="Z57" s="3"/>
    </row>
    <row r="58" spans="1:26" ht="15" customHeight="1">
      <c r="A58" s="1"/>
      <c r="B58" s="3"/>
      <c r="C58" s="6" t="s">
        <v>198</v>
      </c>
      <c r="D58" s="6" t="s">
        <v>201</v>
      </c>
      <c r="E58" s="22">
        <v>2000</v>
      </c>
      <c r="I58" s="3"/>
      <c r="J58" s="3"/>
      <c r="K58" s="3"/>
      <c r="L58" s="3"/>
      <c r="M58" s="3"/>
      <c r="N58" s="3"/>
      <c r="O58" s="3"/>
      <c r="P58" s="3"/>
      <c r="Q58" s="3"/>
      <c r="R58" s="3"/>
      <c r="S58" s="3"/>
      <c r="T58" s="3"/>
      <c r="U58" s="3"/>
      <c r="V58" s="3"/>
      <c r="W58" s="3"/>
      <c r="X58" s="3"/>
      <c r="Y58" s="3"/>
      <c r="Z58" s="3"/>
    </row>
    <row r="59" spans="1:26" ht="15" customHeight="1">
      <c r="A59" s="1"/>
      <c r="B59" s="3"/>
      <c r="C59" s="23" t="s">
        <v>198</v>
      </c>
      <c r="D59" s="23" t="s">
        <v>199</v>
      </c>
      <c r="E59" s="22">
        <v>3000</v>
      </c>
      <c r="F59" s="3"/>
      <c r="G59" s="3"/>
      <c r="H59" s="3"/>
      <c r="I59" s="3"/>
      <c r="J59" s="3"/>
      <c r="K59" s="3"/>
      <c r="L59" s="3"/>
      <c r="M59" s="3"/>
      <c r="N59" s="3"/>
      <c r="O59" s="3"/>
      <c r="P59" s="3"/>
      <c r="Q59" s="3"/>
      <c r="R59" s="3"/>
      <c r="S59" s="3"/>
      <c r="T59" s="3"/>
      <c r="U59" s="3"/>
      <c r="V59" s="3"/>
      <c r="W59" s="3"/>
      <c r="X59" s="3"/>
      <c r="Y59" s="3"/>
      <c r="Z59" s="3"/>
    </row>
    <row r="60" spans="1:26" ht="15" customHeight="1">
      <c r="A60" s="1"/>
      <c r="B60" s="3"/>
      <c r="C60" s="6" t="s">
        <v>5</v>
      </c>
      <c r="D60" s="6" t="s">
        <v>8</v>
      </c>
      <c r="E60" s="22">
        <v>4000</v>
      </c>
      <c r="F60" s="3"/>
      <c r="G60" s="3"/>
      <c r="H60" s="3"/>
      <c r="I60" s="3"/>
      <c r="J60" s="3"/>
      <c r="K60" s="3"/>
      <c r="L60" s="3"/>
      <c r="M60" s="3"/>
      <c r="N60" s="3"/>
      <c r="O60" s="3"/>
      <c r="P60" s="3"/>
      <c r="Q60" s="3"/>
      <c r="R60" s="3"/>
      <c r="S60" s="3"/>
      <c r="T60" s="3"/>
      <c r="U60" s="3"/>
      <c r="V60" s="3"/>
      <c r="W60" s="3"/>
      <c r="X60" s="3"/>
      <c r="Y60" s="3"/>
      <c r="Z60" s="3"/>
    </row>
    <row r="61" spans="1:26" ht="15" customHeight="1">
      <c r="A61" s="1"/>
      <c r="B61" s="3"/>
      <c r="C61" s="23" t="s">
        <v>5</v>
      </c>
      <c r="D61" s="23" t="s">
        <v>11</v>
      </c>
      <c r="E61" s="22">
        <v>8000</v>
      </c>
      <c r="F61" s="3"/>
      <c r="G61" s="3"/>
      <c r="H61" s="3"/>
      <c r="I61" s="3"/>
      <c r="J61" s="3"/>
      <c r="K61" s="3"/>
      <c r="L61" s="3"/>
      <c r="M61" s="3"/>
      <c r="N61" s="3"/>
      <c r="O61" s="3"/>
      <c r="P61" s="3"/>
      <c r="Q61" s="3"/>
      <c r="R61" s="3"/>
      <c r="S61" s="3"/>
      <c r="T61" s="3"/>
      <c r="U61" s="3"/>
      <c r="V61" s="3"/>
      <c r="W61" s="3"/>
      <c r="X61" s="3"/>
      <c r="Y61" s="3"/>
      <c r="Z61" s="3"/>
    </row>
    <row r="62" spans="1:26" ht="15.75" customHeight="1">
      <c r="A62" s="1"/>
      <c r="B62" s="3"/>
      <c r="E62" s="46">
        <f>SUBTOTAL(109,Table_4[Sales])</f>
        <v>24000</v>
      </c>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c r="C69" s="3"/>
      <c r="D69" s="3"/>
      <c r="E69" s="3"/>
      <c r="I69" s="3"/>
      <c r="J69" s="3"/>
      <c r="K69" s="3"/>
      <c r="L69" s="3"/>
      <c r="M69" s="3"/>
      <c r="N69" s="3"/>
      <c r="O69" s="3"/>
      <c r="P69" s="3"/>
      <c r="Q69" s="3"/>
      <c r="R69" s="3"/>
      <c r="S69" s="3"/>
      <c r="T69" s="3"/>
      <c r="U69" s="3"/>
      <c r="V69" s="3"/>
      <c r="W69" s="3"/>
      <c r="X69" s="3"/>
      <c r="Y69" s="3"/>
      <c r="Z69" s="3"/>
    </row>
    <row r="70" spans="1:26" ht="15" customHeight="1">
      <c r="A70" s="1"/>
      <c r="I70" s="3"/>
      <c r="J70" s="3"/>
      <c r="K70" s="3"/>
      <c r="L70" s="3"/>
      <c r="M70" s="3"/>
      <c r="N70" s="3"/>
      <c r="O70" s="3"/>
      <c r="P70" s="3"/>
      <c r="Q70" s="3"/>
      <c r="R70" s="3"/>
      <c r="S70" s="3"/>
      <c r="T70" s="3"/>
      <c r="U70" s="3"/>
      <c r="V70" s="3"/>
      <c r="W70" s="3"/>
      <c r="X70" s="3"/>
      <c r="Y70" s="3"/>
      <c r="Z70" s="3"/>
    </row>
    <row r="71" spans="1:26" ht="15" customHeight="1">
      <c r="A71" s="1"/>
      <c r="I71" s="3"/>
      <c r="J71" s="3"/>
      <c r="K71" s="3"/>
      <c r="L71" s="3"/>
      <c r="M71" s="3"/>
      <c r="N71" s="3"/>
      <c r="O71" s="3"/>
      <c r="P71" s="3"/>
      <c r="Q71" s="3"/>
      <c r="R71" s="3"/>
      <c r="S71" s="3"/>
      <c r="T71" s="3"/>
      <c r="U71" s="3"/>
      <c r="V71" s="3"/>
      <c r="W71" s="3"/>
      <c r="X71" s="3"/>
      <c r="Y71" s="3"/>
      <c r="Z71" s="3"/>
    </row>
    <row r="72" spans="1:26" ht="15" customHeight="1">
      <c r="A72" s="1" t="s">
        <v>62</v>
      </c>
      <c r="I72" s="3"/>
      <c r="J72" s="3"/>
      <c r="K72" s="3"/>
      <c r="L72" s="3"/>
      <c r="M72" s="3"/>
      <c r="N72" s="3"/>
      <c r="O72" s="3"/>
      <c r="P72" s="3"/>
      <c r="Q72" s="3"/>
      <c r="R72" s="3"/>
      <c r="S72" s="3"/>
      <c r="T72" s="3"/>
      <c r="U72" s="3"/>
      <c r="V72" s="3"/>
      <c r="W72" s="3"/>
      <c r="X72" s="3"/>
      <c r="Y72" s="3"/>
      <c r="Z72" s="3"/>
    </row>
    <row r="73" spans="1:26" ht="15" customHeight="1">
      <c r="A73" s="11" t="s">
        <v>255</v>
      </c>
      <c r="I73" s="3"/>
      <c r="J73" s="3"/>
      <c r="K73" s="3"/>
      <c r="L73" s="3"/>
      <c r="M73" s="3"/>
      <c r="N73" s="3"/>
      <c r="O73" s="3"/>
      <c r="P73" s="3"/>
      <c r="Q73" s="3"/>
      <c r="R73" s="3"/>
      <c r="S73" s="3"/>
      <c r="T73" s="3"/>
      <c r="U73" s="3"/>
      <c r="V73" s="3"/>
      <c r="W73" s="3"/>
      <c r="X73" s="3"/>
      <c r="Y73" s="3"/>
      <c r="Z73" s="3"/>
    </row>
    <row r="74" spans="1:26" ht="15" customHeight="1">
      <c r="A74" s="11" t="s">
        <v>256</v>
      </c>
      <c r="I74" s="3"/>
      <c r="J74" s="3"/>
      <c r="K74" s="3"/>
      <c r="L74" s="3"/>
      <c r="M74" s="3"/>
      <c r="N74" s="3"/>
      <c r="O74" s="3"/>
      <c r="P74" s="3"/>
      <c r="Q74" s="3"/>
      <c r="R74" s="3"/>
      <c r="S74" s="3"/>
      <c r="T74" s="3"/>
      <c r="U74" s="3"/>
      <c r="V74" s="3"/>
      <c r="W74" s="3"/>
      <c r="X74" s="3"/>
      <c r="Y74" s="3"/>
      <c r="Z74" s="3"/>
    </row>
    <row r="75" spans="1:26" ht="15" customHeight="1">
      <c r="A75" s="11" t="s">
        <v>257</v>
      </c>
      <c r="I75" s="3"/>
      <c r="J75" s="3"/>
      <c r="K75" s="3"/>
      <c r="L75" s="3"/>
      <c r="M75" s="3"/>
      <c r="N75" s="3"/>
      <c r="O75" s="3"/>
      <c r="P75" s="3"/>
      <c r="Q75" s="3"/>
      <c r="R75" s="3"/>
      <c r="S75" s="3"/>
      <c r="T75" s="3"/>
      <c r="U75" s="3"/>
      <c r="V75" s="3"/>
      <c r="W75" s="3"/>
      <c r="X75" s="3"/>
      <c r="Y75" s="3"/>
      <c r="Z75" s="3"/>
    </row>
    <row r="76" spans="1:26" ht="15" customHeight="1">
      <c r="A76" s="1" t="s">
        <v>67</v>
      </c>
      <c r="B76" s="23" t="s">
        <v>258</v>
      </c>
      <c r="I76" s="3"/>
      <c r="J76" s="3"/>
      <c r="K76" s="3"/>
      <c r="L76" s="3"/>
      <c r="M76" s="3"/>
      <c r="N76" s="3"/>
      <c r="O76" s="3"/>
      <c r="P76" s="3"/>
      <c r="Q76" s="3"/>
      <c r="R76" s="3"/>
      <c r="S76" s="3"/>
      <c r="T76" s="3"/>
      <c r="U76" s="3"/>
      <c r="V76" s="3"/>
      <c r="W76" s="3"/>
      <c r="X76" s="3"/>
      <c r="Y76" s="3"/>
      <c r="Z76" s="3"/>
    </row>
    <row r="77" spans="1:26" ht="15.75" customHeight="1">
      <c r="A77" s="1"/>
      <c r="B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 customHeight="1">
      <c r="C1001" s="3"/>
      <c r="D1001" s="3"/>
      <c r="E1001" s="3"/>
    </row>
  </sheetData>
  <phoneticPr fontId="14" type="noConversion"/>
  <hyperlinks>
    <hyperlink ref="A73" r:id="rId1" xr:uid="{00000000-0004-0000-0500-000000000000}"/>
    <hyperlink ref="A74" r:id="rId2" xr:uid="{00000000-0004-0000-0500-000001000000}"/>
    <hyperlink ref="A75" r:id="rId3" xr:uid="{00000000-0004-0000-0500-000002000000}"/>
  </hyperlinks>
  <pageMargins left="0.7" right="0.7" top="0.75" bottom="0.75" header="0" footer="0"/>
  <pageSetup orientation="portrait"/>
  <drawing r:id="rId4"/>
  <tableParts count="3">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selection activeCell="E45" sqref="E45"/>
    </sheetView>
  </sheetViews>
  <sheetFormatPr defaultColWidth="14.44140625" defaultRowHeight="15" customHeight="1"/>
  <cols>
    <col min="1" max="1" width="12.6640625" customWidth="1"/>
    <col min="2" max="2" width="82.88671875" customWidth="1"/>
    <col min="3" max="4" width="11.6640625" customWidth="1"/>
    <col min="5" max="6" width="13.88671875" customWidth="1"/>
    <col min="7" max="26" width="8.88671875" customWidth="1"/>
  </cols>
  <sheetData>
    <row r="1" spans="1:26" ht="60" customHeight="1">
      <c r="A1" s="1" t="s">
        <v>259</v>
      </c>
      <c r="B1" s="3"/>
      <c r="G1" s="3"/>
      <c r="H1" s="3"/>
      <c r="I1" s="3"/>
      <c r="J1" s="3"/>
      <c r="K1" s="3"/>
      <c r="L1" s="3"/>
      <c r="M1" s="3"/>
      <c r="N1" s="3"/>
      <c r="O1" s="3"/>
      <c r="P1" s="3"/>
      <c r="Q1" s="3"/>
      <c r="R1" s="3"/>
      <c r="S1" s="3"/>
      <c r="T1" s="3"/>
      <c r="U1" s="3"/>
      <c r="V1" s="3"/>
      <c r="W1" s="3"/>
      <c r="X1" s="3"/>
      <c r="Y1" s="3"/>
      <c r="Z1" s="3"/>
    </row>
    <row r="2" spans="1:26" ht="15" customHeight="1">
      <c r="A2" s="1" t="s">
        <v>260</v>
      </c>
      <c r="B2" s="3"/>
      <c r="G2" s="3"/>
      <c r="H2" s="3"/>
      <c r="I2" s="3"/>
      <c r="J2" s="3"/>
      <c r="K2" s="3"/>
      <c r="L2" s="3"/>
      <c r="M2" s="3"/>
      <c r="N2" s="3"/>
      <c r="O2" s="3"/>
      <c r="P2" s="3"/>
      <c r="Q2" s="3"/>
      <c r="R2" s="3"/>
      <c r="S2" s="3"/>
      <c r="T2" s="3"/>
      <c r="U2" s="3"/>
      <c r="V2" s="3"/>
      <c r="W2" s="3"/>
      <c r="X2" s="3"/>
      <c r="Y2" s="3"/>
      <c r="Z2" s="3"/>
    </row>
    <row r="3" spans="1:26" ht="15" customHeight="1">
      <c r="A3" s="1" t="s">
        <v>261</v>
      </c>
      <c r="B3" s="3"/>
      <c r="C3" s="5" t="s">
        <v>209</v>
      </c>
      <c r="D3" s="5" t="s">
        <v>189</v>
      </c>
      <c r="G3" s="3"/>
      <c r="H3" s="3"/>
      <c r="I3" s="3"/>
      <c r="J3" s="3"/>
      <c r="K3" s="3"/>
      <c r="L3" s="3"/>
      <c r="M3" s="3"/>
      <c r="N3" s="3"/>
      <c r="O3" s="3"/>
      <c r="P3" s="3"/>
      <c r="Q3" s="3"/>
      <c r="R3" s="3"/>
      <c r="S3" s="3"/>
      <c r="T3" s="3"/>
      <c r="U3" s="3"/>
      <c r="V3" s="3"/>
      <c r="W3" s="3"/>
      <c r="X3" s="3"/>
      <c r="Y3" s="3"/>
      <c r="Z3" s="3"/>
    </row>
    <row r="4" spans="1:26" ht="15" customHeight="1">
      <c r="A4" s="1" t="s">
        <v>262</v>
      </c>
      <c r="B4" s="3"/>
      <c r="C4" s="6" t="s">
        <v>7</v>
      </c>
      <c r="D4" s="9" t="s">
        <v>87</v>
      </c>
      <c r="G4" s="3"/>
      <c r="H4" s="3"/>
      <c r="I4" s="3"/>
      <c r="J4" s="3"/>
      <c r="K4" s="3"/>
      <c r="L4" s="3"/>
      <c r="M4" s="3"/>
      <c r="N4" s="3"/>
      <c r="O4" s="3"/>
      <c r="P4" s="3"/>
      <c r="Q4" s="3"/>
      <c r="R4" s="3"/>
      <c r="S4" s="3"/>
      <c r="T4" s="3"/>
      <c r="U4" s="3"/>
      <c r="V4" s="3"/>
      <c r="W4" s="3"/>
      <c r="X4" s="3"/>
      <c r="Y4" s="3"/>
      <c r="Z4" s="3"/>
    </row>
    <row r="5" spans="1:26" ht="15" customHeight="1">
      <c r="A5" s="1" t="s">
        <v>263</v>
      </c>
      <c r="B5" s="3"/>
      <c r="C5" s="6" t="s">
        <v>8</v>
      </c>
      <c r="D5" s="9" t="s">
        <v>5</v>
      </c>
      <c r="E5" s="7"/>
      <c r="G5" s="7"/>
      <c r="H5" s="7"/>
      <c r="I5" s="7"/>
      <c r="J5" s="7"/>
      <c r="K5" s="7"/>
      <c r="L5" s="7"/>
      <c r="M5" s="7"/>
      <c r="N5" s="7"/>
      <c r="O5" s="7"/>
      <c r="P5" s="7"/>
      <c r="Q5" s="7"/>
      <c r="R5" s="7"/>
      <c r="S5" s="7"/>
      <c r="T5" s="7"/>
      <c r="U5" s="7"/>
      <c r="V5" s="7"/>
      <c r="W5" s="7"/>
      <c r="X5" s="7"/>
      <c r="Y5" s="7"/>
      <c r="Z5" s="7"/>
    </row>
    <row r="6" spans="1:26" ht="15" customHeight="1">
      <c r="A6" s="1" t="s">
        <v>264</v>
      </c>
      <c r="B6" s="3"/>
      <c r="C6" s="6" t="s">
        <v>13</v>
      </c>
      <c r="D6" s="9" t="s">
        <v>87</v>
      </c>
      <c r="E6" s="7"/>
      <c r="G6" s="7"/>
      <c r="H6" s="7"/>
      <c r="I6" s="7"/>
      <c r="J6" s="7"/>
      <c r="K6" s="7"/>
      <c r="L6" s="7"/>
      <c r="M6" s="7"/>
      <c r="N6" s="7"/>
      <c r="O6" s="7"/>
      <c r="P6" s="7"/>
      <c r="Q6" s="7"/>
      <c r="R6" s="7"/>
      <c r="S6" s="7"/>
      <c r="T6" s="7"/>
      <c r="U6" s="7"/>
      <c r="V6" s="7"/>
      <c r="W6" s="7"/>
      <c r="X6" s="7"/>
      <c r="Y6" s="7"/>
      <c r="Z6" s="7"/>
    </row>
    <row r="7" spans="1:26" ht="15" customHeight="1">
      <c r="A7" s="1" t="s">
        <v>265</v>
      </c>
      <c r="B7" s="3"/>
      <c r="C7" s="6" t="s">
        <v>16</v>
      </c>
      <c r="D7" s="9" t="s">
        <v>87</v>
      </c>
      <c r="E7" s="7"/>
      <c r="G7" s="7"/>
      <c r="H7" s="7"/>
      <c r="I7" s="7"/>
      <c r="J7" s="7"/>
      <c r="K7" s="7"/>
      <c r="L7" s="7"/>
      <c r="M7" s="7"/>
      <c r="N7" s="7"/>
      <c r="O7" s="7"/>
      <c r="P7" s="7"/>
      <c r="Q7" s="7"/>
      <c r="R7" s="7"/>
      <c r="S7" s="7"/>
      <c r="T7" s="7"/>
      <c r="U7" s="7"/>
      <c r="V7" s="7"/>
      <c r="W7" s="7"/>
      <c r="X7" s="7"/>
      <c r="Y7" s="7"/>
      <c r="Z7" s="7"/>
    </row>
    <row r="8" spans="1:26" ht="15" customHeight="1">
      <c r="A8" s="1" t="s">
        <v>266</v>
      </c>
      <c r="B8" s="3"/>
      <c r="C8" s="6" t="s">
        <v>267</v>
      </c>
      <c r="D8" s="9" t="s">
        <v>87</v>
      </c>
      <c r="E8" s="7"/>
      <c r="G8" s="7"/>
      <c r="H8" s="7"/>
      <c r="I8" s="7"/>
      <c r="J8" s="7"/>
      <c r="K8" s="7"/>
      <c r="L8" s="7"/>
      <c r="M8" s="7"/>
      <c r="N8" s="7"/>
      <c r="O8" s="7"/>
      <c r="P8" s="7"/>
      <c r="Q8" s="7"/>
      <c r="R8" s="7"/>
      <c r="S8" s="7"/>
      <c r="T8" s="7"/>
      <c r="U8" s="7"/>
      <c r="V8" s="7"/>
      <c r="W8" s="7"/>
      <c r="X8" s="7"/>
      <c r="Y8" s="7"/>
      <c r="Z8" s="7"/>
    </row>
    <row r="9" spans="1:26" ht="15" customHeight="1">
      <c r="A9" s="1" t="s">
        <v>268</v>
      </c>
      <c r="B9" s="3"/>
      <c r="C9" s="6" t="s">
        <v>269</v>
      </c>
      <c r="D9" s="9" t="s">
        <v>87</v>
      </c>
      <c r="E9" s="7"/>
      <c r="G9" s="7"/>
      <c r="H9" s="7"/>
      <c r="I9" s="7"/>
      <c r="J9" s="7"/>
      <c r="K9" s="7"/>
      <c r="L9" s="7"/>
      <c r="M9" s="7"/>
      <c r="N9" s="7"/>
      <c r="O9" s="7"/>
      <c r="P9" s="7"/>
      <c r="Q9" s="7"/>
      <c r="R9" s="7"/>
      <c r="S9" s="7"/>
      <c r="T9" s="7"/>
      <c r="U9" s="7"/>
      <c r="V9" s="7"/>
      <c r="W9" s="7"/>
      <c r="X9" s="7"/>
      <c r="Y9" s="7"/>
      <c r="Z9" s="7"/>
    </row>
    <row r="10" spans="1:26" ht="15" customHeight="1">
      <c r="A10" s="1" t="s">
        <v>26</v>
      </c>
      <c r="B10" s="3"/>
      <c r="C10" s="6" t="s">
        <v>270</v>
      </c>
      <c r="D10" s="9" t="s">
        <v>87</v>
      </c>
      <c r="E10" s="7"/>
      <c r="G10" s="7"/>
      <c r="H10" s="7"/>
      <c r="I10" s="7"/>
      <c r="J10" s="7"/>
      <c r="K10" s="7"/>
      <c r="L10" s="7"/>
      <c r="M10" s="7"/>
      <c r="N10" s="7"/>
      <c r="O10" s="7"/>
      <c r="P10" s="7"/>
      <c r="Q10" s="7"/>
      <c r="R10" s="7"/>
      <c r="S10" s="7"/>
      <c r="T10" s="7"/>
      <c r="U10" s="7"/>
      <c r="V10" s="7"/>
      <c r="W10" s="7"/>
      <c r="X10" s="7"/>
      <c r="Y10" s="7"/>
      <c r="Z10" s="7"/>
    </row>
    <row r="11" spans="1:26" ht="15" customHeight="1">
      <c r="A11" s="1"/>
      <c r="B11" s="3"/>
      <c r="C11" s="6" t="s">
        <v>23</v>
      </c>
      <c r="D11" s="9" t="s">
        <v>195</v>
      </c>
      <c r="E11" s="7"/>
      <c r="G11" s="7"/>
      <c r="H11" s="7"/>
      <c r="I11" s="7"/>
      <c r="J11" s="7"/>
      <c r="K11" s="7"/>
      <c r="L11" s="7"/>
      <c r="M11" s="7"/>
      <c r="N11" s="7"/>
      <c r="O11" s="7"/>
      <c r="P11" s="7"/>
      <c r="Q11" s="7"/>
      <c r="R11" s="7"/>
      <c r="S11" s="7"/>
      <c r="T11" s="7"/>
      <c r="U11" s="7"/>
      <c r="V11" s="7"/>
      <c r="W11" s="7"/>
      <c r="X11" s="7"/>
      <c r="Y11" s="7"/>
      <c r="Z11" s="7"/>
    </row>
    <row r="12" spans="1:26" ht="15" customHeight="1">
      <c r="A12" s="1"/>
      <c r="B12" s="3"/>
      <c r="C12" s="6" t="s">
        <v>11</v>
      </c>
      <c r="D12" s="9" t="s">
        <v>5</v>
      </c>
      <c r="E12" s="7"/>
      <c r="G12" s="7"/>
      <c r="H12" s="7"/>
      <c r="I12" s="7"/>
      <c r="J12" s="7"/>
      <c r="K12" s="7"/>
      <c r="L12" s="7"/>
      <c r="M12" s="7"/>
      <c r="N12" s="7"/>
      <c r="O12" s="7"/>
      <c r="P12" s="7"/>
      <c r="Q12" s="7"/>
      <c r="R12" s="7"/>
      <c r="S12" s="7"/>
      <c r="T12" s="7"/>
      <c r="U12" s="7"/>
      <c r="V12" s="7"/>
      <c r="W12" s="7"/>
      <c r="X12" s="7"/>
      <c r="Y12" s="7"/>
      <c r="Z12" s="7"/>
    </row>
    <row r="13" spans="1:26" ht="15" customHeight="1">
      <c r="A13" s="1"/>
      <c r="B13" s="3"/>
      <c r="C13" s="6" t="s">
        <v>27</v>
      </c>
      <c r="D13" s="9" t="s">
        <v>195</v>
      </c>
      <c r="E13" s="7"/>
      <c r="G13" s="7"/>
      <c r="H13" s="7"/>
      <c r="I13" s="7"/>
      <c r="J13" s="7"/>
      <c r="K13" s="7"/>
      <c r="L13" s="7"/>
      <c r="M13" s="7"/>
      <c r="N13" s="7"/>
      <c r="O13" s="7"/>
      <c r="P13" s="7"/>
      <c r="Q13" s="7"/>
      <c r="R13" s="7"/>
      <c r="S13" s="7"/>
      <c r="T13" s="7"/>
      <c r="U13" s="7"/>
      <c r="V13" s="7"/>
      <c r="W13" s="7"/>
      <c r="X13" s="7"/>
      <c r="Y13" s="7"/>
      <c r="Z13" s="7"/>
    </row>
    <row r="14" spans="1:26" ht="15" customHeight="1">
      <c r="A14" s="1"/>
      <c r="B14" s="3"/>
      <c r="C14" s="6" t="s">
        <v>28</v>
      </c>
      <c r="D14" s="9" t="s">
        <v>195</v>
      </c>
      <c r="E14" s="7"/>
      <c r="G14" s="7"/>
      <c r="H14" s="7"/>
      <c r="I14" s="7"/>
      <c r="J14" s="7"/>
      <c r="K14" s="7"/>
      <c r="L14" s="7"/>
      <c r="M14" s="7"/>
      <c r="N14" s="7"/>
      <c r="O14" s="7"/>
      <c r="P14" s="7"/>
      <c r="Q14" s="7"/>
      <c r="R14" s="7"/>
      <c r="S14" s="7"/>
      <c r="T14" s="7"/>
      <c r="U14" s="7"/>
      <c r="V14" s="7"/>
      <c r="W14" s="7"/>
      <c r="X14" s="7"/>
      <c r="Y14" s="7"/>
      <c r="Z14" s="7"/>
    </row>
    <row r="15" spans="1:26" ht="15" customHeight="1">
      <c r="A15" s="1"/>
      <c r="B15" s="3"/>
      <c r="C15" s="6" t="s">
        <v>29</v>
      </c>
      <c r="D15" s="9" t="s">
        <v>195</v>
      </c>
      <c r="E15" s="7"/>
      <c r="G15" s="7"/>
      <c r="H15" s="7"/>
      <c r="I15" s="7"/>
      <c r="J15" s="7"/>
      <c r="K15" s="7"/>
      <c r="L15" s="7"/>
      <c r="M15" s="7"/>
      <c r="N15" s="7"/>
      <c r="O15" s="7"/>
      <c r="P15" s="7"/>
      <c r="Q15" s="7"/>
      <c r="R15" s="7"/>
      <c r="S15" s="7"/>
      <c r="T15" s="7"/>
      <c r="U15" s="7"/>
      <c r="V15" s="7"/>
      <c r="W15" s="7"/>
      <c r="X15" s="7"/>
      <c r="Y15" s="7"/>
      <c r="Z15" s="7"/>
    </row>
    <row r="16" spans="1:26" ht="15" customHeight="1">
      <c r="A16" s="1"/>
      <c r="B16" s="3"/>
      <c r="C16" s="7"/>
      <c r="D16" s="7"/>
      <c r="E16" s="7"/>
      <c r="F16" s="7"/>
      <c r="G16" s="7"/>
      <c r="H16" s="7"/>
      <c r="I16" s="7"/>
      <c r="J16" s="7"/>
      <c r="K16" s="7"/>
      <c r="L16" s="7"/>
      <c r="M16" s="7"/>
      <c r="N16" s="7"/>
      <c r="O16" s="7"/>
      <c r="P16" s="7"/>
      <c r="Q16" s="7"/>
      <c r="R16" s="7"/>
      <c r="S16" s="7"/>
      <c r="T16" s="7"/>
      <c r="U16" s="7"/>
      <c r="V16" s="7"/>
      <c r="W16" s="7"/>
      <c r="X16" s="7"/>
      <c r="Y16" s="7"/>
      <c r="Z16" s="7"/>
    </row>
    <row r="17" spans="1:26" ht="15" customHeight="1">
      <c r="A17" s="1"/>
      <c r="B17" s="3"/>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271</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272</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273</v>
      </c>
      <c r="B29" s="3"/>
      <c r="G29" s="3"/>
      <c r="H29" s="3"/>
      <c r="I29" s="3"/>
      <c r="J29" s="3"/>
      <c r="K29" s="3"/>
      <c r="L29" s="3"/>
      <c r="M29" s="3"/>
      <c r="N29" s="3"/>
      <c r="O29" s="3"/>
      <c r="P29" s="3"/>
      <c r="Q29" s="3"/>
      <c r="R29" s="3"/>
      <c r="S29" s="3"/>
      <c r="T29" s="3"/>
      <c r="U29" s="3"/>
      <c r="V29" s="3"/>
      <c r="W29" s="3"/>
      <c r="X29" s="3"/>
      <c r="Y29" s="3"/>
      <c r="Z29" s="3"/>
    </row>
    <row r="30" spans="1:26" ht="15" customHeight="1">
      <c r="A30" s="1" t="s">
        <v>274</v>
      </c>
      <c r="B30" s="3"/>
      <c r="E30" s="3"/>
      <c r="G30" s="3"/>
      <c r="H30" s="3"/>
      <c r="I30" s="3"/>
      <c r="J30" s="3"/>
      <c r="K30" s="3"/>
      <c r="L30" s="3"/>
      <c r="M30" s="3"/>
      <c r="N30" s="3"/>
      <c r="O30" s="3"/>
      <c r="P30" s="3"/>
      <c r="Q30" s="3"/>
      <c r="R30" s="3"/>
      <c r="S30" s="3"/>
      <c r="T30" s="3"/>
      <c r="U30" s="3"/>
      <c r="V30" s="3"/>
      <c r="W30" s="3"/>
      <c r="X30" s="3"/>
      <c r="Y30" s="3"/>
      <c r="Z30" s="3"/>
    </row>
    <row r="31" spans="1:26" ht="15" customHeight="1">
      <c r="A31" s="1" t="s">
        <v>275</v>
      </c>
      <c r="B31" s="3"/>
      <c r="C31" s="5" t="s">
        <v>209</v>
      </c>
      <c r="D31" s="5" t="s">
        <v>189</v>
      </c>
      <c r="E31" s="3"/>
      <c r="F31" s="5" t="s">
        <v>189</v>
      </c>
      <c r="G31" s="3"/>
      <c r="H31" s="3"/>
      <c r="I31" s="3"/>
      <c r="J31" s="3"/>
      <c r="K31" s="3"/>
      <c r="L31" s="3"/>
      <c r="M31" s="3"/>
      <c r="N31" s="3"/>
      <c r="O31" s="3"/>
      <c r="P31" s="3"/>
      <c r="Q31" s="3"/>
      <c r="R31" s="3"/>
      <c r="S31" s="3"/>
      <c r="T31" s="3"/>
      <c r="U31" s="3"/>
      <c r="V31" s="3"/>
      <c r="W31" s="3"/>
      <c r="X31" s="3"/>
      <c r="Y31" s="3"/>
      <c r="Z31" s="3"/>
    </row>
    <row r="32" spans="1:26" ht="15" customHeight="1">
      <c r="A32" s="1" t="s">
        <v>276</v>
      </c>
      <c r="B32" s="3"/>
      <c r="C32" s="6" t="s">
        <v>7</v>
      </c>
      <c r="D32" s="6" t="s">
        <v>89</v>
      </c>
      <c r="E32" s="3"/>
      <c r="F32" s="6" t="s">
        <v>495</v>
      </c>
      <c r="G32" s="3"/>
      <c r="H32" s="3"/>
      <c r="I32" s="3"/>
      <c r="J32" s="3"/>
      <c r="K32" s="3"/>
      <c r="L32" s="3"/>
      <c r="M32" s="3"/>
      <c r="N32" s="3"/>
      <c r="O32" s="3"/>
      <c r="P32" s="3"/>
      <c r="Q32" s="3"/>
      <c r="R32" s="3"/>
      <c r="S32" s="3"/>
      <c r="T32" s="3"/>
      <c r="U32" s="3"/>
      <c r="V32" s="3"/>
      <c r="W32" s="3"/>
      <c r="X32" s="3"/>
      <c r="Y32" s="3"/>
      <c r="Z32" s="3"/>
    </row>
    <row r="33" spans="1:26" ht="15" customHeight="1">
      <c r="A33" s="1" t="s">
        <v>277</v>
      </c>
      <c r="B33" s="3"/>
      <c r="C33" s="6" t="s">
        <v>8</v>
      </c>
      <c r="D33" s="6" t="s">
        <v>5</v>
      </c>
      <c r="E33" s="3"/>
      <c r="F33" s="6" t="s">
        <v>89</v>
      </c>
      <c r="G33" s="3"/>
      <c r="H33" s="3"/>
      <c r="I33" s="3"/>
      <c r="J33" s="3"/>
      <c r="K33" s="3"/>
      <c r="L33" s="3"/>
      <c r="M33" s="3"/>
      <c r="N33" s="3"/>
      <c r="O33" s="3"/>
      <c r="P33" s="3"/>
      <c r="Q33" s="3"/>
      <c r="R33" s="3"/>
      <c r="S33" s="3"/>
      <c r="T33" s="3"/>
      <c r="U33" s="3"/>
      <c r="V33" s="3"/>
      <c r="W33" s="3"/>
      <c r="X33" s="3"/>
      <c r="Y33" s="3"/>
      <c r="Z33" s="3"/>
    </row>
    <row r="34" spans="1:26" ht="15" customHeight="1">
      <c r="A34" s="1" t="s">
        <v>278</v>
      </c>
      <c r="B34" s="3"/>
      <c r="C34" s="6" t="s">
        <v>13</v>
      </c>
      <c r="D34" s="6" t="s">
        <v>89</v>
      </c>
      <c r="E34" s="3"/>
      <c r="F34" s="6" t="s">
        <v>5</v>
      </c>
      <c r="G34" s="3"/>
      <c r="H34" s="3"/>
      <c r="I34" s="3"/>
      <c r="J34" s="3"/>
      <c r="K34" s="3"/>
      <c r="L34" s="3"/>
      <c r="M34" s="3"/>
      <c r="N34" s="3"/>
      <c r="O34" s="3"/>
      <c r="P34" s="3"/>
      <c r="Q34" s="3"/>
      <c r="R34" s="3"/>
      <c r="S34" s="3"/>
      <c r="T34" s="3"/>
      <c r="U34" s="3"/>
      <c r="V34" s="3"/>
      <c r="W34" s="3"/>
      <c r="X34" s="3"/>
      <c r="Y34" s="3"/>
      <c r="Z34" s="3"/>
    </row>
    <row r="35" spans="1:26" ht="15" customHeight="1">
      <c r="A35" s="1" t="s">
        <v>279</v>
      </c>
      <c r="B35" s="3"/>
      <c r="C35" s="6" t="s">
        <v>16</v>
      </c>
      <c r="D35" s="6" t="s">
        <v>89</v>
      </c>
      <c r="E35" s="3"/>
      <c r="F35" s="6" t="s">
        <v>195</v>
      </c>
      <c r="G35" s="3"/>
      <c r="H35" s="3"/>
      <c r="I35" s="3"/>
      <c r="J35" s="3"/>
      <c r="K35" s="3"/>
      <c r="L35" s="3"/>
      <c r="M35" s="3"/>
      <c r="N35" s="3"/>
      <c r="O35" s="3"/>
      <c r="P35" s="3"/>
      <c r="Q35" s="3"/>
      <c r="R35" s="3"/>
      <c r="S35" s="3"/>
      <c r="T35" s="3"/>
      <c r="U35" s="3"/>
      <c r="V35" s="3"/>
      <c r="W35" s="3"/>
      <c r="X35" s="3"/>
      <c r="Y35" s="3"/>
      <c r="Z35" s="3"/>
    </row>
    <row r="36" spans="1:26" ht="15" customHeight="1">
      <c r="A36" s="1" t="s">
        <v>280</v>
      </c>
      <c r="B36" s="3"/>
      <c r="C36" s="6" t="s">
        <v>267</v>
      </c>
      <c r="D36" s="6" t="s">
        <v>89</v>
      </c>
      <c r="G36" s="3"/>
      <c r="H36" s="3"/>
      <c r="I36" s="3"/>
      <c r="J36" s="3"/>
      <c r="K36" s="3"/>
      <c r="L36" s="3"/>
      <c r="M36" s="3"/>
      <c r="N36" s="3"/>
      <c r="O36" s="3"/>
      <c r="P36" s="3"/>
      <c r="Q36" s="3"/>
      <c r="R36" s="3"/>
      <c r="S36" s="3"/>
      <c r="T36" s="3"/>
      <c r="U36" s="3"/>
      <c r="V36" s="3"/>
      <c r="W36" s="3"/>
      <c r="X36" s="3"/>
      <c r="Y36" s="3"/>
      <c r="Z36" s="3"/>
    </row>
    <row r="37" spans="1:26" ht="15" customHeight="1">
      <c r="A37" s="1" t="s">
        <v>281</v>
      </c>
      <c r="B37" s="3"/>
      <c r="C37" s="6" t="s">
        <v>269</v>
      </c>
      <c r="D37" s="6" t="s">
        <v>89</v>
      </c>
      <c r="G37" s="3"/>
      <c r="H37" s="3"/>
      <c r="I37" s="3"/>
      <c r="J37" s="3"/>
      <c r="K37" s="3"/>
      <c r="L37" s="3"/>
      <c r="M37" s="3"/>
      <c r="N37" s="3"/>
      <c r="O37" s="3"/>
      <c r="P37" s="3"/>
      <c r="Q37" s="3"/>
      <c r="R37" s="3"/>
      <c r="S37" s="3"/>
      <c r="T37" s="3"/>
      <c r="U37" s="3"/>
      <c r="V37" s="3"/>
      <c r="W37" s="3"/>
      <c r="X37" s="3"/>
      <c r="Y37" s="3"/>
      <c r="Z37" s="3"/>
    </row>
    <row r="38" spans="1:26" ht="15" customHeight="1">
      <c r="A38" s="1" t="s">
        <v>223</v>
      </c>
      <c r="B38" s="3"/>
      <c r="C38" s="6" t="s">
        <v>270</v>
      </c>
      <c r="D38" s="6" t="s">
        <v>89</v>
      </c>
      <c r="G38" s="3"/>
      <c r="H38" s="3"/>
      <c r="I38" s="3"/>
      <c r="J38" s="3"/>
      <c r="K38" s="3"/>
      <c r="L38" s="3"/>
      <c r="M38" s="3"/>
      <c r="N38" s="3"/>
      <c r="O38" s="3"/>
      <c r="P38" s="3"/>
      <c r="Q38" s="3"/>
      <c r="R38" s="3"/>
      <c r="S38" s="3"/>
      <c r="T38" s="3"/>
      <c r="U38" s="3"/>
      <c r="V38" s="3"/>
      <c r="W38" s="3"/>
      <c r="X38" s="3"/>
      <c r="Y38" s="3"/>
      <c r="Z38" s="3"/>
    </row>
    <row r="39" spans="1:26" ht="15" customHeight="1">
      <c r="A39" s="1"/>
      <c r="B39" s="3"/>
      <c r="C39" s="6" t="s">
        <v>23</v>
      </c>
      <c r="D39" s="6" t="s">
        <v>195</v>
      </c>
      <c r="G39" s="3"/>
      <c r="H39" s="3"/>
      <c r="I39" s="3"/>
      <c r="J39" s="3"/>
      <c r="K39" s="3"/>
      <c r="L39" s="3"/>
      <c r="M39" s="3"/>
      <c r="N39" s="3"/>
      <c r="O39" s="3"/>
      <c r="P39" s="3"/>
      <c r="Q39" s="3"/>
      <c r="R39" s="3"/>
      <c r="S39" s="3"/>
      <c r="T39" s="3"/>
      <c r="U39" s="3"/>
      <c r="V39" s="3"/>
      <c r="W39" s="3"/>
      <c r="X39" s="3"/>
      <c r="Y39" s="3"/>
      <c r="Z39" s="3"/>
    </row>
    <row r="40" spans="1:26" ht="15" customHeight="1">
      <c r="A40" s="1"/>
      <c r="B40" s="3"/>
      <c r="C40" s="6" t="s">
        <v>11</v>
      </c>
      <c r="D40" s="6" t="s">
        <v>5</v>
      </c>
      <c r="G40" s="3"/>
      <c r="H40" s="3"/>
      <c r="I40" s="3"/>
      <c r="J40" s="3"/>
      <c r="K40" s="3"/>
      <c r="L40" s="3"/>
      <c r="M40" s="3"/>
      <c r="N40" s="3"/>
      <c r="O40" s="3"/>
      <c r="P40" s="3"/>
      <c r="Q40" s="3"/>
      <c r="R40" s="3"/>
      <c r="S40" s="3"/>
      <c r="T40" s="3"/>
      <c r="U40" s="3"/>
      <c r="V40" s="3"/>
      <c r="W40" s="3"/>
      <c r="X40" s="3"/>
      <c r="Y40" s="3"/>
      <c r="Z40" s="3"/>
    </row>
    <row r="41" spans="1:26" ht="15" customHeight="1">
      <c r="A41" s="1"/>
      <c r="B41" s="3"/>
      <c r="C41" s="6" t="s">
        <v>27</v>
      </c>
      <c r="D41" s="6" t="s">
        <v>195</v>
      </c>
      <c r="G41" s="3"/>
      <c r="H41" s="3"/>
      <c r="I41" s="3"/>
      <c r="J41" s="3"/>
      <c r="K41" s="3"/>
      <c r="L41" s="3"/>
      <c r="M41" s="3"/>
      <c r="N41" s="3"/>
      <c r="O41" s="3"/>
      <c r="P41" s="3"/>
      <c r="Q41" s="3"/>
      <c r="R41" s="3"/>
      <c r="S41" s="3"/>
      <c r="T41" s="3"/>
      <c r="U41" s="3"/>
      <c r="V41" s="3"/>
      <c r="W41" s="3"/>
      <c r="X41" s="3"/>
      <c r="Y41" s="3"/>
      <c r="Z41" s="3"/>
    </row>
    <row r="42" spans="1:26" ht="15" customHeight="1">
      <c r="A42" s="1"/>
      <c r="B42" s="3"/>
      <c r="C42" s="6" t="s">
        <v>28</v>
      </c>
      <c r="D42" s="6" t="s">
        <v>195</v>
      </c>
      <c r="G42" s="3"/>
      <c r="H42" s="3"/>
      <c r="I42" s="3"/>
      <c r="J42" s="3"/>
      <c r="K42" s="3"/>
      <c r="L42" s="3"/>
      <c r="M42" s="3"/>
      <c r="N42" s="3"/>
      <c r="O42" s="3"/>
      <c r="P42" s="3"/>
      <c r="Q42" s="3"/>
      <c r="R42" s="3"/>
      <c r="S42" s="3"/>
      <c r="T42" s="3"/>
      <c r="U42" s="3"/>
      <c r="V42" s="3"/>
      <c r="W42" s="3"/>
      <c r="X42" s="3"/>
      <c r="Y42" s="3"/>
      <c r="Z42" s="3"/>
    </row>
    <row r="43" spans="1:26" ht="15" customHeight="1">
      <c r="A43" s="1"/>
      <c r="B43" s="3"/>
      <c r="C43" s="6" t="s">
        <v>29</v>
      </c>
      <c r="D43" s="6" t="s">
        <v>195</v>
      </c>
      <c r="G43" s="3"/>
      <c r="H43" s="3"/>
      <c r="I43" s="3"/>
      <c r="J43" s="3"/>
      <c r="K43" s="3"/>
      <c r="L43" s="3"/>
      <c r="M43" s="3"/>
      <c r="N43" s="3"/>
      <c r="O43" s="3"/>
      <c r="P43" s="3"/>
      <c r="Q43" s="3"/>
      <c r="R43" s="3"/>
      <c r="S43" s="3"/>
      <c r="T43" s="3"/>
      <c r="U43" s="3"/>
      <c r="V43" s="3"/>
      <c r="W43" s="3"/>
      <c r="X43" s="3"/>
      <c r="Y43" s="3"/>
      <c r="Z43" s="3"/>
    </row>
    <row r="44" spans="1:26" ht="15" customHeight="1">
      <c r="A44" s="1"/>
      <c r="B44" s="3"/>
      <c r="C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c r="B52" s="3"/>
      <c r="G52" s="3"/>
      <c r="H52" s="3"/>
      <c r="I52" s="3"/>
      <c r="J52" s="3"/>
      <c r="K52" s="3"/>
      <c r="L52" s="3"/>
      <c r="M52" s="3"/>
      <c r="N52" s="3"/>
      <c r="O52" s="3"/>
      <c r="P52" s="3"/>
      <c r="Q52" s="3"/>
      <c r="R52" s="3"/>
      <c r="S52" s="3"/>
      <c r="T52" s="3"/>
      <c r="U52" s="3"/>
      <c r="V52" s="3"/>
      <c r="W52" s="3"/>
      <c r="X52" s="3"/>
      <c r="Y52" s="3"/>
      <c r="Z52" s="3"/>
    </row>
    <row r="53" spans="1:26" ht="15" customHeight="1">
      <c r="A53" s="1"/>
      <c r="B53" s="3"/>
      <c r="G53" s="3"/>
      <c r="H53" s="3"/>
      <c r="I53" s="3"/>
      <c r="J53" s="3"/>
      <c r="K53" s="3"/>
      <c r="L53" s="3"/>
      <c r="M53" s="3"/>
      <c r="N53" s="3"/>
      <c r="O53" s="3"/>
      <c r="P53" s="3"/>
      <c r="Q53" s="3"/>
      <c r="R53" s="3"/>
      <c r="S53" s="3"/>
      <c r="T53" s="3"/>
      <c r="U53" s="3"/>
      <c r="V53" s="3"/>
      <c r="W53" s="3"/>
      <c r="X53" s="3"/>
      <c r="Y53" s="3"/>
      <c r="Z53" s="3"/>
    </row>
    <row r="54" spans="1:26" ht="15" customHeight="1">
      <c r="A54" s="1"/>
      <c r="B54" s="3"/>
      <c r="G54" s="3"/>
      <c r="H54" s="3"/>
      <c r="I54" s="3"/>
      <c r="J54" s="3"/>
      <c r="K54" s="3"/>
      <c r="L54" s="3"/>
      <c r="M54" s="3"/>
      <c r="N54" s="3"/>
      <c r="O54" s="3"/>
      <c r="P54" s="3"/>
      <c r="Q54" s="3"/>
      <c r="R54" s="3"/>
      <c r="S54" s="3"/>
      <c r="T54" s="3"/>
      <c r="U54" s="3"/>
      <c r="V54" s="3"/>
      <c r="W54" s="3"/>
      <c r="X54" s="3"/>
      <c r="Y54" s="3"/>
      <c r="Z54" s="3"/>
    </row>
    <row r="55" spans="1:26" ht="15" customHeight="1">
      <c r="A55" s="1"/>
      <c r="B55" s="3"/>
      <c r="G55" s="3"/>
      <c r="H55" s="3"/>
      <c r="I55" s="3"/>
      <c r="J55" s="3"/>
      <c r="K55" s="3"/>
      <c r="L55" s="3"/>
      <c r="M55" s="3"/>
      <c r="N55" s="3"/>
      <c r="O55" s="3"/>
      <c r="P55" s="3"/>
      <c r="Q55" s="3"/>
      <c r="R55" s="3"/>
      <c r="S55" s="3"/>
      <c r="T55" s="3"/>
      <c r="U55" s="3"/>
      <c r="V55" s="3"/>
      <c r="W55" s="3"/>
      <c r="X55" s="3"/>
      <c r="Y55" s="3"/>
      <c r="Z55" s="3"/>
    </row>
    <row r="56" spans="1:26" ht="15" customHeight="1">
      <c r="A56" s="1"/>
      <c r="B56" s="3"/>
      <c r="G56" s="3"/>
      <c r="H56" s="3"/>
      <c r="I56" s="3"/>
      <c r="J56" s="3"/>
      <c r="K56" s="3"/>
      <c r="L56" s="3"/>
      <c r="M56" s="3"/>
      <c r="N56" s="3"/>
      <c r="O56" s="3"/>
      <c r="P56" s="3"/>
      <c r="Q56" s="3"/>
      <c r="R56" s="3"/>
      <c r="S56" s="3"/>
      <c r="T56" s="3"/>
      <c r="U56" s="3"/>
      <c r="V56" s="3"/>
      <c r="W56" s="3"/>
      <c r="X56" s="3"/>
      <c r="Y56" s="3"/>
      <c r="Z56" s="3"/>
    </row>
    <row r="57" spans="1:26" ht="15" customHeight="1">
      <c r="A57" s="1"/>
      <c r="B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 customHeight="1">
      <c r="A60" s="1" t="s">
        <v>62</v>
      </c>
      <c r="B60" s="3"/>
      <c r="G60" s="3"/>
      <c r="H60" s="3"/>
      <c r="I60" s="3"/>
      <c r="J60" s="3"/>
      <c r="K60" s="3"/>
      <c r="L60" s="3"/>
      <c r="M60" s="3"/>
      <c r="N60" s="3"/>
      <c r="O60" s="3"/>
      <c r="P60" s="3"/>
      <c r="Q60" s="3"/>
      <c r="R60" s="3"/>
      <c r="S60" s="3"/>
      <c r="T60" s="3"/>
      <c r="U60" s="3"/>
      <c r="V60" s="3"/>
      <c r="W60" s="3"/>
      <c r="X60" s="3"/>
      <c r="Y60" s="3"/>
      <c r="Z60" s="3"/>
    </row>
    <row r="61" spans="1:26" ht="15" customHeight="1">
      <c r="A61" s="11" t="s">
        <v>282</v>
      </c>
      <c r="B61" s="3"/>
      <c r="G61" s="3"/>
      <c r="H61" s="3"/>
      <c r="I61" s="3"/>
      <c r="J61" s="3"/>
      <c r="K61" s="3"/>
      <c r="L61" s="3"/>
      <c r="M61" s="3"/>
      <c r="N61" s="3"/>
      <c r="O61" s="3"/>
      <c r="P61" s="3"/>
      <c r="Q61" s="3"/>
      <c r="R61" s="3"/>
      <c r="S61" s="3"/>
      <c r="T61" s="3"/>
      <c r="U61" s="3"/>
      <c r="V61" s="3"/>
      <c r="W61" s="3"/>
      <c r="X61" s="3"/>
      <c r="Y61" s="3"/>
      <c r="Z61" s="3"/>
    </row>
    <row r="62" spans="1:26" ht="15" customHeight="1">
      <c r="A62" s="11" t="s">
        <v>283</v>
      </c>
      <c r="B62" s="3"/>
      <c r="G62" s="3"/>
      <c r="H62" s="3"/>
      <c r="I62" s="3"/>
      <c r="J62" s="3"/>
      <c r="K62" s="3"/>
      <c r="L62" s="3"/>
      <c r="M62" s="3"/>
      <c r="N62" s="3"/>
      <c r="O62" s="3"/>
      <c r="P62" s="3"/>
      <c r="Q62" s="3"/>
      <c r="R62" s="3"/>
      <c r="S62" s="3"/>
      <c r="T62" s="3"/>
      <c r="U62" s="3"/>
      <c r="V62" s="3"/>
      <c r="W62" s="3"/>
      <c r="X62" s="3"/>
      <c r="Y62" s="3"/>
      <c r="Z62" s="3"/>
    </row>
    <row r="63" spans="1:26" ht="15" customHeight="1">
      <c r="A63" s="1" t="s">
        <v>67</v>
      </c>
      <c r="B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InputMessage="1" showErrorMessage="1" sqref="D4:D15" xr:uid="{305C4F01-B5FB-4817-BF1C-24EE19D3E56F}">
      <formula1>"Product,Meat, Bakery"</formula1>
    </dataValidation>
    <dataValidation type="list" allowBlank="1" showInputMessage="1" showErrorMessage="1" sqref="D32:D43" xr:uid="{63CDF875-022D-45DC-8524-5CE638B60B70}">
      <formula1>$F$33:$F$36</formula1>
    </dataValidation>
  </dataValidations>
  <hyperlinks>
    <hyperlink ref="A61" r:id="rId1" xr:uid="{00000000-0004-0000-0600-000000000000}"/>
    <hyperlink ref="A62" r:id="rId2" xr:uid="{00000000-0004-0000-0600-000001000000}"/>
  </hyperlinks>
  <pageMargins left="0.7" right="0.7" top="0.75" bottom="0.75" header="0" footer="0"/>
  <pageSetup orientation="portrait"/>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topLeftCell="A14" workbookViewId="0">
      <selection activeCell="C79" sqref="C79"/>
    </sheetView>
  </sheetViews>
  <sheetFormatPr defaultColWidth="14.44140625" defaultRowHeight="15" customHeight="1"/>
  <cols>
    <col min="1" max="1" width="12.6640625" customWidth="1"/>
    <col min="2" max="2" width="82.88671875" customWidth="1"/>
    <col min="3" max="3" width="13.88671875" customWidth="1"/>
    <col min="4" max="4" width="11" customWidth="1"/>
    <col min="5" max="5" width="10.88671875" customWidth="1"/>
    <col min="6" max="7" width="11.88671875" customWidth="1"/>
    <col min="8" max="26" width="8.88671875" customWidth="1"/>
  </cols>
  <sheetData>
    <row r="1" spans="1:26" ht="60" customHeight="1">
      <c r="A1" s="1" t="s">
        <v>284</v>
      </c>
      <c r="B1" s="3"/>
      <c r="H1" s="3"/>
      <c r="I1" s="3"/>
      <c r="J1" s="3"/>
      <c r="K1" s="3"/>
      <c r="L1" s="3"/>
      <c r="M1" s="3"/>
      <c r="N1" s="3"/>
      <c r="O1" s="3"/>
      <c r="P1" s="3"/>
      <c r="Q1" s="3"/>
      <c r="R1" s="3"/>
      <c r="S1" s="3"/>
      <c r="T1" s="3"/>
      <c r="U1" s="3"/>
      <c r="V1" s="3"/>
      <c r="W1" s="3"/>
      <c r="X1" s="3"/>
      <c r="Y1" s="3"/>
      <c r="Z1" s="3"/>
    </row>
    <row r="2" spans="1:26" ht="15" customHeight="1">
      <c r="A2" s="1" t="s">
        <v>285</v>
      </c>
      <c r="B2" s="3"/>
      <c r="H2" s="3"/>
      <c r="I2" s="3"/>
      <c r="J2" s="3"/>
      <c r="K2" s="3"/>
      <c r="L2" s="3"/>
      <c r="M2" s="3"/>
      <c r="N2" s="3"/>
      <c r="O2" s="3"/>
      <c r="P2" s="3"/>
      <c r="Q2" s="3"/>
      <c r="R2" s="3"/>
      <c r="S2" s="3"/>
      <c r="T2" s="3"/>
      <c r="U2" s="3"/>
      <c r="V2" s="3"/>
      <c r="W2" s="3"/>
      <c r="X2" s="3"/>
      <c r="Y2" s="3"/>
      <c r="Z2" s="3"/>
    </row>
    <row r="3" spans="1:26" ht="15" customHeight="1">
      <c r="A3" s="1" t="s">
        <v>286</v>
      </c>
      <c r="B3" s="3"/>
      <c r="H3" s="3"/>
      <c r="I3" s="3"/>
      <c r="J3" s="3"/>
      <c r="K3" s="3"/>
      <c r="L3" s="3"/>
      <c r="M3" s="3"/>
      <c r="N3" s="3"/>
      <c r="O3" s="3"/>
      <c r="P3" s="3"/>
      <c r="Q3" s="3"/>
      <c r="R3" s="3"/>
      <c r="S3" s="3"/>
      <c r="T3" s="3"/>
      <c r="U3" s="3"/>
      <c r="V3" s="3"/>
      <c r="W3" s="3"/>
      <c r="X3" s="3"/>
      <c r="Y3" s="3"/>
      <c r="Z3" s="3"/>
    </row>
    <row r="4" spans="1:26" ht="15" customHeight="1">
      <c r="A4" s="1" t="s">
        <v>287</v>
      </c>
      <c r="B4" s="3"/>
      <c r="H4" s="3"/>
      <c r="I4" s="3"/>
      <c r="J4" s="3"/>
      <c r="K4" s="3"/>
      <c r="L4" s="3"/>
      <c r="M4" s="3"/>
      <c r="N4" s="3"/>
      <c r="O4" s="3"/>
      <c r="P4" s="3"/>
      <c r="Q4" s="3"/>
      <c r="R4" s="3"/>
      <c r="S4" s="3"/>
      <c r="T4" s="3"/>
      <c r="U4" s="3"/>
      <c r="V4" s="3"/>
      <c r="W4" s="3"/>
      <c r="X4" s="3"/>
      <c r="Y4" s="3"/>
      <c r="Z4" s="3"/>
    </row>
    <row r="5" spans="1:26" ht="15" customHeight="1">
      <c r="A5" s="1" t="s">
        <v>288</v>
      </c>
      <c r="B5" s="3"/>
      <c r="C5" s="23" t="s">
        <v>189</v>
      </c>
      <c r="D5" s="23" t="s">
        <v>86</v>
      </c>
      <c r="E5" s="23" t="s">
        <v>190</v>
      </c>
      <c r="F5" s="23" t="s">
        <v>191</v>
      </c>
      <c r="G5" s="23" t="s">
        <v>192</v>
      </c>
      <c r="H5" s="7"/>
      <c r="I5" s="7"/>
      <c r="J5" s="7"/>
      <c r="K5" s="7"/>
      <c r="L5" s="7"/>
      <c r="M5" s="7"/>
      <c r="N5" s="7"/>
      <c r="O5" s="7"/>
      <c r="P5" s="7"/>
      <c r="Q5" s="7"/>
      <c r="R5" s="7"/>
      <c r="S5" s="7"/>
      <c r="T5" s="7"/>
      <c r="U5" s="7"/>
      <c r="V5" s="7"/>
      <c r="W5" s="7"/>
      <c r="X5" s="7"/>
      <c r="Y5" s="7"/>
      <c r="Z5" s="7"/>
    </row>
    <row r="6" spans="1:26" ht="15" customHeight="1">
      <c r="A6" s="1" t="s">
        <v>289</v>
      </c>
      <c r="B6" s="3"/>
      <c r="C6" s="23" t="s">
        <v>89</v>
      </c>
      <c r="D6" s="23" t="s">
        <v>197</v>
      </c>
      <c r="E6" s="22">
        <v>30000</v>
      </c>
      <c r="F6" s="22">
        <v>80000</v>
      </c>
      <c r="G6" s="22">
        <v>30000</v>
      </c>
      <c r="H6" s="7"/>
      <c r="I6" s="7"/>
      <c r="J6" s="7"/>
      <c r="K6" s="7"/>
      <c r="L6" s="7"/>
      <c r="M6" s="7"/>
      <c r="N6" s="7"/>
      <c r="O6" s="7"/>
      <c r="P6" s="7"/>
      <c r="Q6" s="7"/>
      <c r="R6" s="7"/>
      <c r="S6" s="7"/>
      <c r="T6" s="7"/>
      <c r="U6" s="7"/>
      <c r="V6" s="7"/>
      <c r="W6" s="7"/>
      <c r="X6" s="7"/>
      <c r="Y6" s="7"/>
      <c r="Z6" s="7"/>
    </row>
    <row r="7" spans="1:26" ht="15" customHeight="1">
      <c r="A7" s="1" t="s">
        <v>290</v>
      </c>
      <c r="B7" s="3"/>
      <c r="C7" s="23" t="s">
        <v>89</v>
      </c>
      <c r="D7" s="23" t="s">
        <v>3</v>
      </c>
      <c r="E7" s="22">
        <v>10000</v>
      </c>
      <c r="F7" s="22">
        <v>30000</v>
      </c>
      <c r="G7" s="22">
        <v>40000</v>
      </c>
      <c r="H7" s="7"/>
      <c r="I7" s="7"/>
      <c r="J7" s="7"/>
      <c r="K7" s="7"/>
      <c r="L7" s="7"/>
      <c r="M7" s="7"/>
      <c r="N7" s="7"/>
      <c r="O7" s="7"/>
      <c r="P7" s="7"/>
      <c r="Q7" s="7"/>
      <c r="R7" s="7"/>
      <c r="S7" s="7"/>
      <c r="T7" s="7"/>
      <c r="U7" s="7"/>
      <c r="V7" s="7"/>
      <c r="W7" s="7"/>
      <c r="X7" s="7"/>
      <c r="Y7" s="7"/>
      <c r="Z7" s="7"/>
    </row>
    <row r="8" spans="1:26" ht="15" customHeight="1">
      <c r="A8" s="1" t="s">
        <v>291</v>
      </c>
      <c r="B8" s="3"/>
      <c r="C8" s="23" t="s">
        <v>195</v>
      </c>
      <c r="D8" s="23" t="s">
        <v>200</v>
      </c>
      <c r="E8" s="22">
        <v>30000</v>
      </c>
      <c r="F8" s="22">
        <v>15000</v>
      </c>
      <c r="G8" s="22">
        <v>20000</v>
      </c>
      <c r="H8" s="7"/>
      <c r="I8" s="7"/>
      <c r="J8" s="7"/>
      <c r="K8" s="7"/>
      <c r="L8" s="7"/>
      <c r="M8" s="7"/>
      <c r="N8" s="7"/>
      <c r="O8" s="7"/>
      <c r="P8" s="7"/>
      <c r="Q8" s="7"/>
      <c r="R8" s="7"/>
      <c r="S8" s="7"/>
      <c r="T8" s="7"/>
      <c r="U8" s="7"/>
      <c r="V8" s="7"/>
      <c r="W8" s="7"/>
      <c r="X8" s="7"/>
      <c r="Y8" s="7"/>
      <c r="Z8" s="7"/>
    </row>
    <row r="9" spans="1:26" ht="15" customHeight="1">
      <c r="A9" s="1" t="s">
        <v>292</v>
      </c>
      <c r="B9" s="3"/>
      <c r="C9" s="23" t="s">
        <v>195</v>
      </c>
      <c r="D9" s="23" t="s">
        <v>196</v>
      </c>
      <c r="E9" s="22">
        <v>25000</v>
      </c>
      <c r="F9" s="22">
        <v>80000</v>
      </c>
      <c r="G9" s="22">
        <v>120000</v>
      </c>
      <c r="H9" s="7"/>
      <c r="I9" s="7"/>
      <c r="J9" s="7"/>
      <c r="K9" s="7"/>
      <c r="L9" s="7"/>
      <c r="M9" s="7"/>
      <c r="N9" s="7"/>
      <c r="O9" s="7"/>
      <c r="P9" s="7"/>
      <c r="Q9" s="7"/>
      <c r="R9" s="7"/>
      <c r="S9" s="7"/>
      <c r="T9" s="7"/>
      <c r="U9" s="7"/>
      <c r="V9" s="7"/>
      <c r="W9" s="7"/>
      <c r="X9" s="7"/>
      <c r="Y9" s="7"/>
      <c r="Z9" s="7"/>
    </row>
    <row r="10" spans="1:26" ht="15" customHeight="1">
      <c r="A10" s="1" t="s">
        <v>26</v>
      </c>
      <c r="B10" s="3"/>
      <c r="C10" s="23" t="s">
        <v>198</v>
      </c>
      <c r="D10" s="23" t="s">
        <v>235</v>
      </c>
      <c r="E10" s="22">
        <v>80000</v>
      </c>
      <c r="F10" s="22">
        <v>40000</v>
      </c>
      <c r="G10" s="22">
        <v>20000</v>
      </c>
      <c r="H10" s="7"/>
      <c r="I10" s="7"/>
      <c r="J10" s="7"/>
      <c r="K10" s="7"/>
      <c r="L10" s="7"/>
      <c r="M10" s="7"/>
      <c r="N10" s="7"/>
      <c r="O10" s="7"/>
      <c r="P10" s="7"/>
      <c r="Q10" s="7"/>
      <c r="R10" s="7"/>
      <c r="S10" s="7"/>
      <c r="T10" s="7"/>
      <c r="U10" s="7"/>
      <c r="V10" s="7"/>
      <c r="W10" s="7"/>
      <c r="X10" s="7"/>
      <c r="Y10" s="7"/>
      <c r="Z10" s="7"/>
    </row>
    <row r="11" spans="1:26" ht="15" customHeight="1">
      <c r="A11" s="1"/>
      <c r="B11" s="3"/>
      <c r="C11" s="23" t="s">
        <v>198</v>
      </c>
      <c r="D11" s="23" t="s">
        <v>199</v>
      </c>
      <c r="E11" s="22">
        <v>90000</v>
      </c>
      <c r="F11" s="22">
        <v>35000</v>
      </c>
      <c r="G11" s="22">
        <v>25000</v>
      </c>
      <c r="H11" s="7"/>
      <c r="I11" s="7"/>
      <c r="J11" s="7"/>
      <c r="K11" s="7"/>
      <c r="L11" s="7"/>
      <c r="M11" s="7"/>
      <c r="N11" s="7"/>
      <c r="O11" s="7"/>
      <c r="P11" s="7"/>
      <c r="Q11" s="7"/>
      <c r="R11" s="7"/>
      <c r="S11" s="7"/>
      <c r="T11" s="7"/>
      <c r="U11" s="7"/>
      <c r="V11" s="7"/>
      <c r="W11" s="7"/>
      <c r="X11" s="7"/>
      <c r="Y11" s="7"/>
      <c r="Z11" s="7"/>
    </row>
    <row r="12" spans="1:26" ht="15" customHeight="1">
      <c r="A12" s="1"/>
      <c r="B12" s="3"/>
      <c r="C12" s="23" t="s">
        <v>5</v>
      </c>
      <c r="D12" s="23" t="s">
        <v>8</v>
      </c>
      <c r="E12" s="22">
        <v>90000</v>
      </c>
      <c r="F12" s="22">
        <v>110000</v>
      </c>
      <c r="G12" s="22">
        <v>200000</v>
      </c>
      <c r="H12" s="7"/>
      <c r="I12" s="7"/>
      <c r="J12" s="7"/>
      <c r="K12" s="7"/>
      <c r="L12" s="7"/>
      <c r="M12" s="7"/>
      <c r="N12" s="7"/>
      <c r="O12" s="7"/>
      <c r="P12" s="7"/>
      <c r="Q12" s="7"/>
      <c r="R12" s="7"/>
      <c r="S12" s="7"/>
      <c r="T12" s="7"/>
      <c r="U12" s="7"/>
      <c r="V12" s="7"/>
      <c r="W12" s="7"/>
      <c r="X12" s="7"/>
      <c r="Y12" s="7"/>
      <c r="Z12" s="7"/>
    </row>
    <row r="13" spans="1:26" ht="15" customHeight="1">
      <c r="A13" s="1"/>
      <c r="B13" s="3"/>
      <c r="C13" s="23" t="s">
        <v>5</v>
      </c>
      <c r="D13" s="23" t="s">
        <v>11</v>
      </c>
      <c r="E13" s="22">
        <v>75000</v>
      </c>
      <c r="F13" s="22">
        <v>82000</v>
      </c>
      <c r="G13" s="22">
        <v>150000</v>
      </c>
      <c r="H13" s="7"/>
      <c r="I13" s="7"/>
      <c r="J13" s="7"/>
      <c r="K13" s="7"/>
      <c r="L13" s="7"/>
      <c r="M13" s="7"/>
      <c r="N13" s="7"/>
      <c r="O13" s="7"/>
      <c r="P13" s="7"/>
      <c r="Q13" s="7"/>
      <c r="R13" s="7"/>
      <c r="S13" s="7"/>
      <c r="T13" s="7"/>
      <c r="U13" s="7"/>
      <c r="V13" s="7"/>
      <c r="W13" s="7"/>
      <c r="X13" s="7"/>
      <c r="Y13" s="7"/>
      <c r="Z13" s="7"/>
    </row>
    <row r="14" spans="1:26" ht="15" customHeight="1">
      <c r="A14" s="1"/>
      <c r="B14" s="3"/>
      <c r="H14" s="7"/>
      <c r="I14" s="7"/>
      <c r="J14" s="7"/>
      <c r="K14" s="7"/>
      <c r="L14" s="7"/>
      <c r="M14" s="7"/>
      <c r="N14" s="7"/>
      <c r="O14" s="7"/>
      <c r="P14" s="7"/>
      <c r="Q14" s="7"/>
      <c r="R14" s="7"/>
      <c r="S14" s="7"/>
      <c r="T14" s="7"/>
      <c r="U14" s="7"/>
      <c r="V14" s="7"/>
      <c r="W14" s="7"/>
      <c r="X14" s="7"/>
      <c r="Y14" s="7"/>
      <c r="Z14" s="7"/>
    </row>
    <row r="15" spans="1:26" ht="15" customHeight="1">
      <c r="A15" s="1"/>
      <c r="B15" s="3"/>
      <c r="H15" s="7"/>
      <c r="I15" s="7"/>
      <c r="J15" s="7"/>
      <c r="K15" s="7"/>
      <c r="L15" s="7"/>
      <c r="M15" s="7"/>
      <c r="N15" s="7"/>
      <c r="O15" s="7"/>
      <c r="P15" s="7"/>
      <c r="Q15" s="7"/>
      <c r="R15" s="7"/>
      <c r="S15" s="7"/>
      <c r="T15" s="7"/>
      <c r="U15" s="7"/>
      <c r="V15" s="7"/>
      <c r="W15" s="7"/>
      <c r="X15" s="7"/>
      <c r="Y15" s="7"/>
      <c r="Z15" s="7"/>
    </row>
    <row r="16" spans="1:26" ht="15" customHeight="1">
      <c r="A16" s="1"/>
      <c r="B16" s="3"/>
      <c r="H16" s="7"/>
      <c r="I16" s="7"/>
      <c r="J16" s="7"/>
      <c r="K16" s="7"/>
      <c r="L16" s="7"/>
      <c r="M16" s="7"/>
      <c r="N16" s="7"/>
      <c r="O16" s="7"/>
      <c r="P16" s="7"/>
      <c r="Q16" s="7"/>
      <c r="R16" s="7"/>
      <c r="S16" s="7"/>
      <c r="T16" s="7"/>
      <c r="U16" s="7"/>
      <c r="V16" s="7"/>
      <c r="W16" s="7"/>
      <c r="X16" s="7"/>
      <c r="Y16" s="7"/>
      <c r="Z16" s="7"/>
    </row>
    <row r="17" spans="1:26" ht="15" customHeight="1">
      <c r="A17" s="1"/>
      <c r="B17" s="3"/>
      <c r="H17" s="7"/>
      <c r="I17" s="7"/>
      <c r="J17" s="7"/>
      <c r="K17" s="7"/>
      <c r="L17" s="7"/>
      <c r="M17" s="7"/>
      <c r="N17" s="7"/>
      <c r="O17" s="7"/>
      <c r="P17" s="7"/>
      <c r="Q17" s="7"/>
      <c r="R17" s="7"/>
      <c r="S17" s="7"/>
      <c r="T17" s="7"/>
      <c r="U17" s="7"/>
      <c r="V17" s="7"/>
      <c r="W17" s="7"/>
      <c r="X17" s="7"/>
      <c r="Y17" s="7"/>
      <c r="Z17" s="7"/>
    </row>
    <row r="18" spans="1:26" ht="15" customHeight="1">
      <c r="A18" s="1"/>
      <c r="B18" s="3"/>
      <c r="H18" s="7"/>
      <c r="I18" s="7"/>
      <c r="J18" s="7"/>
      <c r="K18" s="7"/>
      <c r="L18" s="7"/>
      <c r="M18" s="7"/>
      <c r="N18" s="7"/>
      <c r="O18" s="7"/>
      <c r="P18" s="7"/>
      <c r="Q18" s="7"/>
      <c r="R18" s="7"/>
      <c r="S18" s="7"/>
      <c r="T18" s="7"/>
      <c r="U18" s="7"/>
      <c r="V18" s="7"/>
      <c r="W18" s="7"/>
      <c r="X18" s="7"/>
      <c r="Y18" s="7"/>
      <c r="Z18" s="7"/>
    </row>
    <row r="19" spans="1:26" ht="15" customHeight="1">
      <c r="A19" s="1"/>
      <c r="B19" s="3"/>
      <c r="H19" s="7"/>
      <c r="I19" s="7"/>
      <c r="J19" s="7"/>
      <c r="K19" s="7"/>
      <c r="L19" s="7"/>
      <c r="M19" s="7"/>
      <c r="N19" s="7"/>
      <c r="O19" s="7"/>
      <c r="P19" s="7"/>
      <c r="Q19" s="7"/>
      <c r="R19" s="7"/>
      <c r="S19" s="7"/>
      <c r="T19" s="7"/>
      <c r="U19" s="7"/>
      <c r="V19" s="7"/>
      <c r="W19" s="7"/>
      <c r="X19" s="7"/>
      <c r="Y19" s="7"/>
      <c r="Z19" s="7"/>
    </row>
    <row r="20" spans="1:26" ht="15" customHeight="1">
      <c r="A20" s="1"/>
      <c r="B20" s="3"/>
      <c r="H20" s="7"/>
      <c r="I20" s="7"/>
      <c r="J20" s="7"/>
      <c r="K20" s="7"/>
      <c r="L20" s="7"/>
      <c r="M20" s="7"/>
      <c r="N20" s="7"/>
      <c r="O20" s="7"/>
      <c r="P20" s="7"/>
      <c r="Q20" s="7"/>
      <c r="R20" s="7"/>
      <c r="S20" s="7"/>
      <c r="T20" s="7"/>
      <c r="U20" s="7"/>
      <c r="V20" s="7"/>
      <c r="W20" s="7"/>
      <c r="X20" s="7"/>
      <c r="Y20" s="7"/>
      <c r="Z20" s="7"/>
    </row>
    <row r="21" spans="1:26" ht="15" customHeight="1">
      <c r="A21" s="1"/>
      <c r="B21" s="3"/>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293</v>
      </c>
      <c r="B27" s="3"/>
      <c r="H27" s="3"/>
      <c r="I27" s="3"/>
      <c r="J27" s="3"/>
      <c r="K27" s="3"/>
      <c r="L27" s="3"/>
      <c r="M27" s="3"/>
      <c r="N27" s="3"/>
      <c r="O27" s="3"/>
      <c r="P27" s="3"/>
      <c r="Q27" s="3"/>
      <c r="R27" s="3"/>
      <c r="S27" s="3"/>
      <c r="T27" s="3"/>
      <c r="U27" s="3"/>
      <c r="V27" s="3"/>
      <c r="W27" s="3"/>
      <c r="X27" s="3"/>
      <c r="Y27" s="3"/>
      <c r="Z27" s="3"/>
    </row>
    <row r="28" spans="1:26" ht="15" customHeight="1">
      <c r="A28" s="1" t="s">
        <v>294</v>
      </c>
      <c r="B28" s="3"/>
      <c r="H28" s="3"/>
      <c r="I28" s="3"/>
      <c r="J28" s="3"/>
      <c r="K28" s="3"/>
      <c r="L28" s="3"/>
      <c r="M28" s="3"/>
      <c r="N28" s="3"/>
      <c r="O28" s="3"/>
      <c r="P28" s="3"/>
      <c r="Q28" s="3"/>
      <c r="R28" s="3"/>
      <c r="S28" s="3"/>
      <c r="T28" s="3"/>
      <c r="U28" s="3"/>
      <c r="V28" s="3"/>
      <c r="W28" s="3"/>
      <c r="X28" s="3"/>
      <c r="Y28" s="3"/>
      <c r="Z28" s="3"/>
    </row>
    <row r="29" spans="1:26" ht="15" customHeight="1">
      <c r="A29" s="1" t="s">
        <v>295</v>
      </c>
      <c r="B29" s="3"/>
      <c r="H29" s="3"/>
      <c r="I29" s="3"/>
      <c r="J29" s="3"/>
      <c r="K29" s="3"/>
      <c r="L29" s="3"/>
      <c r="M29" s="3"/>
      <c r="N29" s="3"/>
      <c r="O29" s="3"/>
      <c r="P29" s="3"/>
      <c r="Q29" s="3"/>
      <c r="R29" s="3"/>
      <c r="S29" s="3"/>
      <c r="T29" s="3"/>
      <c r="U29" s="3"/>
      <c r="V29" s="3"/>
      <c r="W29" s="3"/>
      <c r="X29" s="3"/>
      <c r="Y29" s="3"/>
      <c r="Z29" s="3"/>
    </row>
    <row r="30" spans="1:26" ht="15" customHeight="1">
      <c r="A30" s="1" t="s">
        <v>296</v>
      </c>
      <c r="B30" s="3"/>
      <c r="H30" s="3"/>
      <c r="I30" s="3"/>
      <c r="J30" s="3"/>
      <c r="K30" s="3"/>
      <c r="L30" s="3"/>
      <c r="M30" s="3"/>
      <c r="N30" s="3"/>
      <c r="O30" s="3"/>
      <c r="P30" s="3"/>
      <c r="Q30" s="3"/>
      <c r="R30" s="3"/>
      <c r="S30" s="3"/>
      <c r="T30" s="3"/>
      <c r="U30" s="3"/>
      <c r="V30" s="3"/>
      <c r="W30" s="3"/>
      <c r="X30" s="3"/>
      <c r="Y30" s="3"/>
      <c r="Z30" s="3"/>
    </row>
    <row r="31" spans="1:26" ht="15" customHeight="1">
      <c r="A31" s="1" t="s">
        <v>297</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1" t="s">
        <v>298</v>
      </c>
      <c r="B32" s="3"/>
      <c r="H32" s="3"/>
      <c r="I32" s="3"/>
      <c r="J32" s="3"/>
      <c r="K32" s="3"/>
      <c r="L32" s="3"/>
      <c r="M32" s="3"/>
      <c r="N32" s="3"/>
      <c r="O32" s="3"/>
      <c r="P32" s="3"/>
      <c r="Q32" s="3"/>
      <c r="R32" s="3"/>
      <c r="S32" s="3"/>
      <c r="T32" s="3"/>
      <c r="U32" s="3"/>
      <c r="V32" s="3"/>
      <c r="W32" s="3"/>
      <c r="X32" s="3"/>
      <c r="Y32" s="3"/>
      <c r="Z32" s="3"/>
    </row>
    <row r="33" spans="1:26" ht="15" customHeight="1">
      <c r="A33" s="1" t="s">
        <v>299</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1" t="s">
        <v>242</v>
      </c>
      <c r="B34" s="3"/>
      <c r="C34" s="23" t="s">
        <v>189</v>
      </c>
      <c r="D34" s="23" t="s">
        <v>86</v>
      </c>
      <c r="E34" s="23" t="s">
        <v>190</v>
      </c>
      <c r="F34" s="23" t="s">
        <v>191</v>
      </c>
      <c r="G34" s="23" t="s">
        <v>192</v>
      </c>
      <c r="H34" s="3"/>
      <c r="I34" s="3"/>
      <c r="J34" s="3"/>
      <c r="K34" s="3"/>
      <c r="L34" s="3"/>
      <c r="M34" s="3"/>
      <c r="N34" s="3"/>
      <c r="O34" s="3"/>
      <c r="P34" s="3"/>
      <c r="Q34" s="3"/>
      <c r="R34" s="3"/>
      <c r="S34" s="3"/>
      <c r="T34" s="3"/>
      <c r="U34" s="3"/>
      <c r="V34" s="3"/>
      <c r="W34" s="3"/>
      <c r="X34" s="3"/>
      <c r="Y34" s="3"/>
      <c r="Z34" s="3"/>
    </row>
    <row r="35" spans="1:26" ht="15" customHeight="1">
      <c r="A35" s="1"/>
      <c r="B35" s="3"/>
      <c r="C35" s="23" t="s">
        <v>195</v>
      </c>
      <c r="D35" s="23" t="s">
        <v>200</v>
      </c>
      <c r="E35" s="22">
        <v>30000</v>
      </c>
      <c r="F35" s="22">
        <v>15000</v>
      </c>
      <c r="G35" s="22">
        <v>20000</v>
      </c>
      <c r="H35" s="3"/>
      <c r="I35" s="3"/>
      <c r="J35" s="3"/>
      <c r="K35" s="3"/>
      <c r="L35" s="3"/>
      <c r="M35" s="3"/>
      <c r="N35" s="3"/>
      <c r="O35" s="3"/>
      <c r="P35" s="3"/>
      <c r="Q35" s="3"/>
      <c r="R35" s="3"/>
      <c r="S35" s="3"/>
      <c r="T35" s="3"/>
      <c r="U35" s="3"/>
      <c r="V35" s="3"/>
      <c r="W35" s="3"/>
      <c r="X35" s="3"/>
      <c r="Y35" s="3"/>
      <c r="Z35" s="3"/>
    </row>
    <row r="36" spans="1:26" ht="15" customHeight="1">
      <c r="A36" s="1"/>
      <c r="B36" s="3"/>
      <c r="C36" s="23" t="s">
        <v>195</v>
      </c>
      <c r="D36" s="23" t="s">
        <v>196</v>
      </c>
      <c r="E36" s="22">
        <v>25000</v>
      </c>
      <c r="F36" s="22">
        <v>80000</v>
      </c>
      <c r="G36" s="22">
        <v>120000</v>
      </c>
      <c r="H36" s="3"/>
      <c r="I36" s="3"/>
      <c r="J36" s="3"/>
      <c r="K36" s="3"/>
      <c r="L36" s="3"/>
      <c r="M36" s="3"/>
      <c r="N36" s="3"/>
      <c r="O36" s="3"/>
      <c r="P36" s="3"/>
      <c r="Q36" s="3"/>
      <c r="R36" s="3"/>
      <c r="S36" s="3"/>
      <c r="T36" s="3"/>
      <c r="U36" s="3"/>
      <c r="V36" s="3"/>
      <c r="W36" s="3"/>
      <c r="X36" s="3"/>
      <c r="Y36" s="3"/>
      <c r="Z36" s="3"/>
    </row>
    <row r="37" spans="1:26" ht="15" customHeight="1">
      <c r="A37" s="1"/>
      <c r="B37" s="3"/>
      <c r="C37" s="23" t="s">
        <v>198</v>
      </c>
      <c r="D37" s="23" t="s">
        <v>201</v>
      </c>
      <c r="E37" s="22">
        <v>80000</v>
      </c>
      <c r="F37" s="22">
        <v>40000</v>
      </c>
      <c r="G37" s="22">
        <v>20000</v>
      </c>
      <c r="H37" s="3"/>
      <c r="I37" s="3"/>
      <c r="J37" s="3"/>
      <c r="K37" s="3"/>
      <c r="L37" s="3"/>
      <c r="M37" s="3"/>
      <c r="N37" s="3"/>
      <c r="O37" s="3"/>
      <c r="P37" s="3"/>
      <c r="Q37" s="3"/>
      <c r="R37" s="3"/>
      <c r="S37" s="3"/>
      <c r="T37" s="3"/>
      <c r="U37" s="3"/>
      <c r="V37" s="3"/>
      <c r="W37" s="3"/>
      <c r="X37" s="3"/>
      <c r="Y37" s="3"/>
      <c r="Z37" s="3"/>
    </row>
    <row r="38" spans="1:26" ht="15" customHeight="1">
      <c r="A38" s="1"/>
      <c r="B38" s="3"/>
      <c r="C38" s="23" t="s">
        <v>198</v>
      </c>
      <c r="D38" s="23" t="s">
        <v>199</v>
      </c>
      <c r="E38" s="22">
        <v>90000</v>
      </c>
      <c r="F38" s="22">
        <v>35000</v>
      </c>
      <c r="G38" s="22">
        <v>25000</v>
      </c>
      <c r="H38" s="3"/>
      <c r="I38" s="3"/>
      <c r="J38" s="3"/>
      <c r="K38" s="3"/>
      <c r="L38" s="3"/>
      <c r="M38" s="3"/>
      <c r="N38" s="3"/>
      <c r="O38" s="3"/>
      <c r="P38" s="3"/>
      <c r="Q38" s="3"/>
      <c r="R38" s="3"/>
      <c r="S38" s="3"/>
      <c r="T38" s="3"/>
      <c r="U38" s="3"/>
      <c r="V38" s="3"/>
      <c r="W38" s="3"/>
      <c r="X38" s="3"/>
      <c r="Y38" s="3"/>
      <c r="Z38" s="3"/>
    </row>
    <row r="39" spans="1:26" ht="15" customHeight="1">
      <c r="A39" s="1"/>
      <c r="B39" s="3"/>
      <c r="C39" s="23" t="s">
        <v>5</v>
      </c>
      <c r="D39" s="23" t="s">
        <v>8</v>
      </c>
      <c r="E39" s="22">
        <v>90000</v>
      </c>
      <c r="F39" s="22">
        <v>110000</v>
      </c>
      <c r="G39" s="22">
        <v>200000</v>
      </c>
      <c r="H39" s="3"/>
      <c r="I39" s="3"/>
      <c r="J39" s="3"/>
      <c r="K39" s="3"/>
      <c r="L39" s="3"/>
      <c r="M39" s="3"/>
      <c r="N39" s="3"/>
      <c r="O39" s="3"/>
      <c r="P39" s="3"/>
      <c r="Q39" s="3"/>
      <c r="R39" s="3"/>
      <c r="S39" s="3"/>
      <c r="T39" s="3"/>
      <c r="U39" s="3"/>
      <c r="V39" s="3"/>
      <c r="W39" s="3"/>
      <c r="X39" s="3"/>
      <c r="Y39" s="3"/>
      <c r="Z39" s="3"/>
    </row>
    <row r="40" spans="1:26" ht="15" customHeight="1">
      <c r="A40" s="1"/>
      <c r="B40" s="3"/>
      <c r="C40" s="23" t="s">
        <v>5</v>
      </c>
      <c r="D40" s="23" t="s">
        <v>11</v>
      </c>
      <c r="E40" s="22">
        <v>75000</v>
      </c>
      <c r="F40" s="22">
        <v>82000</v>
      </c>
      <c r="G40" s="22">
        <v>150000</v>
      </c>
      <c r="H40" s="3"/>
      <c r="I40" s="3"/>
      <c r="J40" s="3"/>
      <c r="K40" s="3"/>
      <c r="L40" s="3"/>
      <c r="M40" s="3"/>
      <c r="N40" s="3"/>
      <c r="O40" s="3"/>
      <c r="P40" s="3"/>
      <c r="Q40" s="3"/>
      <c r="R40" s="3"/>
      <c r="S40" s="3"/>
      <c r="T40" s="3"/>
      <c r="U40" s="3"/>
      <c r="V40" s="3"/>
      <c r="W40" s="3"/>
      <c r="X40" s="3"/>
      <c r="Y40" s="3"/>
      <c r="Z40" s="3"/>
    </row>
    <row r="41" spans="1:26" ht="15" customHeight="1">
      <c r="A41" s="1"/>
      <c r="B41" s="3"/>
      <c r="C41" s="23" t="s">
        <v>89</v>
      </c>
      <c r="D41" s="23" t="s">
        <v>197</v>
      </c>
      <c r="E41" s="22">
        <v>30000</v>
      </c>
      <c r="F41" s="22">
        <v>80000</v>
      </c>
      <c r="G41" s="22">
        <v>30000</v>
      </c>
      <c r="H41" s="3"/>
      <c r="I41" s="3"/>
      <c r="J41" s="3"/>
      <c r="K41" s="3"/>
      <c r="L41" s="3"/>
      <c r="M41" s="3"/>
      <c r="N41" s="3"/>
      <c r="O41" s="3"/>
      <c r="P41" s="3"/>
      <c r="Q41" s="3"/>
      <c r="R41" s="3"/>
      <c r="S41" s="3"/>
      <c r="T41" s="3"/>
      <c r="U41" s="3"/>
      <c r="V41" s="3"/>
      <c r="W41" s="3"/>
      <c r="X41" s="3"/>
      <c r="Y41" s="3"/>
      <c r="Z41" s="3"/>
    </row>
    <row r="42" spans="1:26" ht="15" customHeight="1">
      <c r="A42" s="1"/>
      <c r="B42" s="3"/>
      <c r="C42" s="23" t="s">
        <v>89</v>
      </c>
      <c r="D42" s="23" t="s">
        <v>3</v>
      </c>
      <c r="E42" s="22">
        <v>10000</v>
      </c>
      <c r="F42" s="22">
        <v>30000</v>
      </c>
      <c r="G42" s="22">
        <v>40000</v>
      </c>
      <c r="H42" s="3"/>
      <c r="I42" s="3"/>
      <c r="J42" s="3"/>
      <c r="K42" s="3"/>
      <c r="L42" s="3"/>
      <c r="M42" s="3"/>
      <c r="N42" s="3"/>
      <c r="O42" s="3"/>
      <c r="P42" s="3"/>
      <c r="Q42" s="3"/>
      <c r="R42" s="3"/>
      <c r="S42" s="3"/>
      <c r="T42" s="3"/>
      <c r="U42" s="3"/>
      <c r="V42" s="3"/>
      <c r="W42" s="3"/>
      <c r="X42" s="3"/>
      <c r="Y42" s="3"/>
      <c r="Z42" s="3"/>
    </row>
    <row r="43" spans="1:26" ht="15" customHeight="1">
      <c r="A43" s="1"/>
      <c r="B43" s="3"/>
      <c r="H43" s="3"/>
      <c r="I43" s="3"/>
      <c r="J43" s="3"/>
      <c r="K43" s="3"/>
      <c r="L43" s="3"/>
      <c r="M43" s="3"/>
      <c r="N43" s="3"/>
      <c r="O43" s="3"/>
      <c r="P43" s="3"/>
      <c r="Q43" s="3"/>
      <c r="R43" s="3"/>
      <c r="S43" s="3"/>
      <c r="T43" s="3"/>
      <c r="U43" s="3"/>
      <c r="V43" s="3"/>
      <c r="W43" s="3"/>
      <c r="X43" s="3"/>
      <c r="Y43" s="3"/>
      <c r="Z43" s="3"/>
    </row>
    <row r="44" spans="1:26" ht="15" customHeight="1">
      <c r="A44" s="1"/>
      <c r="B44" s="3"/>
      <c r="H44" s="3"/>
      <c r="I44" s="3"/>
      <c r="J44" s="3"/>
      <c r="K44" s="3"/>
      <c r="L44" s="3"/>
      <c r="M44" s="3"/>
      <c r="N44" s="3"/>
      <c r="O44" s="3"/>
      <c r="P44" s="3"/>
      <c r="Q44" s="3"/>
      <c r="R44" s="3"/>
      <c r="S44" s="3"/>
      <c r="T44" s="3"/>
      <c r="U44" s="3"/>
      <c r="V44" s="3"/>
      <c r="W44" s="3"/>
      <c r="X44" s="3"/>
      <c r="Y44" s="3"/>
      <c r="Z44" s="3"/>
    </row>
    <row r="45" spans="1:26" ht="15" customHeight="1">
      <c r="A45" s="1"/>
      <c r="B45" s="3"/>
      <c r="H45" s="3"/>
      <c r="I45" s="3"/>
      <c r="J45" s="3"/>
      <c r="K45" s="3"/>
      <c r="L45" s="3"/>
      <c r="M45" s="3"/>
      <c r="N45" s="3"/>
      <c r="O45" s="3"/>
      <c r="P45" s="3"/>
      <c r="Q45" s="3"/>
      <c r="R45" s="3"/>
      <c r="S45" s="3"/>
      <c r="T45" s="3"/>
      <c r="U45" s="3"/>
      <c r="V45" s="3"/>
      <c r="W45" s="3"/>
      <c r="X45" s="3"/>
      <c r="Y45" s="3"/>
      <c r="Z45" s="3"/>
    </row>
    <row r="46" spans="1:26" ht="15" customHeight="1">
      <c r="A46" s="1"/>
      <c r="B46" s="3"/>
      <c r="H46" s="3"/>
      <c r="I46" s="3"/>
      <c r="J46" s="3"/>
      <c r="K46" s="3"/>
      <c r="L46" s="3"/>
      <c r="M46" s="3"/>
      <c r="N46" s="3"/>
      <c r="O46" s="3"/>
      <c r="P46" s="3"/>
      <c r="Q46" s="3"/>
      <c r="R46" s="3"/>
      <c r="S46" s="3"/>
      <c r="T46" s="3"/>
      <c r="U46" s="3"/>
      <c r="V46" s="3"/>
      <c r="W46" s="3"/>
      <c r="X46" s="3"/>
      <c r="Y46" s="3"/>
      <c r="Z46" s="3"/>
    </row>
    <row r="47" spans="1:26" ht="15" customHeight="1">
      <c r="A47" s="1" t="s">
        <v>300</v>
      </c>
      <c r="B47" s="3"/>
      <c r="H47" s="3"/>
      <c r="I47" s="3"/>
      <c r="J47" s="3"/>
      <c r="K47" s="3"/>
      <c r="L47" s="3"/>
      <c r="M47" s="3"/>
      <c r="N47" s="3"/>
      <c r="O47" s="3"/>
      <c r="P47" s="3"/>
      <c r="Q47" s="3"/>
      <c r="R47" s="3"/>
      <c r="S47" s="3"/>
      <c r="T47" s="3"/>
      <c r="U47" s="3"/>
      <c r="V47" s="3"/>
      <c r="W47" s="3"/>
      <c r="X47" s="3"/>
      <c r="Y47" s="3"/>
      <c r="Z47" s="3"/>
    </row>
    <row r="48" spans="1:26" ht="15" customHeight="1">
      <c r="A48" s="1" t="s">
        <v>301</v>
      </c>
      <c r="B48" s="3"/>
      <c r="H48" s="3"/>
      <c r="I48" s="3"/>
      <c r="J48" s="3"/>
      <c r="K48" s="3"/>
      <c r="L48" s="3"/>
      <c r="M48" s="3"/>
      <c r="N48" s="3"/>
      <c r="O48" s="3"/>
      <c r="P48" s="3"/>
      <c r="Q48" s="3"/>
      <c r="R48" s="3"/>
      <c r="S48" s="3"/>
      <c r="T48" s="3"/>
      <c r="U48" s="3"/>
      <c r="V48" s="3"/>
      <c r="W48" s="3"/>
      <c r="X48" s="3"/>
      <c r="Y48" s="3"/>
      <c r="Z48" s="3"/>
    </row>
    <row r="49" spans="1:26" ht="15" customHeight="1">
      <c r="A49" s="1" t="s">
        <v>302</v>
      </c>
      <c r="B49" s="3"/>
      <c r="H49" s="3"/>
      <c r="I49" s="3"/>
      <c r="J49" s="3"/>
      <c r="K49" s="3"/>
      <c r="L49" s="3"/>
      <c r="M49" s="3"/>
      <c r="N49" s="3"/>
      <c r="O49" s="3"/>
      <c r="P49" s="3"/>
      <c r="Q49" s="3"/>
      <c r="R49" s="3"/>
      <c r="S49" s="3"/>
      <c r="T49" s="3"/>
      <c r="U49" s="3"/>
      <c r="V49" s="3"/>
      <c r="W49" s="3"/>
      <c r="X49" s="3"/>
      <c r="Y49" s="3"/>
      <c r="Z49" s="3"/>
    </row>
    <row r="50" spans="1:26" ht="15" customHeight="1">
      <c r="A50" s="1" t="s">
        <v>303</v>
      </c>
      <c r="B50" s="3"/>
      <c r="H50" s="3"/>
      <c r="I50" s="3"/>
      <c r="J50" s="3"/>
      <c r="K50" s="3"/>
      <c r="L50" s="3"/>
      <c r="M50" s="3"/>
      <c r="N50" s="3"/>
      <c r="O50" s="3"/>
      <c r="P50" s="3"/>
      <c r="Q50" s="3"/>
      <c r="R50" s="3"/>
      <c r="S50" s="3"/>
      <c r="T50" s="3"/>
      <c r="U50" s="3"/>
      <c r="V50" s="3"/>
      <c r="W50" s="3"/>
      <c r="X50" s="3"/>
      <c r="Y50" s="3"/>
      <c r="Z50" s="3"/>
    </row>
    <row r="51" spans="1:26" ht="15" customHeight="1">
      <c r="A51" s="1" t="s">
        <v>304</v>
      </c>
      <c r="B51" s="3"/>
      <c r="H51" s="3"/>
      <c r="I51" s="3"/>
      <c r="J51" s="3"/>
      <c r="K51" s="3"/>
      <c r="L51" s="3"/>
      <c r="M51" s="3"/>
      <c r="N51" s="3"/>
      <c r="O51" s="3"/>
      <c r="P51" s="3"/>
      <c r="Q51" s="3"/>
      <c r="R51" s="3"/>
      <c r="S51" s="3"/>
      <c r="T51" s="3"/>
      <c r="U51" s="3"/>
      <c r="V51" s="3"/>
      <c r="W51" s="3"/>
      <c r="X51" s="3"/>
      <c r="Y51" s="3"/>
      <c r="Z51" s="3"/>
    </row>
    <row r="52" spans="1:26" ht="15" customHeight="1">
      <c r="A52" s="1" t="s">
        <v>305</v>
      </c>
      <c r="B52" s="3"/>
      <c r="H52" s="3"/>
      <c r="I52" s="3"/>
      <c r="J52" s="3"/>
      <c r="K52" s="3"/>
      <c r="L52" s="3"/>
      <c r="M52" s="3"/>
      <c r="N52" s="3"/>
      <c r="O52" s="3"/>
      <c r="P52" s="3"/>
      <c r="Q52" s="3"/>
      <c r="R52" s="3"/>
      <c r="S52" s="3"/>
      <c r="T52" s="3"/>
      <c r="U52" s="3"/>
      <c r="V52" s="3"/>
      <c r="W52" s="3"/>
      <c r="X52" s="3"/>
      <c r="Y52" s="3"/>
      <c r="Z52" s="3"/>
    </row>
    <row r="53" spans="1:26" ht="15" customHeight="1">
      <c r="A53" s="1" t="s">
        <v>306</v>
      </c>
      <c r="B53" s="3"/>
      <c r="H53" s="3"/>
      <c r="I53" s="3"/>
      <c r="J53" s="3"/>
      <c r="K53" s="3"/>
      <c r="L53" s="3"/>
      <c r="M53" s="3"/>
      <c r="N53" s="3"/>
      <c r="O53" s="3"/>
      <c r="P53" s="3"/>
      <c r="Q53" s="3"/>
      <c r="R53" s="3"/>
      <c r="S53" s="3"/>
      <c r="T53" s="3"/>
      <c r="U53" s="3"/>
      <c r="V53" s="3"/>
      <c r="W53" s="3"/>
      <c r="X53" s="3"/>
      <c r="Y53" s="3"/>
      <c r="Z53" s="3"/>
    </row>
    <row r="54" spans="1:26" ht="15" customHeight="1">
      <c r="A54" s="1" t="s">
        <v>307</v>
      </c>
      <c r="B54" s="3"/>
      <c r="C54" s="23" t="s">
        <v>189</v>
      </c>
      <c r="D54" s="23" t="s">
        <v>86</v>
      </c>
      <c r="E54" s="23" t="s">
        <v>190</v>
      </c>
      <c r="F54" s="23" t="s">
        <v>191</v>
      </c>
      <c r="G54" s="23" t="s">
        <v>192</v>
      </c>
      <c r="H54" s="3"/>
      <c r="I54" s="3"/>
      <c r="J54" s="3"/>
      <c r="K54" s="3"/>
      <c r="L54" s="3"/>
      <c r="M54" s="3"/>
      <c r="N54" s="3"/>
      <c r="O54" s="3"/>
      <c r="P54" s="3"/>
      <c r="Q54" s="3"/>
      <c r="R54" s="3"/>
      <c r="S54" s="3"/>
      <c r="T54" s="3"/>
      <c r="U54" s="3"/>
      <c r="V54" s="3"/>
      <c r="W54" s="3"/>
      <c r="X54" s="3"/>
      <c r="Y54" s="3"/>
      <c r="Z54" s="3"/>
    </row>
    <row r="55" spans="1:26" ht="15" customHeight="1">
      <c r="A55" s="1"/>
      <c r="B55" s="3"/>
      <c r="C55" s="23" t="s">
        <v>195</v>
      </c>
      <c r="D55" s="23" t="s">
        <v>200</v>
      </c>
      <c r="E55" s="22">
        <v>30000</v>
      </c>
      <c r="F55" s="22">
        <v>15000</v>
      </c>
      <c r="G55" s="22">
        <v>20000</v>
      </c>
      <c r="H55" s="3"/>
      <c r="I55" s="3"/>
      <c r="J55" s="3"/>
      <c r="K55" s="3"/>
      <c r="L55" s="3"/>
      <c r="M55" s="3"/>
      <c r="N55" s="3"/>
      <c r="O55" s="3"/>
      <c r="P55" s="3"/>
      <c r="Q55" s="3"/>
      <c r="R55" s="3"/>
      <c r="S55" s="3"/>
      <c r="T55" s="3"/>
      <c r="U55" s="3"/>
      <c r="V55" s="3"/>
      <c r="W55" s="3"/>
      <c r="X55" s="3"/>
      <c r="Y55" s="3"/>
      <c r="Z55" s="3"/>
    </row>
    <row r="56" spans="1:26" ht="15" customHeight="1">
      <c r="A56" s="1"/>
      <c r="B56" s="3"/>
      <c r="C56" s="23" t="s">
        <v>195</v>
      </c>
      <c r="D56" s="23" t="s">
        <v>196</v>
      </c>
      <c r="E56" s="22">
        <v>25000</v>
      </c>
      <c r="F56" s="22">
        <v>80000</v>
      </c>
      <c r="G56" s="22">
        <v>120000</v>
      </c>
      <c r="H56" s="3"/>
      <c r="I56" s="3"/>
      <c r="J56" s="3"/>
      <c r="K56" s="3"/>
      <c r="L56" s="3"/>
      <c r="M56" s="3"/>
      <c r="N56" s="3"/>
      <c r="O56" s="3"/>
      <c r="P56" s="3"/>
      <c r="Q56" s="3"/>
      <c r="R56" s="3"/>
      <c r="S56" s="3"/>
      <c r="T56" s="3"/>
      <c r="U56" s="3"/>
      <c r="V56" s="3"/>
      <c r="W56" s="3"/>
      <c r="X56" s="3"/>
      <c r="Y56" s="3"/>
      <c r="Z56" s="3"/>
    </row>
    <row r="57" spans="1:26" ht="15" customHeight="1">
      <c r="A57" s="1"/>
      <c r="B57" s="3"/>
      <c r="C57" s="23" t="s">
        <v>198</v>
      </c>
      <c r="D57" s="23" t="s">
        <v>201</v>
      </c>
      <c r="E57" s="22">
        <v>80000</v>
      </c>
      <c r="F57" s="22">
        <v>40000</v>
      </c>
      <c r="G57" s="22">
        <v>20000</v>
      </c>
      <c r="H57" s="3"/>
      <c r="I57" s="3"/>
      <c r="J57" s="3"/>
      <c r="K57" s="3"/>
      <c r="L57" s="3"/>
      <c r="M57" s="3"/>
      <c r="N57" s="3"/>
      <c r="O57" s="3"/>
      <c r="P57" s="3"/>
      <c r="Q57" s="3"/>
      <c r="R57" s="3"/>
      <c r="S57" s="3"/>
      <c r="T57" s="3"/>
      <c r="U57" s="3"/>
      <c r="V57" s="3"/>
      <c r="W57" s="3"/>
      <c r="X57" s="3"/>
      <c r="Y57" s="3"/>
      <c r="Z57" s="3"/>
    </row>
    <row r="58" spans="1:26" ht="15" customHeight="1">
      <c r="A58" s="1"/>
      <c r="B58" s="3"/>
      <c r="C58" s="23" t="s">
        <v>198</v>
      </c>
      <c r="D58" s="23" t="s">
        <v>199</v>
      </c>
      <c r="E58" s="22">
        <v>90000</v>
      </c>
      <c r="F58" s="22">
        <v>35000</v>
      </c>
      <c r="G58" s="22">
        <v>25000</v>
      </c>
      <c r="H58" s="3"/>
      <c r="I58" s="3"/>
      <c r="J58" s="3"/>
      <c r="K58" s="3"/>
      <c r="L58" s="3"/>
      <c r="M58" s="3"/>
      <c r="N58" s="3"/>
      <c r="O58" s="3"/>
      <c r="P58" s="3"/>
      <c r="Q58" s="3"/>
      <c r="R58" s="3"/>
      <c r="S58" s="3"/>
      <c r="T58" s="3"/>
      <c r="U58" s="3"/>
      <c r="V58" s="3"/>
      <c r="W58" s="3"/>
      <c r="X58" s="3"/>
      <c r="Y58" s="3"/>
      <c r="Z58" s="3"/>
    </row>
    <row r="59" spans="1:26" ht="15" customHeight="1">
      <c r="A59" s="1"/>
      <c r="B59" s="3"/>
      <c r="C59" s="23" t="s">
        <v>5</v>
      </c>
      <c r="D59" s="23" t="s">
        <v>8</v>
      </c>
      <c r="E59" s="22">
        <v>90000</v>
      </c>
      <c r="F59" s="22">
        <v>110000</v>
      </c>
      <c r="G59" s="22">
        <v>200000</v>
      </c>
      <c r="H59" s="3"/>
      <c r="I59" s="3"/>
      <c r="J59" s="3"/>
      <c r="K59" s="3"/>
      <c r="L59" s="3"/>
      <c r="M59" s="3"/>
      <c r="N59" s="3"/>
      <c r="O59" s="3"/>
      <c r="P59" s="3"/>
      <c r="Q59" s="3"/>
      <c r="R59" s="3"/>
      <c r="S59" s="3"/>
      <c r="T59" s="3"/>
      <c r="U59" s="3"/>
      <c r="V59" s="3"/>
      <c r="W59" s="3"/>
      <c r="X59" s="3"/>
      <c r="Y59" s="3"/>
      <c r="Z59" s="3"/>
    </row>
    <row r="60" spans="1:26" ht="15" customHeight="1">
      <c r="A60" s="1"/>
      <c r="B60" s="3"/>
      <c r="C60" s="23" t="s">
        <v>5</v>
      </c>
      <c r="D60" s="23" t="s">
        <v>11</v>
      </c>
      <c r="E60" s="22">
        <v>75000</v>
      </c>
      <c r="F60" s="22">
        <v>82000</v>
      </c>
      <c r="G60" s="22">
        <v>150000</v>
      </c>
      <c r="H60" s="3"/>
      <c r="I60" s="3"/>
      <c r="J60" s="3"/>
      <c r="K60" s="3"/>
      <c r="L60" s="3"/>
      <c r="M60" s="3"/>
      <c r="N60" s="3"/>
      <c r="O60" s="3"/>
      <c r="P60" s="3"/>
      <c r="Q60" s="3"/>
      <c r="R60" s="3"/>
      <c r="S60" s="3"/>
      <c r="T60" s="3"/>
      <c r="U60" s="3"/>
      <c r="V60" s="3"/>
      <c r="W60" s="3"/>
      <c r="X60" s="3"/>
      <c r="Y60" s="3"/>
      <c r="Z60" s="3"/>
    </row>
    <row r="61" spans="1:26" ht="15" customHeight="1">
      <c r="A61" s="1"/>
      <c r="B61" s="3"/>
      <c r="C61" s="23" t="s">
        <v>89</v>
      </c>
      <c r="D61" s="23" t="s">
        <v>197</v>
      </c>
      <c r="E61" s="22">
        <v>30000</v>
      </c>
      <c r="F61" s="22">
        <v>80000</v>
      </c>
      <c r="G61" s="22">
        <v>30000</v>
      </c>
      <c r="H61" s="3"/>
      <c r="I61" s="3"/>
      <c r="J61" s="3"/>
      <c r="K61" s="3"/>
      <c r="L61" s="3"/>
      <c r="M61" s="3"/>
      <c r="N61" s="3"/>
      <c r="O61" s="3"/>
      <c r="P61" s="3"/>
      <c r="Q61" s="3"/>
      <c r="R61" s="3"/>
      <c r="S61" s="3"/>
      <c r="T61" s="3"/>
      <c r="U61" s="3"/>
      <c r="V61" s="3"/>
      <c r="W61" s="3"/>
      <c r="X61" s="3"/>
      <c r="Y61" s="3"/>
      <c r="Z61" s="3"/>
    </row>
    <row r="62" spans="1:26" ht="15" customHeight="1">
      <c r="A62" s="1"/>
      <c r="B62" s="3"/>
      <c r="C62" s="23" t="s">
        <v>89</v>
      </c>
      <c r="D62" s="23" t="s">
        <v>3</v>
      </c>
      <c r="E62" s="22">
        <v>10000</v>
      </c>
      <c r="F62" s="22">
        <v>30000</v>
      </c>
      <c r="G62" s="22">
        <v>40000</v>
      </c>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 customHeight="1">
      <c r="A68" s="1" t="s">
        <v>62</v>
      </c>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1" t="s">
        <v>308</v>
      </c>
      <c r="B69" s="3"/>
      <c r="H69" s="3"/>
      <c r="I69" s="3"/>
      <c r="J69" s="3"/>
      <c r="K69" s="3"/>
      <c r="L69" s="3"/>
      <c r="M69" s="3"/>
      <c r="N69" s="3"/>
      <c r="O69" s="3"/>
      <c r="P69" s="3"/>
      <c r="Q69" s="3"/>
      <c r="R69" s="3"/>
      <c r="S69" s="3"/>
      <c r="T69" s="3"/>
      <c r="U69" s="3"/>
      <c r="V69" s="3"/>
      <c r="W69" s="3"/>
      <c r="X69" s="3"/>
      <c r="Y69" s="3"/>
      <c r="Z69" s="3"/>
    </row>
    <row r="70" spans="1:26" ht="15" customHeight="1">
      <c r="A70" s="11" t="s">
        <v>309</v>
      </c>
      <c r="B70" s="3"/>
      <c r="H70" s="3"/>
      <c r="I70" s="3"/>
      <c r="J70" s="3"/>
      <c r="K70" s="3"/>
      <c r="L70" s="3"/>
      <c r="M70" s="3"/>
      <c r="N70" s="3"/>
      <c r="O70" s="3"/>
      <c r="P70" s="3"/>
      <c r="Q70" s="3"/>
      <c r="R70" s="3"/>
      <c r="S70" s="3"/>
      <c r="T70" s="3"/>
      <c r="U70" s="3"/>
      <c r="V70" s="3"/>
      <c r="W70" s="3"/>
      <c r="X70" s="3"/>
      <c r="Y70" s="3"/>
      <c r="Z70" s="3"/>
    </row>
    <row r="71" spans="1:26" ht="15" customHeight="1">
      <c r="A71" s="1" t="s">
        <v>67</v>
      </c>
      <c r="B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69" r:id="rId1" xr:uid="{00000000-0004-0000-0700-000000000000}"/>
    <hyperlink ref="A70" r:id="rId2" xr:uid="{00000000-0004-0000-0700-000001000000}"/>
  </hyperlinks>
  <pageMargins left="0.7" right="0.7" top="0.75" bottom="0.75" header="0" footer="0"/>
  <pageSetup orientation="portrait"/>
  <drawing r:id="rId3"/>
  <tableParts count="3">
    <tablePart r:id="rId4"/>
    <tablePart r:id="rId5"/>
    <tablePart r:id="rId6"/>
  </tableParts>
  <extLst>
    <ext xmlns:x14="http://schemas.microsoft.com/office/spreadsheetml/2009/9/main" uri="{05C60535-1F16-4fd2-B633-F4F36F0B64E0}">
      <x14:sparklineGroups xmlns:xm="http://schemas.microsoft.com/office/excel/2006/main">
        <x14:sparklineGroup displayEmptyCellsAs="span" xr2:uid="{00C61159-0B46-438F-9EAA-38E34F3028A8}">
          <x14:colorSeries rgb="FF376092"/>
          <x14:colorNegative rgb="FFD00000"/>
          <x14:colorAxis rgb="FF000000"/>
          <x14:colorMarkers rgb="FFD00000"/>
          <x14:colorFirst rgb="FFD00000"/>
          <x14:colorLast rgb="FFD00000"/>
          <x14:colorHigh rgb="FFD00000"/>
          <x14:colorLow rgb="FFD00000"/>
          <x14:sparklines>
            <x14:sparkline>
              <xm:f>'8. Analyze'!D55:G55</xm:f>
              <xm:sqref>H55</xm:sqref>
            </x14:sparkline>
            <x14:sparkline>
              <xm:f>'8. Analyze'!D56:G56</xm:f>
              <xm:sqref>H56</xm:sqref>
            </x14:sparkline>
            <x14:sparkline>
              <xm:f>'8. Analyze'!D57:G57</xm:f>
              <xm:sqref>H57</xm:sqref>
            </x14:sparkline>
            <x14:sparkline>
              <xm:f>'8. Analyze'!D58:G58</xm:f>
              <xm:sqref>H58</xm:sqref>
            </x14:sparkline>
            <x14:sparkline>
              <xm:f>'8. Analyze'!D59:G59</xm:f>
              <xm:sqref>H59</xm:sqref>
            </x14:sparkline>
            <x14:sparkline>
              <xm:f>'8. Analyze'!D60:G60</xm:f>
              <xm:sqref>H60</xm:sqref>
            </x14:sparkline>
            <x14:sparkline>
              <xm:f>'8. Analyze'!D61:G61</xm:f>
              <xm:sqref>H61</xm:sqref>
            </x14:sparkline>
            <x14:sparkline>
              <xm:f>'8. Analyze'!D62:G62</xm:f>
              <xm:sqref>H62</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topLeftCell="A70" workbookViewId="0">
      <selection activeCell="F78" sqref="F78"/>
    </sheetView>
  </sheetViews>
  <sheetFormatPr defaultColWidth="14.44140625" defaultRowHeight="15" customHeight="1"/>
  <cols>
    <col min="1" max="1" width="12.6640625" customWidth="1"/>
    <col min="2" max="2" width="82.88671875" customWidth="1"/>
    <col min="3" max="3" width="13.88671875" customWidth="1"/>
    <col min="4" max="4" width="24.44140625" customWidth="1"/>
    <col min="5" max="5" width="23.88671875" customWidth="1"/>
    <col min="6" max="6" width="15.5546875" customWidth="1"/>
    <col min="7" max="26" width="8.88671875" customWidth="1"/>
  </cols>
  <sheetData>
    <row r="1" spans="1:26" ht="60" customHeight="1">
      <c r="A1" s="1" t="s">
        <v>310</v>
      </c>
      <c r="B1" s="3"/>
      <c r="G1" s="3"/>
      <c r="H1" s="3"/>
      <c r="I1" s="3"/>
      <c r="J1" s="3"/>
      <c r="K1" s="3"/>
      <c r="L1" s="3"/>
      <c r="M1" s="3"/>
      <c r="N1" s="3"/>
      <c r="O1" s="3"/>
      <c r="P1" s="3"/>
      <c r="Q1" s="3"/>
      <c r="R1" s="3"/>
      <c r="S1" s="3"/>
      <c r="T1" s="3"/>
      <c r="U1" s="3"/>
      <c r="V1" s="3"/>
      <c r="W1" s="3"/>
      <c r="X1" s="3"/>
      <c r="Y1" s="3"/>
      <c r="Z1" s="3"/>
    </row>
    <row r="2" spans="1:26" ht="15" customHeight="1">
      <c r="A2" s="1" t="s">
        <v>311</v>
      </c>
      <c r="B2" s="3"/>
      <c r="G2" s="3"/>
      <c r="H2" s="3"/>
      <c r="I2" s="3"/>
      <c r="J2" s="3"/>
      <c r="K2" s="3"/>
      <c r="L2" s="3"/>
      <c r="M2" s="3"/>
      <c r="N2" s="3"/>
      <c r="O2" s="3"/>
      <c r="P2" s="3"/>
      <c r="Q2" s="3"/>
      <c r="R2" s="3"/>
      <c r="S2" s="3"/>
      <c r="T2" s="3"/>
      <c r="U2" s="3"/>
      <c r="V2" s="3"/>
      <c r="W2" s="3"/>
      <c r="X2" s="3"/>
      <c r="Y2" s="3"/>
      <c r="Z2" s="3"/>
    </row>
    <row r="3" spans="1:26" ht="15" customHeight="1">
      <c r="A3" s="1" t="s">
        <v>312</v>
      </c>
      <c r="B3" s="3"/>
      <c r="G3" s="3"/>
      <c r="H3" s="3"/>
      <c r="I3" s="3"/>
      <c r="J3" s="3"/>
      <c r="K3" s="3"/>
      <c r="L3" s="3"/>
      <c r="M3" s="3"/>
      <c r="N3" s="3"/>
      <c r="O3" s="3"/>
      <c r="P3" s="3"/>
      <c r="Q3" s="3"/>
      <c r="R3" s="3"/>
      <c r="S3" s="3"/>
      <c r="T3" s="3"/>
      <c r="U3" s="3"/>
      <c r="V3" s="3"/>
      <c r="W3" s="3"/>
      <c r="X3" s="3"/>
      <c r="Y3" s="3"/>
      <c r="Z3" s="3"/>
    </row>
    <row r="4" spans="1:26" ht="15" customHeight="1">
      <c r="A4" s="1" t="s">
        <v>313</v>
      </c>
      <c r="B4" s="3"/>
      <c r="G4" s="3"/>
      <c r="H4" s="3"/>
      <c r="I4" s="3"/>
      <c r="J4" s="3"/>
      <c r="K4" s="3"/>
      <c r="L4" s="3"/>
      <c r="M4" s="3"/>
      <c r="N4" s="3"/>
      <c r="O4" s="3"/>
      <c r="P4" s="3"/>
      <c r="Q4" s="3"/>
      <c r="R4" s="3"/>
      <c r="S4" s="3"/>
      <c r="T4" s="3"/>
      <c r="U4" s="3"/>
      <c r="V4" s="3"/>
      <c r="W4" s="3"/>
      <c r="X4" s="3"/>
      <c r="Y4" s="3"/>
      <c r="Z4" s="3"/>
    </row>
    <row r="5" spans="1:26" ht="15" customHeight="1">
      <c r="A5" s="1" t="s">
        <v>314</v>
      </c>
      <c r="B5" s="3"/>
      <c r="C5" s="23" t="s">
        <v>315</v>
      </c>
      <c r="D5" s="23" t="s">
        <v>316</v>
      </c>
      <c r="G5" s="7"/>
      <c r="H5" s="7"/>
      <c r="I5" s="7"/>
      <c r="J5" s="7"/>
      <c r="K5" s="7"/>
      <c r="L5" s="7"/>
      <c r="M5" s="7"/>
      <c r="N5" s="7"/>
      <c r="O5" s="7"/>
      <c r="P5" s="7"/>
      <c r="Q5" s="7"/>
      <c r="R5" s="7"/>
      <c r="S5" s="7"/>
      <c r="T5" s="7"/>
      <c r="U5" s="7"/>
      <c r="V5" s="7"/>
      <c r="W5" s="7"/>
      <c r="X5" s="7"/>
      <c r="Y5" s="7"/>
      <c r="Z5" s="7"/>
    </row>
    <row r="6" spans="1:26" ht="15" customHeight="1">
      <c r="A6" s="1" t="s">
        <v>317</v>
      </c>
      <c r="B6" s="3"/>
      <c r="C6" s="23">
        <f ca="1">YEAR(TODAY())-5</f>
        <v>2018</v>
      </c>
      <c r="D6" s="23">
        <v>500</v>
      </c>
      <c r="G6" s="7"/>
      <c r="H6" s="7"/>
      <c r="I6" s="7"/>
      <c r="J6" s="7"/>
      <c r="K6" s="7"/>
      <c r="L6" s="7"/>
      <c r="M6" s="7"/>
      <c r="N6" s="7"/>
      <c r="O6" s="7"/>
      <c r="P6" s="7"/>
      <c r="Q6" s="7"/>
      <c r="R6" s="7"/>
      <c r="S6" s="7"/>
      <c r="T6" s="7"/>
      <c r="U6" s="7"/>
      <c r="V6" s="7"/>
      <c r="W6" s="7"/>
      <c r="X6" s="7"/>
      <c r="Y6" s="7"/>
      <c r="Z6" s="7"/>
    </row>
    <row r="7" spans="1:26" ht="15" customHeight="1">
      <c r="A7" s="1" t="s">
        <v>318</v>
      </c>
      <c r="B7" s="3"/>
      <c r="C7" s="23">
        <f ca="1">YEAR(TODAY())-4</f>
        <v>2019</v>
      </c>
      <c r="D7" s="23">
        <v>800</v>
      </c>
      <c r="G7" s="7"/>
      <c r="H7" s="7"/>
      <c r="I7" s="7"/>
      <c r="J7" s="7"/>
      <c r="K7" s="7"/>
      <c r="L7" s="7"/>
      <c r="M7" s="7"/>
      <c r="N7" s="7"/>
      <c r="O7" s="7"/>
      <c r="P7" s="7"/>
      <c r="Q7" s="7"/>
      <c r="R7" s="7"/>
      <c r="S7" s="7"/>
      <c r="T7" s="7"/>
      <c r="U7" s="7"/>
      <c r="V7" s="7"/>
      <c r="W7" s="7"/>
      <c r="X7" s="7"/>
      <c r="Y7" s="7"/>
      <c r="Z7" s="7"/>
    </row>
    <row r="8" spans="1:26" ht="15" customHeight="1">
      <c r="A8" s="1" t="s">
        <v>319</v>
      </c>
      <c r="B8" s="3"/>
      <c r="C8" s="23">
        <f ca="1">YEAR(TODAY())-3</f>
        <v>2020</v>
      </c>
      <c r="D8" s="23">
        <v>1000</v>
      </c>
      <c r="G8" s="7"/>
      <c r="H8" s="7"/>
      <c r="I8" s="7"/>
      <c r="J8" s="7"/>
      <c r="K8" s="7"/>
      <c r="L8" s="7"/>
      <c r="M8" s="7"/>
      <c r="N8" s="7"/>
      <c r="O8" s="7"/>
      <c r="P8" s="7"/>
      <c r="Q8" s="7"/>
      <c r="R8" s="7"/>
      <c r="S8" s="7"/>
      <c r="T8" s="7"/>
      <c r="U8" s="7"/>
      <c r="V8" s="7"/>
      <c r="W8" s="7"/>
      <c r="X8" s="7"/>
      <c r="Y8" s="7"/>
      <c r="Z8" s="7"/>
    </row>
    <row r="9" spans="1:26" ht="15" customHeight="1">
      <c r="A9" s="12" t="s">
        <v>320</v>
      </c>
      <c r="B9" s="3"/>
      <c r="C9" s="23">
        <f ca="1">YEAR(TODAY())-2</f>
        <v>2021</v>
      </c>
      <c r="D9" s="23">
        <v>900</v>
      </c>
      <c r="G9" s="7"/>
      <c r="H9" s="7"/>
      <c r="I9" s="7"/>
      <c r="J9" s="7"/>
      <c r="K9" s="7"/>
      <c r="L9" s="7"/>
      <c r="M9" s="7"/>
      <c r="N9" s="7"/>
      <c r="O9" s="7"/>
      <c r="P9" s="7"/>
      <c r="Q9" s="7"/>
      <c r="R9" s="7"/>
      <c r="S9" s="7"/>
      <c r="T9" s="7"/>
      <c r="U9" s="7"/>
      <c r="V9" s="7"/>
      <c r="W9" s="7"/>
      <c r="X9" s="7"/>
      <c r="Y9" s="7"/>
      <c r="Z9" s="7"/>
    </row>
    <row r="10" spans="1:26" ht="15" customHeight="1">
      <c r="A10" s="1" t="s">
        <v>26</v>
      </c>
      <c r="B10" s="3"/>
      <c r="C10" s="23">
        <f ca="1">YEAR(TODAY())-1</f>
        <v>2022</v>
      </c>
      <c r="D10" s="23">
        <v>1000</v>
      </c>
      <c r="G10" s="7"/>
      <c r="H10" s="7"/>
      <c r="I10" s="7"/>
      <c r="J10" s="7"/>
      <c r="K10" s="7"/>
      <c r="L10" s="7"/>
      <c r="M10" s="7"/>
      <c r="N10" s="7"/>
      <c r="O10" s="7"/>
      <c r="P10" s="7"/>
      <c r="Q10" s="7"/>
      <c r="R10" s="7"/>
      <c r="S10" s="7"/>
      <c r="T10" s="7"/>
      <c r="U10" s="7"/>
      <c r="V10" s="7"/>
      <c r="W10" s="7"/>
      <c r="X10" s="7"/>
      <c r="Y10" s="7"/>
      <c r="Z10" s="7"/>
    </row>
    <row r="11" spans="1:26" ht="15" customHeight="1">
      <c r="A11" s="1"/>
      <c r="B11" s="3"/>
      <c r="C11" s="23">
        <f ca="1">YEAR(TODAY())</f>
        <v>2023</v>
      </c>
      <c r="D11" s="23">
        <v>1200</v>
      </c>
      <c r="G11" s="7"/>
      <c r="H11" s="7"/>
      <c r="I11" s="7"/>
      <c r="J11" s="7"/>
      <c r="K11" s="7"/>
      <c r="L11" s="7"/>
      <c r="M11" s="7"/>
      <c r="N11" s="7"/>
      <c r="O11" s="7"/>
      <c r="P11" s="7"/>
      <c r="Q11" s="7"/>
      <c r="R11" s="7"/>
      <c r="S11" s="7"/>
      <c r="T11" s="7"/>
      <c r="U11" s="7"/>
      <c r="V11" s="7"/>
      <c r="W11" s="7"/>
      <c r="X11" s="7"/>
      <c r="Y11" s="7"/>
      <c r="Z11" s="7"/>
    </row>
    <row r="12" spans="1:26" ht="15" customHeight="1">
      <c r="A12" s="1"/>
      <c r="B12" s="3"/>
      <c r="G12" s="7"/>
      <c r="H12" s="7"/>
      <c r="I12" s="7"/>
      <c r="J12" s="7"/>
      <c r="K12" s="7"/>
      <c r="L12" s="7"/>
      <c r="M12" s="7"/>
      <c r="N12" s="7"/>
      <c r="O12" s="7"/>
      <c r="P12" s="7"/>
      <c r="Q12" s="7"/>
      <c r="R12" s="7"/>
      <c r="S12" s="7"/>
      <c r="T12" s="7"/>
      <c r="U12" s="7"/>
      <c r="V12" s="7"/>
      <c r="W12" s="7"/>
      <c r="X12" s="7"/>
      <c r="Y12" s="7"/>
      <c r="Z12" s="7"/>
    </row>
    <row r="13" spans="1:26" ht="15" customHeight="1">
      <c r="A13" s="1"/>
      <c r="B13" s="3"/>
      <c r="G13" s="7"/>
      <c r="H13" s="7"/>
      <c r="I13" s="7"/>
      <c r="J13" s="7"/>
      <c r="K13" s="7"/>
      <c r="L13" s="7"/>
      <c r="M13" s="7"/>
      <c r="N13" s="7"/>
      <c r="O13" s="7"/>
      <c r="P13" s="7"/>
      <c r="Q13" s="7"/>
      <c r="R13" s="7"/>
      <c r="S13" s="7"/>
      <c r="T13" s="7"/>
      <c r="U13" s="7"/>
      <c r="V13" s="7"/>
      <c r="W13" s="7"/>
      <c r="X13" s="7"/>
      <c r="Y13" s="7"/>
      <c r="Z13" s="7"/>
    </row>
    <row r="14" spans="1:26" ht="15" customHeight="1">
      <c r="A14" s="1"/>
      <c r="B14" s="3"/>
      <c r="G14" s="7"/>
      <c r="H14" s="7"/>
      <c r="I14" s="7"/>
      <c r="J14" s="7"/>
      <c r="K14" s="7"/>
      <c r="L14" s="7"/>
      <c r="M14" s="7"/>
      <c r="N14" s="7"/>
      <c r="O14" s="7"/>
      <c r="P14" s="7"/>
      <c r="Q14" s="7"/>
      <c r="R14" s="7"/>
      <c r="S14" s="7"/>
      <c r="T14" s="7"/>
      <c r="U14" s="7"/>
      <c r="V14" s="7"/>
      <c r="W14" s="7"/>
      <c r="X14" s="7"/>
      <c r="Y14" s="7"/>
      <c r="Z14" s="7"/>
    </row>
    <row r="15" spans="1:26" ht="15" customHeight="1">
      <c r="A15" s="1"/>
      <c r="B15" s="3"/>
      <c r="G15" s="7"/>
      <c r="H15" s="7"/>
      <c r="I15" s="7"/>
      <c r="J15" s="7"/>
      <c r="K15" s="7"/>
      <c r="L15" s="7"/>
      <c r="M15" s="7"/>
      <c r="N15" s="7"/>
      <c r="O15" s="7"/>
      <c r="P15" s="7"/>
      <c r="Q15" s="7"/>
      <c r="R15" s="7"/>
      <c r="S15" s="7"/>
      <c r="T15" s="7"/>
      <c r="U15" s="7"/>
      <c r="V15" s="7"/>
      <c r="W15" s="7"/>
      <c r="X15" s="7"/>
      <c r="Y15" s="7"/>
      <c r="Z15" s="7"/>
    </row>
    <row r="16" spans="1:26" ht="15" customHeight="1">
      <c r="A16" s="1"/>
      <c r="B16" s="3"/>
      <c r="G16" s="7"/>
      <c r="H16" s="7"/>
      <c r="I16" s="7"/>
      <c r="J16" s="7"/>
      <c r="K16" s="7"/>
      <c r="L16" s="7"/>
      <c r="M16" s="7"/>
      <c r="N16" s="7"/>
      <c r="O16" s="7"/>
      <c r="P16" s="7"/>
      <c r="Q16" s="7"/>
      <c r="R16" s="7"/>
      <c r="S16" s="7"/>
      <c r="T16" s="7"/>
      <c r="U16" s="7"/>
      <c r="V16" s="7"/>
      <c r="W16" s="7"/>
      <c r="X16" s="7"/>
      <c r="Y16" s="7"/>
      <c r="Z16" s="7"/>
    </row>
    <row r="17" spans="1:26" ht="15" customHeight="1">
      <c r="A17" s="1"/>
      <c r="B17" s="3"/>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321</v>
      </c>
      <c r="B27" s="3"/>
      <c r="G27" s="3"/>
      <c r="H27" s="3"/>
      <c r="I27" s="3"/>
      <c r="J27" s="3"/>
      <c r="K27" s="3"/>
      <c r="L27" s="3"/>
      <c r="M27" s="3"/>
      <c r="N27" s="3"/>
      <c r="O27" s="3"/>
      <c r="P27" s="3"/>
      <c r="Q27" s="3"/>
      <c r="R27" s="3"/>
      <c r="S27" s="3"/>
      <c r="T27" s="3"/>
      <c r="U27" s="3"/>
      <c r="V27" s="3"/>
      <c r="W27" s="3"/>
      <c r="X27" s="3"/>
      <c r="Y27" s="3"/>
      <c r="Z27" s="3"/>
    </row>
    <row r="28" spans="1:26" ht="15" customHeight="1">
      <c r="A28" s="1" t="s">
        <v>322</v>
      </c>
      <c r="B28" s="3"/>
      <c r="G28" s="3"/>
      <c r="H28" s="3"/>
      <c r="I28" s="3"/>
      <c r="J28" s="3"/>
      <c r="K28" s="3"/>
      <c r="L28" s="3"/>
      <c r="M28" s="3"/>
      <c r="N28" s="3"/>
      <c r="O28" s="3"/>
      <c r="P28" s="3"/>
      <c r="Q28" s="3"/>
      <c r="R28" s="3"/>
      <c r="S28" s="3"/>
      <c r="T28" s="3"/>
      <c r="U28" s="3"/>
      <c r="V28" s="3"/>
      <c r="W28" s="3"/>
      <c r="X28" s="3"/>
      <c r="Y28" s="3"/>
      <c r="Z28" s="3"/>
    </row>
    <row r="29" spans="1:26" ht="15" customHeight="1">
      <c r="A29" s="1" t="s">
        <v>323</v>
      </c>
      <c r="B29" s="3"/>
      <c r="G29" s="3"/>
      <c r="H29" s="3"/>
      <c r="I29" s="3"/>
      <c r="J29" s="3"/>
      <c r="K29" s="3"/>
      <c r="L29" s="3"/>
      <c r="M29" s="3"/>
      <c r="N29" s="3"/>
      <c r="O29" s="3"/>
      <c r="P29" s="3"/>
      <c r="Q29" s="3"/>
      <c r="R29" s="3"/>
      <c r="S29" s="3"/>
      <c r="T29" s="3"/>
      <c r="U29" s="3"/>
      <c r="V29" s="3"/>
      <c r="W29" s="3"/>
      <c r="X29" s="3"/>
      <c r="Y29" s="3"/>
      <c r="Z29" s="3"/>
    </row>
    <row r="30" spans="1:26" ht="15" customHeight="1">
      <c r="A30" s="1" t="s">
        <v>324</v>
      </c>
      <c r="B30" s="3"/>
      <c r="G30" s="3"/>
      <c r="H30" s="3"/>
      <c r="I30" s="3"/>
      <c r="J30" s="3"/>
      <c r="K30" s="3"/>
      <c r="L30" s="3"/>
      <c r="M30" s="3"/>
      <c r="N30" s="3"/>
      <c r="O30" s="3"/>
      <c r="P30" s="3"/>
      <c r="Q30" s="3"/>
      <c r="R30" s="3"/>
      <c r="S30" s="3"/>
      <c r="T30" s="3"/>
      <c r="U30" s="3"/>
      <c r="V30" s="3"/>
      <c r="W30" s="3"/>
      <c r="X30" s="3"/>
      <c r="Y30" s="3"/>
      <c r="Z30" s="3"/>
    </row>
    <row r="31" spans="1:26" ht="15" customHeight="1">
      <c r="A31" s="1" t="s">
        <v>325</v>
      </c>
      <c r="B31" s="3"/>
      <c r="G31" s="3"/>
      <c r="H31" s="3"/>
      <c r="I31" s="3"/>
      <c r="J31" s="3"/>
      <c r="K31" s="3"/>
      <c r="L31" s="3"/>
      <c r="M31" s="3"/>
      <c r="N31" s="3"/>
      <c r="O31" s="3"/>
      <c r="P31" s="3"/>
      <c r="Q31" s="3"/>
      <c r="R31" s="3"/>
      <c r="S31" s="3"/>
      <c r="T31" s="3"/>
      <c r="U31" s="3"/>
      <c r="V31" s="3"/>
      <c r="W31" s="3"/>
      <c r="X31" s="3"/>
      <c r="Y31" s="3"/>
      <c r="Z31" s="3"/>
    </row>
    <row r="32" spans="1:26" ht="15" customHeight="1">
      <c r="A32" s="1" t="s">
        <v>326</v>
      </c>
      <c r="B32" s="3"/>
      <c r="G32" s="3"/>
      <c r="H32" s="3"/>
      <c r="I32" s="3"/>
      <c r="J32" s="3"/>
      <c r="K32" s="3"/>
      <c r="L32" s="3"/>
      <c r="M32" s="3"/>
      <c r="N32" s="3"/>
      <c r="O32" s="3"/>
      <c r="P32" s="3"/>
      <c r="Q32" s="3"/>
      <c r="R32" s="3"/>
      <c r="S32" s="3"/>
      <c r="T32" s="3"/>
      <c r="U32" s="3"/>
      <c r="V32" s="3"/>
      <c r="W32" s="3"/>
      <c r="X32" s="3"/>
      <c r="Y32" s="3"/>
      <c r="Z32" s="3"/>
    </row>
    <row r="33" spans="1:26" ht="15" customHeight="1">
      <c r="A33" s="1" t="s">
        <v>327</v>
      </c>
      <c r="B33" s="3"/>
      <c r="G33" s="3"/>
      <c r="H33" s="3"/>
      <c r="I33" s="3"/>
      <c r="J33" s="3"/>
      <c r="K33" s="3"/>
      <c r="L33" s="3"/>
      <c r="M33" s="3"/>
      <c r="N33" s="3"/>
      <c r="O33" s="3"/>
      <c r="P33" s="3"/>
      <c r="Q33" s="3"/>
      <c r="R33" s="3"/>
      <c r="S33" s="3"/>
      <c r="T33" s="3"/>
      <c r="U33" s="3"/>
      <c r="V33" s="3"/>
      <c r="W33" s="3"/>
      <c r="X33" s="3"/>
      <c r="Y33" s="3"/>
      <c r="Z33" s="3"/>
    </row>
    <row r="34" spans="1:26" ht="15" customHeight="1">
      <c r="A34" s="1" t="s">
        <v>328</v>
      </c>
      <c r="B34" s="3"/>
      <c r="G34" s="3"/>
      <c r="H34" s="3"/>
      <c r="I34" s="3"/>
      <c r="J34" s="3"/>
      <c r="K34" s="3"/>
      <c r="L34" s="3"/>
      <c r="M34" s="3"/>
      <c r="N34" s="3"/>
      <c r="O34" s="3"/>
      <c r="P34" s="3"/>
      <c r="Q34" s="3"/>
      <c r="R34" s="3"/>
      <c r="S34" s="3"/>
      <c r="T34" s="3"/>
      <c r="U34" s="3"/>
      <c r="V34" s="3"/>
      <c r="W34" s="3"/>
      <c r="X34" s="3"/>
      <c r="Y34" s="3"/>
      <c r="Z34" s="3"/>
    </row>
    <row r="35" spans="1:26" ht="15" customHeight="1">
      <c r="A35" s="1" t="s">
        <v>329</v>
      </c>
      <c r="B35" s="3"/>
      <c r="G35" s="3"/>
      <c r="H35" s="3"/>
      <c r="I35" s="3"/>
      <c r="J35" s="3"/>
      <c r="K35" s="3"/>
      <c r="L35" s="3"/>
      <c r="M35" s="3"/>
      <c r="N35" s="3"/>
      <c r="O35" s="3"/>
      <c r="P35" s="3"/>
      <c r="Q35" s="3"/>
      <c r="R35" s="3"/>
      <c r="S35" s="3"/>
      <c r="T35" s="3"/>
      <c r="U35" s="3"/>
      <c r="V35" s="3"/>
      <c r="W35" s="3"/>
      <c r="X35" s="3"/>
      <c r="Y35" s="3"/>
      <c r="Z35" s="3"/>
    </row>
    <row r="36" spans="1:26" ht="15" customHeight="1">
      <c r="A36" s="1"/>
      <c r="B36" s="3"/>
      <c r="G36" s="3"/>
      <c r="H36" s="3"/>
      <c r="I36" s="3"/>
      <c r="J36" s="3"/>
      <c r="K36" s="3"/>
      <c r="L36" s="3"/>
      <c r="M36" s="3"/>
      <c r="N36" s="3"/>
      <c r="O36" s="3"/>
      <c r="P36" s="3"/>
      <c r="Q36" s="3"/>
      <c r="R36" s="3"/>
      <c r="S36" s="3"/>
      <c r="T36" s="3"/>
      <c r="U36" s="3"/>
      <c r="V36" s="3"/>
      <c r="W36" s="3"/>
      <c r="X36" s="3"/>
      <c r="Y36" s="3"/>
      <c r="Z36" s="3"/>
    </row>
    <row r="37" spans="1:26" ht="15" customHeight="1">
      <c r="A37" s="1"/>
      <c r="B37" s="3"/>
      <c r="G37" s="3"/>
      <c r="H37" s="3"/>
      <c r="I37" s="3"/>
      <c r="J37" s="3"/>
      <c r="K37" s="3"/>
      <c r="L37" s="3"/>
      <c r="M37" s="3"/>
      <c r="N37" s="3"/>
      <c r="O37" s="3"/>
      <c r="P37" s="3"/>
      <c r="Q37" s="3"/>
      <c r="R37" s="3"/>
      <c r="S37" s="3"/>
      <c r="T37" s="3"/>
      <c r="U37" s="3"/>
      <c r="V37" s="3"/>
      <c r="W37" s="3"/>
      <c r="X37" s="3"/>
      <c r="Y37" s="3"/>
      <c r="Z37" s="3"/>
    </row>
    <row r="38" spans="1:26" ht="15" customHeight="1">
      <c r="A38" s="1"/>
      <c r="B38" s="3"/>
      <c r="G38" s="3"/>
      <c r="H38" s="3"/>
      <c r="I38" s="3"/>
      <c r="J38" s="3"/>
      <c r="K38" s="3"/>
      <c r="L38" s="3"/>
      <c r="M38" s="3"/>
      <c r="N38" s="3"/>
      <c r="O38" s="3"/>
      <c r="P38" s="3"/>
      <c r="Q38" s="3"/>
      <c r="R38" s="3"/>
      <c r="S38" s="3"/>
      <c r="T38" s="3"/>
      <c r="U38" s="3"/>
      <c r="V38" s="3"/>
      <c r="W38" s="3"/>
      <c r="X38" s="3"/>
      <c r="Y38" s="3"/>
      <c r="Z38" s="3"/>
    </row>
    <row r="39" spans="1:26" ht="15" customHeight="1">
      <c r="A39" s="1"/>
      <c r="B39" s="3"/>
      <c r="G39" s="3"/>
      <c r="H39" s="3"/>
      <c r="I39" s="3"/>
      <c r="J39" s="3"/>
      <c r="K39" s="3"/>
      <c r="L39" s="3"/>
      <c r="M39" s="3"/>
      <c r="N39" s="3"/>
      <c r="O39" s="3"/>
      <c r="P39" s="3"/>
      <c r="Q39" s="3"/>
      <c r="R39" s="3"/>
      <c r="S39" s="3"/>
      <c r="T39" s="3"/>
      <c r="U39" s="3"/>
      <c r="V39" s="3"/>
      <c r="W39" s="3"/>
      <c r="X39" s="3"/>
      <c r="Y39" s="3"/>
      <c r="Z39" s="3"/>
    </row>
    <row r="40" spans="1:26" ht="15" customHeight="1">
      <c r="A40" s="1"/>
      <c r="B40" s="3"/>
      <c r="G40" s="3"/>
      <c r="H40" s="3"/>
      <c r="I40" s="3"/>
      <c r="J40" s="3"/>
      <c r="K40" s="3"/>
      <c r="L40" s="3"/>
      <c r="M40" s="3"/>
      <c r="N40" s="3"/>
      <c r="O40" s="3"/>
      <c r="P40" s="3"/>
      <c r="Q40" s="3"/>
      <c r="R40" s="3"/>
      <c r="S40" s="3"/>
      <c r="T40" s="3"/>
      <c r="U40" s="3"/>
      <c r="V40" s="3"/>
      <c r="W40" s="3"/>
      <c r="X40" s="3"/>
      <c r="Y40" s="3"/>
      <c r="Z40" s="3"/>
    </row>
    <row r="41" spans="1:26" ht="15" customHeight="1">
      <c r="A41" s="1"/>
      <c r="B41" s="3"/>
      <c r="G41" s="3"/>
      <c r="H41" s="3"/>
      <c r="I41" s="3"/>
      <c r="J41" s="3"/>
      <c r="K41" s="3"/>
      <c r="L41" s="3"/>
      <c r="M41" s="3"/>
      <c r="N41" s="3"/>
      <c r="O41" s="3"/>
      <c r="P41" s="3"/>
      <c r="Q41" s="3"/>
      <c r="R41" s="3"/>
      <c r="S41" s="3"/>
      <c r="T41" s="3"/>
      <c r="U41" s="3"/>
      <c r="V41" s="3"/>
      <c r="W41" s="3"/>
      <c r="X41" s="3"/>
      <c r="Y41" s="3"/>
      <c r="Z41" s="3"/>
    </row>
    <row r="42" spans="1:26" ht="15" customHeight="1">
      <c r="A42" s="1"/>
      <c r="B42" s="3"/>
      <c r="G42" s="3"/>
      <c r="H42" s="3"/>
      <c r="I42" s="3"/>
      <c r="J42" s="3"/>
      <c r="K42" s="3"/>
      <c r="L42" s="3"/>
      <c r="M42" s="3"/>
      <c r="N42" s="3"/>
      <c r="O42" s="3"/>
      <c r="P42" s="3"/>
      <c r="Q42" s="3"/>
      <c r="R42" s="3"/>
      <c r="S42" s="3"/>
      <c r="T42" s="3"/>
      <c r="U42" s="3"/>
      <c r="V42" s="3"/>
      <c r="W42" s="3"/>
      <c r="X42" s="3"/>
      <c r="Y42" s="3"/>
      <c r="Z42" s="3"/>
    </row>
    <row r="43" spans="1:26" ht="15" customHeight="1">
      <c r="A43" s="1"/>
      <c r="B43" s="3"/>
      <c r="G43" s="3"/>
      <c r="H43" s="3"/>
      <c r="I43" s="3"/>
      <c r="J43" s="3"/>
      <c r="K43" s="3"/>
      <c r="L43" s="3"/>
      <c r="M43" s="3"/>
      <c r="N43" s="3"/>
      <c r="O43" s="3"/>
      <c r="P43" s="3"/>
      <c r="Q43" s="3"/>
      <c r="R43" s="3"/>
      <c r="S43" s="3"/>
      <c r="T43" s="3"/>
      <c r="U43" s="3"/>
      <c r="V43" s="3"/>
      <c r="W43" s="3"/>
      <c r="X43" s="3"/>
      <c r="Y43" s="3"/>
      <c r="Z43" s="3"/>
    </row>
    <row r="44" spans="1:26" ht="15" customHeight="1">
      <c r="A44" s="1"/>
      <c r="B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t="s">
        <v>330</v>
      </c>
      <c r="B52" s="3"/>
      <c r="G52" s="3"/>
      <c r="H52" s="3"/>
      <c r="I52" s="3"/>
      <c r="J52" s="3"/>
      <c r="K52" s="3"/>
      <c r="L52" s="3"/>
      <c r="M52" s="3"/>
      <c r="N52" s="3"/>
      <c r="O52" s="3"/>
      <c r="P52" s="3"/>
      <c r="Q52" s="3"/>
      <c r="R52" s="3"/>
      <c r="S52" s="3"/>
      <c r="T52" s="3"/>
      <c r="U52" s="3"/>
      <c r="V52" s="3"/>
      <c r="W52" s="3"/>
      <c r="X52" s="3"/>
      <c r="Y52" s="3"/>
      <c r="Z52" s="3"/>
    </row>
    <row r="53" spans="1:26" ht="15" customHeight="1">
      <c r="A53" s="1" t="s">
        <v>331</v>
      </c>
      <c r="B53" s="3"/>
      <c r="G53" s="3"/>
      <c r="H53" s="3"/>
      <c r="I53" s="3"/>
      <c r="J53" s="3"/>
      <c r="K53" s="3"/>
      <c r="L53" s="3"/>
      <c r="M53" s="3"/>
      <c r="N53" s="3"/>
      <c r="O53" s="3"/>
      <c r="P53" s="3"/>
      <c r="Q53" s="3"/>
      <c r="R53" s="3"/>
      <c r="S53" s="3"/>
      <c r="T53" s="3"/>
      <c r="U53" s="3"/>
      <c r="V53" s="3"/>
      <c r="W53" s="3"/>
      <c r="X53" s="3"/>
      <c r="Y53" s="3"/>
      <c r="Z53" s="3"/>
    </row>
    <row r="54" spans="1:26" ht="15" customHeight="1">
      <c r="A54" s="1" t="s">
        <v>332</v>
      </c>
      <c r="B54" s="3"/>
      <c r="G54" s="3"/>
      <c r="H54" s="3"/>
      <c r="I54" s="3"/>
      <c r="J54" s="3"/>
      <c r="K54" s="3"/>
      <c r="L54" s="3"/>
      <c r="M54" s="3"/>
      <c r="N54" s="3"/>
      <c r="O54" s="3"/>
      <c r="P54" s="3"/>
      <c r="Q54" s="3"/>
      <c r="R54" s="3"/>
      <c r="S54" s="3"/>
      <c r="T54" s="3"/>
      <c r="U54" s="3"/>
      <c r="V54" s="3"/>
      <c r="W54" s="3"/>
      <c r="X54" s="3"/>
      <c r="Y54" s="3"/>
      <c r="Z54" s="3"/>
    </row>
    <row r="55" spans="1:26" ht="15" customHeight="1">
      <c r="A55" s="1" t="s">
        <v>333</v>
      </c>
      <c r="B55" s="3"/>
      <c r="C55" s="3"/>
      <c r="D55" s="3"/>
      <c r="E55" s="3"/>
      <c r="F55" s="3"/>
      <c r="G55" s="3"/>
      <c r="H55" s="3"/>
      <c r="I55" s="3"/>
      <c r="J55" s="3"/>
      <c r="K55" s="3"/>
      <c r="L55" s="3"/>
      <c r="M55" s="3"/>
      <c r="N55" s="3"/>
      <c r="O55" s="3"/>
      <c r="P55" s="3"/>
      <c r="Q55" s="3"/>
      <c r="R55" s="3"/>
      <c r="S55" s="3"/>
      <c r="T55" s="3"/>
      <c r="U55" s="3"/>
      <c r="V55" s="3"/>
      <c r="W55" s="3"/>
      <c r="X55" s="3"/>
      <c r="Y55" s="3"/>
      <c r="Z55" s="3"/>
    </row>
    <row r="56" spans="1:26" ht="15" customHeight="1">
      <c r="A56" s="12" t="s">
        <v>334</v>
      </c>
      <c r="B56" s="3"/>
      <c r="C56" s="3"/>
      <c r="D56" s="3"/>
      <c r="E56" s="3"/>
      <c r="F56" s="3"/>
      <c r="G56" s="3"/>
      <c r="H56" s="3"/>
      <c r="I56" s="3"/>
      <c r="J56" s="3"/>
      <c r="K56" s="3"/>
      <c r="L56" s="3"/>
      <c r="M56" s="3"/>
      <c r="N56" s="3"/>
      <c r="O56" s="3"/>
      <c r="P56" s="3"/>
      <c r="Q56" s="3"/>
      <c r="R56" s="3"/>
      <c r="S56" s="3"/>
      <c r="T56" s="3"/>
      <c r="U56" s="3"/>
      <c r="V56" s="3"/>
      <c r="W56" s="3"/>
      <c r="X56" s="3"/>
      <c r="Y56" s="3"/>
      <c r="Z56" s="3"/>
    </row>
    <row r="57" spans="1:26" ht="15" customHeight="1">
      <c r="A57" s="1" t="s">
        <v>307</v>
      </c>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5" customHeight="1">
      <c r="A62" s="1"/>
      <c r="B62" s="3"/>
      <c r="C62" s="3"/>
      <c r="D62" s="3"/>
      <c r="E62" s="3"/>
      <c r="G62" s="3"/>
      <c r="H62" s="3"/>
      <c r="I62" s="3"/>
      <c r="J62" s="3"/>
      <c r="K62" s="3"/>
      <c r="L62" s="3"/>
      <c r="M62" s="3"/>
      <c r="N62" s="3"/>
      <c r="O62" s="3"/>
      <c r="P62" s="3"/>
      <c r="Q62" s="3"/>
      <c r="R62" s="3"/>
      <c r="S62" s="3"/>
      <c r="T62" s="3"/>
      <c r="U62" s="3"/>
      <c r="V62" s="3"/>
      <c r="W62" s="3"/>
      <c r="X62" s="3"/>
      <c r="Y62" s="3"/>
      <c r="Z62" s="3"/>
    </row>
    <row r="63" spans="1:26" ht="15" customHeight="1">
      <c r="A63" s="1"/>
      <c r="B63" s="3"/>
      <c r="G63" s="3"/>
      <c r="H63" s="3"/>
      <c r="I63" s="3"/>
      <c r="J63" s="3"/>
      <c r="K63" s="3"/>
      <c r="L63" s="3"/>
      <c r="M63" s="3"/>
      <c r="N63" s="3"/>
      <c r="O63" s="3"/>
      <c r="P63" s="3"/>
      <c r="Q63" s="3"/>
      <c r="R63" s="3"/>
      <c r="S63" s="3"/>
      <c r="T63" s="3"/>
      <c r="U63" s="3"/>
      <c r="V63" s="3"/>
      <c r="W63" s="3"/>
      <c r="X63" s="3"/>
      <c r="Y63" s="3"/>
      <c r="Z63" s="3"/>
    </row>
    <row r="64" spans="1:26" ht="15" customHeight="1">
      <c r="A64" s="1"/>
      <c r="B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c r="B67" s="3"/>
      <c r="C67" s="3"/>
      <c r="D67" s="5" t="s">
        <v>335</v>
      </c>
      <c r="E67" s="5" t="s">
        <v>316</v>
      </c>
      <c r="F67" s="5" t="s">
        <v>336</v>
      </c>
      <c r="G67" s="3"/>
      <c r="H67" s="3"/>
      <c r="I67" s="3"/>
      <c r="J67" s="3"/>
      <c r="K67" s="3"/>
      <c r="L67" s="3"/>
      <c r="M67" s="3"/>
      <c r="N67" s="3"/>
      <c r="O67" s="3"/>
      <c r="P67" s="3"/>
      <c r="Q67" s="3"/>
      <c r="R67" s="3"/>
      <c r="S67" s="3"/>
      <c r="T67" s="3"/>
      <c r="U67" s="3"/>
      <c r="V67" s="3"/>
      <c r="W67" s="3"/>
      <c r="X67" s="3"/>
      <c r="Y67" s="3"/>
      <c r="Z67" s="3"/>
    </row>
    <row r="68" spans="1:26" ht="15" customHeight="1">
      <c r="A68" s="1" t="s">
        <v>62</v>
      </c>
      <c r="B68" s="3"/>
      <c r="C68" s="3"/>
      <c r="D68" s="3">
        <f ca="1">YEAR(TODAY())-5</f>
        <v>2018</v>
      </c>
      <c r="E68" s="6">
        <v>500</v>
      </c>
      <c r="F68" s="21">
        <v>5000</v>
      </c>
      <c r="G68" s="3"/>
      <c r="H68" s="3"/>
      <c r="I68" s="3"/>
      <c r="J68" s="3"/>
      <c r="K68" s="3"/>
      <c r="L68" s="3"/>
      <c r="M68" s="3"/>
      <c r="N68" s="3"/>
      <c r="O68" s="3"/>
      <c r="P68" s="3"/>
      <c r="Q68" s="3"/>
      <c r="R68" s="3"/>
      <c r="S68" s="3"/>
      <c r="T68" s="3"/>
      <c r="U68" s="3"/>
      <c r="V68" s="3"/>
      <c r="W68" s="3"/>
      <c r="X68" s="3"/>
      <c r="Y68" s="3"/>
      <c r="Z68" s="3"/>
    </row>
    <row r="69" spans="1:26" ht="15" customHeight="1">
      <c r="A69" s="11" t="s">
        <v>337</v>
      </c>
      <c r="B69" s="3"/>
      <c r="D69" s="3">
        <f ca="1">YEAR(TODAY())-4</f>
        <v>2019</v>
      </c>
      <c r="E69" s="23">
        <v>800</v>
      </c>
      <c r="F69" s="22">
        <v>11200</v>
      </c>
      <c r="G69" s="3"/>
      <c r="H69" s="3"/>
      <c r="I69" s="3"/>
      <c r="J69" s="3"/>
      <c r="K69" s="3"/>
      <c r="L69" s="3"/>
      <c r="M69" s="3"/>
      <c r="N69" s="3"/>
      <c r="O69" s="3"/>
      <c r="P69" s="3"/>
      <c r="Q69" s="3"/>
      <c r="R69" s="3"/>
      <c r="S69" s="3"/>
      <c r="T69" s="3"/>
      <c r="U69" s="3"/>
      <c r="V69" s="3"/>
      <c r="W69" s="3"/>
      <c r="X69" s="3"/>
      <c r="Y69" s="3"/>
      <c r="Z69" s="3"/>
    </row>
    <row r="70" spans="1:26" ht="15" customHeight="1">
      <c r="A70" s="11" t="s">
        <v>338</v>
      </c>
      <c r="B70" s="3"/>
      <c r="D70" s="3">
        <f ca="1">YEAR(TODAY())-3</f>
        <v>2020</v>
      </c>
      <c r="E70" s="6">
        <v>1000</v>
      </c>
      <c r="F70" s="21">
        <v>30000</v>
      </c>
      <c r="G70" s="3"/>
      <c r="H70" s="3"/>
      <c r="I70" s="3"/>
      <c r="J70" s="3"/>
      <c r="K70" s="3"/>
      <c r="L70" s="3"/>
      <c r="M70" s="3"/>
      <c r="N70" s="3"/>
      <c r="O70" s="3"/>
      <c r="P70" s="3"/>
      <c r="Q70" s="3"/>
      <c r="R70" s="3"/>
      <c r="S70" s="3"/>
      <c r="T70" s="3"/>
      <c r="U70" s="3"/>
      <c r="V70" s="3"/>
      <c r="W70" s="3"/>
      <c r="X70" s="3"/>
      <c r="Y70" s="3"/>
      <c r="Z70" s="3"/>
    </row>
    <row r="71" spans="1:26" ht="15" customHeight="1">
      <c r="A71" s="11" t="s">
        <v>339</v>
      </c>
      <c r="B71" s="3"/>
      <c r="D71" s="3">
        <f ca="1">YEAR(TODAY())-2</f>
        <v>2021</v>
      </c>
      <c r="E71" s="23">
        <v>900</v>
      </c>
      <c r="F71" s="22">
        <v>25000</v>
      </c>
      <c r="G71" s="3"/>
      <c r="H71" s="3"/>
      <c r="I71" s="3"/>
      <c r="J71" s="3"/>
      <c r="K71" s="3"/>
      <c r="L71" s="3"/>
      <c r="M71" s="3"/>
      <c r="N71" s="3"/>
      <c r="O71" s="3"/>
      <c r="P71" s="3"/>
      <c r="Q71" s="3"/>
      <c r="R71" s="3"/>
      <c r="S71" s="3"/>
      <c r="T71" s="3"/>
      <c r="U71" s="3"/>
      <c r="V71" s="3"/>
      <c r="W71" s="3"/>
      <c r="X71" s="3"/>
      <c r="Y71" s="3"/>
      <c r="Z71" s="3"/>
    </row>
    <row r="72" spans="1:26" ht="15" customHeight="1">
      <c r="A72" s="1" t="s">
        <v>67</v>
      </c>
      <c r="B72" s="3"/>
      <c r="D72" s="3">
        <f ca="1">YEAR(TODAY())-1</f>
        <v>2022</v>
      </c>
      <c r="E72" s="6">
        <v>1000</v>
      </c>
      <c r="F72" s="21">
        <v>5000</v>
      </c>
      <c r="G72" s="3"/>
      <c r="H72" s="3"/>
      <c r="I72" s="3"/>
      <c r="J72" s="3"/>
      <c r="K72" s="3"/>
      <c r="L72" s="3"/>
      <c r="M72" s="3"/>
      <c r="N72" s="3"/>
      <c r="O72" s="3"/>
      <c r="P72" s="3"/>
      <c r="Q72" s="3"/>
      <c r="R72" s="3"/>
      <c r="S72" s="3"/>
      <c r="T72" s="3"/>
      <c r="U72" s="3"/>
      <c r="V72" s="3"/>
      <c r="W72" s="3"/>
      <c r="X72" s="3"/>
      <c r="Y72" s="3"/>
      <c r="Z72" s="3"/>
    </row>
    <row r="73" spans="1:26" ht="15" customHeight="1">
      <c r="A73" s="1"/>
      <c r="B73" s="3"/>
      <c r="D73" s="3">
        <f ca="1">YEAR(TODAY())</f>
        <v>2023</v>
      </c>
      <c r="E73" s="23">
        <v>1200</v>
      </c>
      <c r="F73" s="22">
        <v>8000</v>
      </c>
      <c r="G73" s="3"/>
      <c r="H73" s="3"/>
      <c r="I73" s="3"/>
      <c r="J73" s="3"/>
      <c r="K73" s="3"/>
      <c r="L73" s="3"/>
      <c r="M73" s="3"/>
      <c r="N73" s="3"/>
      <c r="O73" s="3"/>
      <c r="P73" s="3"/>
      <c r="Q73" s="3"/>
      <c r="R73" s="3"/>
      <c r="S73" s="3"/>
      <c r="T73" s="3"/>
      <c r="U73" s="3"/>
      <c r="V73" s="3"/>
      <c r="W73" s="3"/>
      <c r="X73" s="3"/>
      <c r="Y73" s="3"/>
      <c r="Z73" s="3"/>
    </row>
    <row r="74" spans="1:26" ht="15" customHeight="1">
      <c r="A74" s="1"/>
      <c r="B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69" r:id="rId1" xr:uid="{00000000-0004-0000-0800-000000000000}"/>
    <hyperlink ref="A70" r:id="rId2" xr:uid="{00000000-0004-0000-0800-000001000000}"/>
    <hyperlink ref="A71" r:id="rId3" xr:uid="{00000000-0004-0000-0800-000002000000}"/>
  </hyperlinks>
  <pageMargins left="0.7" right="0.7" top="0.75" bottom="0.75" header="0" footer="0"/>
  <pageSetup orientation="portrait"/>
  <drawing r:id="rId4"/>
  <tableParts count="2">
    <tablePart r:id="rId5"/>
    <tablePart r:id="rId6"/>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topLeftCell="A43" workbookViewId="0">
      <selection activeCell="E49" sqref="E49"/>
    </sheetView>
  </sheetViews>
  <sheetFormatPr defaultColWidth="14.44140625" defaultRowHeight="15" customHeight="1"/>
  <cols>
    <col min="1" max="1" width="12.6640625" customWidth="1"/>
    <col min="2" max="2" width="82.88671875" customWidth="1"/>
    <col min="3" max="3" width="12.44140625" customWidth="1"/>
    <col min="4" max="4" width="13.6640625" bestFit="1" customWidth="1"/>
    <col min="5" max="5" width="13.109375" customWidth="1"/>
    <col min="6" max="6" width="14.88671875" customWidth="1"/>
    <col min="7" max="7" width="8.88671875" customWidth="1"/>
    <col min="8" max="8" width="12.44140625" bestFit="1" customWidth="1"/>
    <col min="9" max="9" width="13.6640625" bestFit="1" customWidth="1"/>
    <col min="10" max="26" width="8.88671875" customWidth="1"/>
  </cols>
  <sheetData>
    <row r="1" spans="1:26" ht="60" customHeight="1">
      <c r="A1" s="1" t="s">
        <v>340</v>
      </c>
      <c r="B1" s="3"/>
      <c r="G1" s="3"/>
      <c r="H1" s="3"/>
      <c r="I1" s="3"/>
      <c r="J1" s="3"/>
      <c r="K1" s="3"/>
      <c r="L1" s="3"/>
      <c r="M1" s="3"/>
      <c r="N1" s="3"/>
      <c r="O1" s="3"/>
      <c r="P1" s="3"/>
      <c r="Q1" s="3"/>
      <c r="R1" s="3"/>
      <c r="S1" s="3"/>
      <c r="T1" s="3"/>
      <c r="U1" s="3"/>
      <c r="V1" s="3"/>
      <c r="W1" s="3"/>
      <c r="X1" s="3"/>
      <c r="Y1" s="3"/>
      <c r="Z1" s="3"/>
    </row>
    <row r="2" spans="1:26" ht="15" customHeight="1">
      <c r="A2" s="1" t="s">
        <v>341</v>
      </c>
      <c r="B2" s="3"/>
      <c r="G2" s="3"/>
      <c r="H2" s="3"/>
      <c r="I2" s="3"/>
      <c r="J2" s="3"/>
      <c r="K2" s="3"/>
      <c r="L2" s="3"/>
      <c r="M2" s="3"/>
      <c r="N2" s="3"/>
      <c r="O2" s="3"/>
      <c r="P2" s="3"/>
      <c r="Q2" s="3"/>
      <c r="R2" s="3"/>
      <c r="S2" s="3"/>
      <c r="T2" s="3"/>
      <c r="U2" s="3"/>
      <c r="V2" s="3"/>
      <c r="W2" s="3"/>
      <c r="X2" s="3"/>
      <c r="Y2" s="3"/>
      <c r="Z2" s="3"/>
    </row>
    <row r="3" spans="1:26" ht="14.4">
      <c r="A3" s="1" t="s">
        <v>342</v>
      </c>
      <c r="B3" s="3"/>
      <c r="C3" s="23" t="s">
        <v>335</v>
      </c>
      <c r="D3" s="23" t="s">
        <v>343</v>
      </c>
      <c r="E3" s="23" t="s">
        <v>87</v>
      </c>
      <c r="F3" s="23" t="s">
        <v>4</v>
      </c>
      <c r="G3" s="3"/>
      <c r="H3" s="39" t="s">
        <v>353</v>
      </c>
      <c r="I3" s="40" t="s">
        <v>354</v>
      </c>
      <c r="K3" s="3"/>
      <c r="L3" s="3"/>
      <c r="M3" s="3"/>
      <c r="N3" s="3"/>
      <c r="O3" s="3"/>
      <c r="P3" s="3"/>
      <c r="Q3" s="3"/>
      <c r="R3" s="3"/>
      <c r="S3" s="3"/>
      <c r="T3" s="3"/>
      <c r="U3" s="3"/>
      <c r="V3" s="3"/>
      <c r="W3" s="3"/>
      <c r="X3" s="3"/>
      <c r="Y3" s="3"/>
      <c r="Z3" s="3"/>
    </row>
    <row r="4" spans="1:26" ht="14.4">
      <c r="A4" s="1" t="s">
        <v>344</v>
      </c>
      <c r="B4" s="3"/>
      <c r="C4" s="24">
        <f ca="1">TODAY()-57</f>
        <v>45083</v>
      </c>
      <c r="D4" s="23" t="s">
        <v>345</v>
      </c>
      <c r="E4" s="23" t="s">
        <v>346</v>
      </c>
      <c r="F4" s="30">
        <v>1400</v>
      </c>
      <c r="G4" s="3"/>
      <c r="H4" s="41" t="s">
        <v>345</v>
      </c>
      <c r="I4" s="40">
        <v>2150</v>
      </c>
      <c r="K4" s="3"/>
      <c r="L4" s="3"/>
      <c r="M4" s="3"/>
      <c r="N4" s="3"/>
      <c r="O4" s="3"/>
      <c r="P4" s="3"/>
      <c r="Q4" s="3"/>
      <c r="R4" s="3"/>
      <c r="S4" s="3"/>
      <c r="T4" s="3"/>
      <c r="U4" s="3"/>
      <c r="V4" s="3"/>
      <c r="W4" s="3"/>
      <c r="X4" s="3"/>
      <c r="Y4" s="3"/>
      <c r="Z4" s="3"/>
    </row>
    <row r="5" spans="1:26" ht="14.4">
      <c r="A5" s="1" t="s">
        <v>347</v>
      </c>
      <c r="B5" s="3"/>
      <c r="C5" s="24">
        <f ca="1">TODAY()-52</f>
        <v>45088</v>
      </c>
      <c r="D5" s="23" t="s">
        <v>214</v>
      </c>
      <c r="E5" s="23" t="s">
        <v>348</v>
      </c>
      <c r="F5" s="30">
        <v>1010</v>
      </c>
      <c r="G5" s="7"/>
      <c r="H5" s="42" t="s">
        <v>218</v>
      </c>
      <c r="I5" s="43">
        <v>680</v>
      </c>
      <c r="K5" s="7"/>
      <c r="L5" s="7"/>
      <c r="M5" s="7"/>
      <c r="N5" s="7"/>
      <c r="O5" s="7"/>
      <c r="P5" s="7"/>
      <c r="Q5" s="7"/>
      <c r="R5" s="7"/>
      <c r="S5" s="7"/>
      <c r="T5" s="7"/>
      <c r="U5" s="7"/>
      <c r="V5" s="7"/>
      <c r="W5" s="7"/>
      <c r="X5" s="7"/>
      <c r="Y5" s="7"/>
      <c r="Z5" s="7"/>
    </row>
    <row r="6" spans="1:26" ht="14.4">
      <c r="A6" s="1" t="s">
        <v>349</v>
      </c>
      <c r="B6" s="3"/>
      <c r="C6" s="24">
        <f ca="1">TODAY()-35</f>
        <v>45105</v>
      </c>
      <c r="D6" s="23" t="s">
        <v>345</v>
      </c>
      <c r="E6" s="23" t="s">
        <v>346</v>
      </c>
      <c r="F6" s="30">
        <v>750</v>
      </c>
      <c r="G6" s="7"/>
      <c r="H6" s="42" t="s">
        <v>352</v>
      </c>
      <c r="I6" s="43">
        <v>1600</v>
      </c>
      <c r="K6" s="7"/>
      <c r="L6" s="7"/>
      <c r="M6" s="7"/>
      <c r="N6" s="7"/>
      <c r="O6" s="7"/>
      <c r="P6" s="7"/>
      <c r="Q6" s="7"/>
      <c r="R6" s="7"/>
      <c r="S6" s="7"/>
      <c r="T6" s="7"/>
      <c r="U6" s="7"/>
      <c r="V6" s="7"/>
      <c r="W6" s="7"/>
      <c r="X6" s="7"/>
      <c r="Y6" s="7"/>
      <c r="Z6" s="7"/>
    </row>
    <row r="7" spans="1:26" ht="14.4">
      <c r="A7" s="1" t="s">
        <v>350</v>
      </c>
      <c r="B7" s="3"/>
      <c r="C7" s="24">
        <f ca="1">TODAY()-31</f>
        <v>45109</v>
      </c>
      <c r="D7" s="23" t="s">
        <v>214</v>
      </c>
      <c r="E7" s="23" t="s">
        <v>351</v>
      </c>
      <c r="F7" s="30">
        <v>510</v>
      </c>
      <c r="G7" s="7"/>
      <c r="H7" s="42" t="s">
        <v>214</v>
      </c>
      <c r="I7" s="43">
        <v>1520</v>
      </c>
      <c r="K7" s="7"/>
      <c r="L7" s="7"/>
      <c r="M7" s="7"/>
      <c r="N7" s="7"/>
      <c r="O7" s="7"/>
      <c r="P7" s="7"/>
      <c r="Q7" s="7"/>
      <c r="R7" s="7"/>
      <c r="S7" s="7"/>
      <c r="T7" s="7"/>
      <c r="U7" s="7"/>
      <c r="V7" s="7"/>
      <c r="W7" s="7"/>
      <c r="X7" s="7"/>
      <c r="Y7" s="7"/>
      <c r="Z7" s="7"/>
    </row>
    <row r="8" spans="1:26" ht="14.4">
      <c r="A8" s="1" t="s">
        <v>26</v>
      </c>
      <c r="B8" s="3"/>
      <c r="C8" s="24">
        <f ca="1">TODAY()-11</f>
        <v>45129</v>
      </c>
      <c r="D8" s="23" t="s">
        <v>352</v>
      </c>
      <c r="E8" s="23" t="s">
        <v>351</v>
      </c>
      <c r="F8" s="30">
        <v>1600</v>
      </c>
      <c r="G8" s="7"/>
      <c r="H8" s="44" t="s">
        <v>355</v>
      </c>
      <c r="I8" s="45">
        <v>5950</v>
      </c>
      <c r="K8" s="7"/>
      <c r="L8" s="7"/>
      <c r="M8" s="7"/>
      <c r="N8" s="7"/>
      <c r="O8" s="7"/>
      <c r="P8" s="7"/>
      <c r="Q8" s="7"/>
      <c r="R8" s="7"/>
      <c r="S8" s="7"/>
      <c r="T8" s="7"/>
      <c r="U8" s="7"/>
      <c r="V8" s="7"/>
      <c r="W8" s="7"/>
      <c r="X8" s="7"/>
      <c r="Y8" s="7"/>
      <c r="Z8" s="7"/>
    </row>
    <row r="9" spans="1:26" ht="14.4">
      <c r="A9" s="1"/>
      <c r="B9" s="3"/>
      <c r="C9" s="24">
        <f ca="1">TODAY()</f>
        <v>45140</v>
      </c>
      <c r="D9" s="23" t="s">
        <v>218</v>
      </c>
      <c r="E9" s="23" t="s">
        <v>348</v>
      </c>
      <c r="F9" s="30">
        <v>680</v>
      </c>
      <c r="G9" s="7"/>
      <c r="K9" s="7"/>
      <c r="L9" s="7"/>
      <c r="M9" s="7"/>
      <c r="N9" s="7"/>
      <c r="O9" s="7"/>
      <c r="P9" s="7"/>
      <c r="Q9" s="7"/>
      <c r="R9" s="7"/>
      <c r="S9" s="7"/>
      <c r="T9" s="7"/>
      <c r="U9" s="7"/>
      <c r="V9" s="7"/>
      <c r="W9" s="7"/>
      <c r="X9" s="7"/>
      <c r="Y9" s="7"/>
      <c r="Z9" s="7"/>
    </row>
    <row r="10" spans="1:26" ht="14.4">
      <c r="A10" s="1"/>
      <c r="B10" s="3"/>
      <c r="G10" s="7"/>
      <c r="K10" s="7"/>
      <c r="L10" s="7"/>
      <c r="M10" s="7"/>
      <c r="N10" s="7"/>
      <c r="O10" s="7"/>
      <c r="P10" s="7"/>
      <c r="Q10" s="7"/>
      <c r="R10" s="7"/>
      <c r="S10" s="7"/>
      <c r="T10" s="7"/>
      <c r="U10" s="7"/>
      <c r="V10" s="7"/>
      <c r="W10" s="7"/>
      <c r="X10" s="7"/>
      <c r="Y10" s="7"/>
      <c r="Z10" s="7"/>
    </row>
    <row r="11" spans="1:26" ht="14.4">
      <c r="A11" s="1"/>
      <c r="B11" s="3"/>
      <c r="C11" s="7"/>
      <c r="D11" s="7"/>
      <c r="E11" s="3" t="s">
        <v>353</v>
      </c>
      <c r="F11" s="23" t="s">
        <v>354</v>
      </c>
      <c r="G11" s="7"/>
      <c r="K11" s="7"/>
      <c r="L11" s="7"/>
      <c r="M11" s="7"/>
      <c r="N11" s="7"/>
      <c r="O11" s="7"/>
      <c r="P11" s="7"/>
      <c r="Q11" s="7"/>
      <c r="R11" s="7"/>
      <c r="S11" s="7"/>
      <c r="T11" s="7"/>
      <c r="U11" s="7"/>
      <c r="V11" s="7"/>
      <c r="W11" s="7"/>
      <c r="X11" s="7"/>
      <c r="Y11" s="7"/>
      <c r="Z11" s="7"/>
    </row>
    <row r="12" spans="1:26" ht="14.4">
      <c r="A12" s="1"/>
      <c r="B12" s="3"/>
      <c r="C12" s="7"/>
      <c r="D12" s="7"/>
      <c r="E12" s="7" t="s">
        <v>346</v>
      </c>
      <c r="F12" s="22">
        <v>2150</v>
      </c>
      <c r="G12" s="7"/>
      <c r="K12" s="7"/>
      <c r="L12" s="7"/>
      <c r="M12" s="7"/>
      <c r="N12" s="7"/>
      <c r="O12" s="7"/>
      <c r="P12" s="7"/>
      <c r="Q12" s="7"/>
      <c r="R12" s="7"/>
      <c r="S12" s="7"/>
      <c r="T12" s="7"/>
      <c r="U12" s="7"/>
      <c r="V12" s="7"/>
      <c r="W12" s="7"/>
      <c r="X12" s="7"/>
      <c r="Y12" s="7"/>
      <c r="Z12" s="7"/>
    </row>
    <row r="13" spans="1:26" ht="14.4">
      <c r="A13" s="1"/>
      <c r="B13" s="3"/>
      <c r="C13" s="7"/>
      <c r="D13" s="7"/>
      <c r="E13" s="7" t="s">
        <v>351</v>
      </c>
      <c r="F13" s="22">
        <v>2110</v>
      </c>
      <c r="G13" s="7"/>
      <c r="K13" s="7"/>
      <c r="L13" s="7"/>
      <c r="M13" s="7"/>
      <c r="N13" s="7"/>
      <c r="O13" s="7"/>
      <c r="P13" s="7"/>
      <c r="Q13" s="7"/>
      <c r="R13" s="7"/>
      <c r="S13" s="7"/>
      <c r="T13" s="7"/>
      <c r="U13" s="7"/>
      <c r="V13" s="7"/>
      <c r="W13" s="7"/>
      <c r="X13" s="7"/>
      <c r="Y13" s="7"/>
      <c r="Z13" s="7"/>
    </row>
    <row r="14" spans="1:26" ht="14.4">
      <c r="A14" s="1"/>
      <c r="B14" s="3"/>
      <c r="C14" s="7"/>
      <c r="D14" s="7"/>
      <c r="E14" s="7" t="s">
        <v>348</v>
      </c>
      <c r="F14" s="22">
        <v>1690</v>
      </c>
      <c r="G14" s="7"/>
      <c r="K14" s="7"/>
      <c r="L14" s="7"/>
      <c r="M14" s="7"/>
      <c r="N14" s="7"/>
      <c r="O14" s="7"/>
      <c r="P14" s="7"/>
      <c r="Q14" s="7"/>
      <c r="R14" s="7"/>
      <c r="S14" s="7"/>
      <c r="T14" s="7"/>
      <c r="U14" s="7"/>
      <c r="V14" s="7"/>
      <c r="W14" s="7"/>
      <c r="X14" s="7"/>
      <c r="Y14" s="7"/>
      <c r="Z14" s="7"/>
    </row>
    <row r="15" spans="1:26" ht="14.4">
      <c r="A15" s="1"/>
      <c r="B15" s="3"/>
      <c r="C15" s="7"/>
      <c r="D15" s="7"/>
      <c r="E15" s="7" t="s">
        <v>355</v>
      </c>
      <c r="F15" s="22">
        <v>5950</v>
      </c>
      <c r="G15" s="7"/>
      <c r="K15" s="7"/>
      <c r="L15" s="7"/>
      <c r="M15" s="7"/>
      <c r="N15" s="7"/>
      <c r="O15" s="7"/>
      <c r="P15" s="7"/>
      <c r="Q15" s="7"/>
      <c r="R15" s="7"/>
      <c r="S15" s="7"/>
      <c r="T15" s="7"/>
      <c r="U15" s="7"/>
      <c r="V15" s="7"/>
      <c r="W15" s="7"/>
      <c r="X15" s="7"/>
      <c r="Y15" s="7"/>
      <c r="Z15" s="7"/>
    </row>
    <row r="16" spans="1:26" ht="14.4">
      <c r="A16" s="1"/>
      <c r="B16" s="3"/>
      <c r="G16" s="7"/>
      <c r="K16" s="7"/>
      <c r="L16" s="7"/>
      <c r="M16" s="7"/>
      <c r="N16" s="7"/>
      <c r="O16" s="7"/>
      <c r="P16" s="7"/>
      <c r="Q16" s="7"/>
      <c r="R16" s="7"/>
      <c r="S16" s="7"/>
      <c r="T16" s="7"/>
      <c r="U16" s="7"/>
      <c r="V16" s="7"/>
      <c r="W16" s="7"/>
      <c r="X16" s="7"/>
      <c r="Y16" s="7"/>
      <c r="Z16" s="7"/>
    </row>
    <row r="17" spans="1:26" ht="14.4">
      <c r="A17" s="1"/>
      <c r="B17" s="3"/>
      <c r="G17" s="7"/>
      <c r="K17" s="7"/>
      <c r="L17" s="7"/>
      <c r="M17" s="7"/>
      <c r="N17" s="7"/>
      <c r="O17" s="7"/>
      <c r="P17" s="7"/>
      <c r="Q17" s="7"/>
      <c r="R17" s="7"/>
      <c r="S17" s="7"/>
      <c r="T17" s="7"/>
      <c r="U17" s="7"/>
      <c r="V17" s="7"/>
      <c r="W17" s="7"/>
      <c r="X17" s="7"/>
      <c r="Y17" s="7"/>
      <c r="Z17" s="7"/>
    </row>
    <row r="18" spans="1:26" ht="14.4">
      <c r="A18" s="1"/>
      <c r="B18" s="3"/>
      <c r="G18" s="7"/>
      <c r="K18" s="7"/>
      <c r="L18" s="7"/>
      <c r="M18" s="7"/>
      <c r="N18" s="7"/>
      <c r="O18" s="7"/>
      <c r="P18" s="7"/>
      <c r="Q18" s="7"/>
      <c r="R18" s="7"/>
      <c r="S18" s="7"/>
      <c r="T18" s="7"/>
      <c r="U18" s="7"/>
      <c r="V18" s="7"/>
      <c r="W18" s="7"/>
      <c r="X18" s="7"/>
      <c r="Y18" s="7"/>
      <c r="Z18" s="7"/>
    </row>
    <row r="19" spans="1:26" ht="14.4">
      <c r="A19" s="1"/>
      <c r="B19" s="3"/>
      <c r="G19" s="7"/>
      <c r="K19" s="7"/>
      <c r="L19" s="7"/>
      <c r="M19" s="7"/>
      <c r="N19" s="7"/>
      <c r="O19" s="7"/>
      <c r="P19" s="7"/>
      <c r="Q19" s="7"/>
      <c r="R19" s="7"/>
      <c r="S19" s="7"/>
      <c r="T19" s="7"/>
      <c r="U19" s="7"/>
      <c r="V19" s="7"/>
      <c r="W19" s="7"/>
      <c r="X19" s="7"/>
      <c r="Y19" s="7"/>
      <c r="Z19" s="7"/>
    </row>
    <row r="20" spans="1:26" ht="14.4">
      <c r="A20" s="1"/>
      <c r="B20" s="3"/>
      <c r="G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F22" s="7"/>
      <c r="G22" s="7"/>
      <c r="H22" s="7"/>
      <c r="I22" s="7"/>
      <c r="J22" s="7"/>
      <c r="K22" s="7"/>
      <c r="L22" s="7"/>
      <c r="M22" s="7"/>
      <c r="N22" s="7"/>
      <c r="O22" s="7"/>
      <c r="P22" s="7"/>
      <c r="Q22" s="7"/>
      <c r="R22" s="7"/>
      <c r="S22" s="7"/>
      <c r="T22" s="7"/>
      <c r="U22" s="7"/>
      <c r="V22" s="7"/>
      <c r="W22" s="7"/>
      <c r="X22" s="7"/>
      <c r="Y22" s="7"/>
      <c r="Z22" s="7"/>
    </row>
    <row r="23" spans="1:26" ht="15" customHeight="1">
      <c r="A23" s="1"/>
      <c r="B23" s="3"/>
      <c r="F23" s="7"/>
      <c r="G23" s="7"/>
      <c r="H23" s="7"/>
      <c r="I23" s="7"/>
      <c r="J23" s="7"/>
      <c r="K23" s="7"/>
      <c r="L23" s="7"/>
      <c r="M23" s="7"/>
      <c r="N23" s="7"/>
      <c r="O23" s="7"/>
      <c r="P23" s="7"/>
      <c r="Q23" s="7"/>
      <c r="R23" s="7"/>
      <c r="S23" s="7"/>
      <c r="T23" s="7"/>
      <c r="U23" s="7"/>
      <c r="V23" s="7"/>
      <c r="W23" s="7"/>
      <c r="X23" s="7"/>
      <c r="Y23" s="7"/>
      <c r="Z23" s="7"/>
    </row>
    <row r="24" spans="1:26" ht="15" customHeight="1">
      <c r="A24" s="1"/>
      <c r="B24" s="3"/>
      <c r="F24" s="7"/>
      <c r="G24" s="7"/>
      <c r="H24" s="7"/>
      <c r="I24" s="7"/>
      <c r="J24" s="7"/>
      <c r="K24" s="7"/>
      <c r="L24" s="7"/>
      <c r="M24" s="7"/>
      <c r="N24" s="7"/>
      <c r="O24" s="7"/>
      <c r="P24" s="7"/>
      <c r="Q24" s="7"/>
      <c r="R24" s="7"/>
      <c r="S24" s="7"/>
      <c r="T24" s="7"/>
      <c r="U24" s="7"/>
      <c r="V24" s="7"/>
      <c r="W24" s="7"/>
      <c r="X24" s="7"/>
      <c r="Y24" s="7"/>
      <c r="Z24" s="7"/>
    </row>
    <row r="25" spans="1:26" ht="15" customHeight="1">
      <c r="A25" s="1"/>
      <c r="B25" s="3"/>
      <c r="F25" s="3"/>
      <c r="G25" s="3"/>
      <c r="H25" s="3"/>
      <c r="I25" s="3"/>
      <c r="J25" s="3"/>
      <c r="K25" s="3"/>
      <c r="L25" s="3"/>
      <c r="M25" s="3"/>
      <c r="N25" s="3"/>
      <c r="O25" s="3"/>
      <c r="P25" s="3"/>
      <c r="Q25" s="3"/>
      <c r="R25" s="3"/>
      <c r="S25" s="3"/>
      <c r="T25" s="3"/>
      <c r="U25" s="3"/>
      <c r="V25" s="3"/>
      <c r="W25" s="3"/>
      <c r="X25" s="3"/>
      <c r="Y25" s="3"/>
      <c r="Z25" s="3"/>
    </row>
    <row r="26" spans="1:26" ht="15" customHeight="1">
      <c r="A26" s="1"/>
      <c r="B26" s="3"/>
      <c r="F26" s="3"/>
      <c r="G26" s="3"/>
      <c r="H26" s="3"/>
      <c r="I26" s="3"/>
      <c r="J26" s="3"/>
      <c r="K26" s="3"/>
      <c r="L26" s="3"/>
      <c r="M26" s="3"/>
      <c r="N26" s="3"/>
      <c r="O26" s="3"/>
      <c r="P26" s="3"/>
      <c r="Q26" s="3"/>
      <c r="R26" s="3"/>
      <c r="S26" s="3"/>
      <c r="T26" s="3"/>
      <c r="U26" s="3"/>
      <c r="V26" s="3"/>
      <c r="W26" s="3"/>
      <c r="X26" s="3"/>
      <c r="Y26" s="3"/>
      <c r="Z26" s="3"/>
    </row>
    <row r="27" spans="1:26" ht="15" customHeight="1">
      <c r="A27" s="1" t="s">
        <v>356</v>
      </c>
      <c r="B27" s="3"/>
      <c r="G27" s="3"/>
      <c r="H27" s="3"/>
      <c r="I27" s="3"/>
      <c r="J27" s="3"/>
      <c r="K27" s="3"/>
      <c r="L27" s="3"/>
      <c r="M27" s="3"/>
      <c r="N27" s="3"/>
      <c r="O27" s="3"/>
      <c r="P27" s="3"/>
      <c r="Q27" s="3"/>
      <c r="R27" s="3"/>
      <c r="S27" s="3"/>
      <c r="T27" s="3"/>
      <c r="U27" s="3"/>
      <c r="V27" s="3"/>
      <c r="W27" s="3"/>
      <c r="X27" s="3"/>
      <c r="Y27" s="3"/>
      <c r="Z27" s="3"/>
    </row>
    <row r="28" spans="1:26" ht="15" customHeight="1">
      <c r="A28" s="1" t="s">
        <v>357</v>
      </c>
      <c r="B28" s="3"/>
      <c r="G28" s="3"/>
      <c r="H28" s="3"/>
      <c r="I28" s="3"/>
      <c r="J28" s="3"/>
      <c r="K28" s="3"/>
      <c r="L28" s="3"/>
      <c r="M28" s="3"/>
      <c r="N28" s="3"/>
      <c r="O28" s="3"/>
      <c r="P28" s="3"/>
      <c r="Q28" s="3"/>
      <c r="R28" s="3"/>
      <c r="S28" s="3"/>
      <c r="T28" s="3"/>
      <c r="U28" s="3"/>
      <c r="V28" s="3"/>
      <c r="W28" s="3"/>
      <c r="X28" s="3"/>
      <c r="Y28" s="3"/>
      <c r="Z28" s="3"/>
    </row>
    <row r="29" spans="1:26" ht="15" customHeight="1">
      <c r="A29" s="1" t="s">
        <v>358</v>
      </c>
      <c r="B29" s="3"/>
      <c r="G29" s="3"/>
      <c r="H29" s="3"/>
      <c r="I29" s="3"/>
      <c r="J29" s="3"/>
      <c r="K29" s="3"/>
      <c r="L29" s="3"/>
      <c r="M29" s="3"/>
      <c r="N29" s="3"/>
      <c r="O29" s="3"/>
      <c r="P29" s="3"/>
      <c r="Q29" s="3"/>
      <c r="R29" s="3"/>
      <c r="S29" s="3"/>
      <c r="T29" s="3"/>
      <c r="U29" s="3"/>
      <c r="V29" s="3"/>
      <c r="W29" s="3"/>
      <c r="X29" s="3"/>
      <c r="Y29" s="3"/>
      <c r="Z29" s="3"/>
    </row>
    <row r="30" spans="1:26" ht="15" customHeight="1">
      <c r="A30" s="1" t="s">
        <v>359</v>
      </c>
      <c r="B30" s="3"/>
      <c r="G30" s="3"/>
      <c r="H30" s="3"/>
      <c r="I30" s="3"/>
      <c r="J30" s="3"/>
      <c r="K30" s="3"/>
      <c r="L30" s="3"/>
      <c r="M30" s="3"/>
      <c r="N30" s="3"/>
      <c r="O30" s="3"/>
      <c r="P30" s="3"/>
      <c r="Q30" s="3"/>
      <c r="R30" s="3"/>
      <c r="S30" s="3"/>
      <c r="T30" s="3"/>
      <c r="U30" s="3"/>
      <c r="V30" s="3"/>
      <c r="W30" s="3"/>
      <c r="X30" s="3"/>
      <c r="Y30" s="3"/>
      <c r="Z30" s="3"/>
    </row>
    <row r="31" spans="1:26" ht="15" customHeight="1">
      <c r="A31" s="1" t="s">
        <v>360</v>
      </c>
      <c r="B31" s="3"/>
      <c r="G31" s="3"/>
      <c r="H31" s="3"/>
      <c r="I31" s="3"/>
      <c r="J31" s="3"/>
      <c r="K31" s="3"/>
      <c r="L31" s="3"/>
      <c r="M31" s="3"/>
      <c r="N31" s="3"/>
      <c r="O31" s="3"/>
      <c r="P31" s="3"/>
      <c r="Q31" s="3"/>
      <c r="R31" s="3"/>
      <c r="S31" s="3"/>
      <c r="T31" s="3"/>
      <c r="U31" s="3"/>
      <c r="V31" s="3"/>
      <c r="W31" s="3"/>
      <c r="X31" s="3"/>
      <c r="Y31" s="3"/>
      <c r="Z31" s="3"/>
    </row>
    <row r="32" spans="1:26" ht="15" customHeight="1">
      <c r="A32" s="1" t="s">
        <v>361</v>
      </c>
      <c r="B32" s="3"/>
      <c r="G32" s="3"/>
      <c r="H32" s="3"/>
      <c r="I32" s="3"/>
      <c r="J32" s="3"/>
      <c r="K32" s="3"/>
      <c r="L32" s="3"/>
      <c r="M32" s="3"/>
      <c r="N32" s="3"/>
      <c r="O32" s="3"/>
      <c r="P32" s="3"/>
      <c r="Q32" s="3"/>
      <c r="R32" s="3"/>
      <c r="S32" s="3"/>
      <c r="T32" s="3"/>
      <c r="U32" s="3"/>
      <c r="V32" s="3"/>
      <c r="W32" s="3"/>
      <c r="X32" s="3"/>
      <c r="Y32" s="3"/>
      <c r="Z32" s="3"/>
    </row>
    <row r="33" spans="1:26" ht="15" customHeight="1">
      <c r="A33" s="12" t="s">
        <v>362</v>
      </c>
      <c r="B33" s="3"/>
      <c r="G33" s="3"/>
      <c r="H33" s="3"/>
      <c r="I33" s="3"/>
      <c r="J33" s="3"/>
      <c r="K33" s="3"/>
      <c r="L33" s="3"/>
      <c r="M33" s="3"/>
      <c r="N33" s="3"/>
      <c r="O33" s="3"/>
      <c r="P33" s="3"/>
      <c r="Q33" s="3"/>
      <c r="R33" s="3"/>
      <c r="S33" s="3"/>
      <c r="T33" s="3"/>
      <c r="U33" s="3"/>
      <c r="V33" s="3"/>
      <c r="W33" s="3"/>
      <c r="X33" s="3"/>
      <c r="Y33" s="3"/>
      <c r="Z33" s="3"/>
    </row>
    <row r="34" spans="1:26" ht="15" customHeight="1">
      <c r="A34" s="12" t="s">
        <v>363</v>
      </c>
      <c r="B34" s="3"/>
      <c r="C34" s="23" t="s">
        <v>335</v>
      </c>
      <c r="D34" s="23" t="s">
        <v>343</v>
      </c>
      <c r="E34" s="23" t="s">
        <v>87</v>
      </c>
      <c r="F34" s="23" t="s">
        <v>4</v>
      </c>
      <c r="G34" s="3"/>
      <c r="H34" s="3"/>
      <c r="I34" s="3"/>
      <c r="J34" s="3"/>
      <c r="K34" s="3"/>
      <c r="L34" s="3"/>
      <c r="M34" s="3"/>
      <c r="N34" s="3"/>
      <c r="O34" s="3"/>
      <c r="P34" s="3"/>
      <c r="Q34" s="3"/>
      <c r="R34" s="3"/>
      <c r="S34" s="3"/>
      <c r="T34" s="3"/>
      <c r="U34" s="3"/>
      <c r="V34" s="3"/>
      <c r="W34" s="3"/>
      <c r="X34" s="3"/>
      <c r="Y34" s="3"/>
      <c r="Z34" s="3"/>
    </row>
    <row r="35" spans="1:26" ht="15" customHeight="1">
      <c r="A35" s="1" t="s">
        <v>364</v>
      </c>
      <c r="B35" s="3"/>
      <c r="C35" s="24">
        <f ca="1">TODAY()-57</f>
        <v>45083</v>
      </c>
      <c r="D35" s="23" t="s">
        <v>345</v>
      </c>
      <c r="E35" s="23" t="s">
        <v>346</v>
      </c>
      <c r="F35" s="30">
        <v>1400</v>
      </c>
      <c r="G35" s="3"/>
      <c r="H35" s="3"/>
      <c r="I35" s="3"/>
      <c r="J35" s="3"/>
      <c r="K35" s="3"/>
      <c r="L35" s="3"/>
      <c r="M35" s="3"/>
      <c r="N35" s="3"/>
      <c r="O35" s="3"/>
      <c r="P35" s="3"/>
      <c r="Q35" s="3"/>
      <c r="R35" s="3"/>
      <c r="S35" s="3"/>
      <c r="T35" s="3"/>
      <c r="U35" s="3"/>
      <c r="V35" s="3"/>
      <c r="W35" s="3"/>
      <c r="X35" s="3"/>
      <c r="Y35" s="3"/>
      <c r="Z35" s="3"/>
    </row>
    <row r="36" spans="1:26" ht="15" customHeight="1">
      <c r="A36" s="1" t="s">
        <v>365</v>
      </c>
      <c r="B36" s="3"/>
      <c r="C36" s="24">
        <f ca="1">TODAY()-52</f>
        <v>45088</v>
      </c>
      <c r="D36" s="23" t="s">
        <v>214</v>
      </c>
      <c r="E36" s="23" t="s">
        <v>348</v>
      </c>
      <c r="F36" s="30">
        <v>1010</v>
      </c>
      <c r="G36" s="3"/>
      <c r="H36" s="3"/>
      <c r="I36" s="3"/>
      <c r="J36" s="3"/>
      <c r="K36" s="3"/>
      <c r="L36" s="3"/>
      <c r="M36" s="3"/>
      <c r="N36" s="3"/>
      <c r="O36" s="3"/>
      <c r="P36" s="3"/>
      <c r="Q36" s="3"/>
      <c r="R36" s="3"/>
      <c r="S36" s="3"/>
      <c r="T36" s="3"/>
      <c r="U36" s="3"/>
      <c r="V36" s="3"/>
      <c r="W36" s="3"/>
      <c r="X36" s="3"/>
      <c r="Y36" s="3"/>
      <c r="Z36" s="3"/>
    </row>
    <row r="37" spans="1:26" ht="15" customHeight="1">
      <c r="A37" s="1"/>
      <c r="B37" s="3"/>
      <c r="C37" s="24">
        <f ca="1">TODAY()-35</f>
        <v>45105</v>
      </c>
      <c r="D37" s="23" t="s">
        <v>345</v>
      </c>
      <c r="E37" s="23" t="s">
        <v>346</v>
      </c>
      <c r="F37" s="30">
        <v>750</v>
      </c>
      <c r="G37" s="3"/>
      <c r="H37" s="3"/>
      <c r="I37" s="3"/>
      <c r="J37" s="3"/>
      <c r="K37" s="3"/>
      <c r="L37" s="3"/>
      <c r="M37" s="3"/>
      <c r="N37" s="3"/>
      <c r="O37" s="3"/>
      <c r="P37" s="3"/>
      <c r="Q37" s="3"/>
      <c r="R37" s="3"/>
      <c r="S37" s="3"/>
      <c r="T37" s="3"/>
      <c r="U37" s="3"/>
      <c r="V37" s="3"/>
      <c r="W37" s="3"/>
      <c r="X37" s="3"/>
      <c r="Y37" s="3"/>
      <c r="Z37" s="3"/>
    </row>
    <row r="38" spans="1:26" ht="15" customHeight="1">
      <c r="A38" s="1"/>
      <c r="B38" s="3"/>
      <c r="C38" s="24">
        <f ca="1">TODAY()-31</f>
        <v>45109</v>
      </c>
      <c r="D38" s="23" t="s">
        <v>214</v>
      </c>
      <c r="E38" s="23" t="s">
        <v>351</v>
      </c>
      <c r="F38" s="30">
        <v>510</v>
      </c>
      <c r="G38" s="3"/>
      <c r="H38" s="3"/>
      <c r="I38" s="3"/>
      <c r="J38" s="3"/>
      <c r="K38" s="3"/>
      <c r="L38" s="3"/>
      <c r="M38" s="3"/>
      <c r="N38" s="3"/>
      <c r="O38" s="3"/>
      <c r="P38" s="3"/>
      <c r="Q38" s="3"/>
      <c r="R38" s="3"/>
      <c r="S38" s="3"/>
      <c r="T38" s="3"/>
      <c r="U38" s="3"/>
      <c r="V38" s="3"/>
      <c r="W38" s="3"/>
      <c r="X38" s="3"/>
      <c r="Y38" s="3"/>
      <c r="Z38" s="3"/>
    </row>
    <row r="39" spans="1:26" ht="15" customHeight="1">
      <c r="A39" s="1"/>
      <c r="B39" s="3"/>
      <c r="C39" s="24">
        <f ca="1">TODAY()-11</f>
        <v>45129</v>
      </c>
      <c r="D39" s="23" t="s">
        <v>352</v>
      </c>
      <c r="E39" s="23" t="s">
        <v>351</v>
      </c>
      <c r="F39" s="30">
        <v>1600</v>
      </c>
      <c r="G39" s="3"/>
      <c r="H39" s="3"/>
      <c r="I39" s="3"/>
      <c r="J39" s="3"/>
      <c r="K39" s="3"/>
      <c r="L39" s="3"/>
      <c r="M39" s="3"/>
      <c r="N39" s="3"/>
      <c r="O39" s="3"/>
      <c r="P39" s="3"/>
      <c r="Q39" s="3"/>
      <c r="R39" s="3"/>
      <c r="S39" s="3"/>
      <c r="T39" s="3"/>
      <c r="U39" s="3"/>
      <c r="V39" s="3"/>
      <c r="W39" s="3"/>
      <c r="X39" s="3"/>
      <c r="Y39" s="3"/>
      <c r="Z39" s="3"/>
    </row>
    <row r="40" spans="1:26" ht="15" customHeight="1">
      <c r="A40" s="1"/>
      <c r="B40" s="3"/>
      <c r="C40" s="24">
        <f ca="1">TODAY()</f>
        <v>45140</v>
      </c>
      <c r="D40" s="23" t="s">
        <v>218</v>
      </c>
      <c r="E40" s="23" t="s">
        <v>348</v>
      </c>
      <c r="F40" s="30">
        <v>680</v>
      </c>
      <c r="G40" s="3"/>
      <c r="H40" s="3"/>
      <c r="I40" s="3"/>
      <c r="J40" s="3"/>
      <c r="K40" s="3"/>
      <c r="L40" s="3"/>
      <c r="M40" s="3"/>
      <c r="N40" s="3"/>
      <c r="O40" s="3"/>
      <c r="P40" s="3"/>
      <c r="Q40" s="3"/>
      <c r="R40" s="3"/>
      <c r="S40" s="3"/>
      <c r="T40" s="3"/>
      <c r="U40" s="3"/>
      <c r="V40" s="3"/>
      <c r="W40" s="3"/>
      <c r="X40" s="3"/>
      <c r="Y40" s="3"/>
      <c r="Z40" s="3"/>
    </row>
    <row r="41" spans="1:26" ht="15" customHeight="1">
      <c r="A41" s="1"/>
      <c r="B41" s="3"/>
      <c r="G41" s="3"/>
      <c r="H41" s="3"/>
      <c r="I41" s="3"/>
      <c r="J41" s="3"/>
      <c r="K41" s="3"/>
      <c r="L41" s="3"/>
      <c r="M41" s="3"/>
      <c r="N41" s="3"/>
      <c r="O41" s="3"/>
      <c r="P41" s="3"/>
      <c r="Q41" s="3"/>
      <c r="R41" s="3"/>
      <c r="S41" s="3"/>
      <c r="T41" s="3"/>
      <c r="U41" s="3"/>
      <c r="V41" s="3"/>
      <c r="W41" s="3"/>
      <c r="X41" s="3"/>
      <c r="Y41" s="3"/>
      <c r="Z41" s="3"/>
    </row>
    <row r="42" spans="1:26" ht="15" customHeight="1">
      <c r="A42" s="1"/>
      <c r="B42" s="3"/>
      <c r="C42" s="39" t="s">
        <v>353</v>
      </c>
      <c r="D42" s="40" t="s">
        <v>354</v>
      </c>
      <c r="G42" s="3"/>
      <c r="H42" s="3"/>
      <c r="I42" s="3"/>
      <c r="J42" s="3"/>
      <c r="K42" s="3"/>
      <c r="L42" s="3"/>
      <c r="M42" s="3"/>
      <c r="N42" s="3"/>
      <c r="O42" s="3"/>
      <c r="P42" s="3"/>
      <c r="Q42" s="3"/>
      <c r="R42" s="3"/>
      <c r="S42" s="3"/>
      <c r="T42" s="3"/>
      <c r="U42" s="3"/>
      <c r="V42" s="3"/>
      <c r="W42" s="3"/>
      <c r="X42" s="3"/>
      <c r="Y42" s="3"/>
      <c r="Z42" s="3"/>
    </row>
    <row r="43" spans="1:26" ht="15" customHeight="1">
      <c r="A43" s="1"/>
      <c r="B43" s="3"/>
      <c r="C43" s="41" t="s">
        <v>346</v>
      </c>
      <c r="D43" s="40">
        <v>2150</v>
      </c>
      <c r="G43" s="3"/>
      <c r="H43" s="3"/>
      <c r="I43" s="3"/>
      <c r="J43" s="3"/>
      <c r="K43" s="3"/>
      <c r="L43" s="3"/>
      <c r="M43" s="3"/>
      <c r="N43" s="3"/>
      <c r="O43" s="3"/>
      <c r="P43" s="3"/>
      <c r="Q43" s="3"/>
      <c r="R43" s="3"/>
      <c r="S43" s="3"/>
      <c r="T43" s="3"/>
      <c r="U43" s="3"/>
      <c r="V43" s="3"/>
      <c r="W43" s="3"/>
      <c r="X43" s="3"/>
      <c r="Y43" s="3"/>
      <c r="Z43" s="3"/>
    </row>
    <row r="44" spans="1:26" ht="15" customHeight="1">
      <c r="A44" s="1"/>
      <c r="B44" s="3"/>
      <c r="C44" s="42" t="s">
        <v>351</v>
      </c>
      <c r="D44" s="43">
        <v>2110</v>
      </c>
      <c r="G44" s="3"/>
      <c r="H44" s="3"/>
      <c r="I44" s="3"/>
      <c r="J44" s="3"/>
      <c r="K44" s="3"/>
      <c r="L44" s="3"/>
      <c r="M44" s="3"/>
      <c r="N44" s="3"/>
      <c r="O44" s="3"/>
      <c r="P44" s="3"/>
      <c r="Q44" s="3"/>
      <c r="R44" s="3"/>
      <c r="S44" s="3"/>
      <c r="T44" s="3"/>
      <c r="U44" s="3"/>
      <c r="V44" s="3"/>
      <c r="W44" s="3"/>
      <c r="X44" s="3"/>
      <c r="Y44" s="3"/>
      <c r="Z44" s="3"/>
    </row>
    <row r="45" spans="1:26" ht="15" customHeight="1">
      <c r="A45" s="1"/>
      <c r="B45" s="3"/>
      <c r="C45" s="42" t="s">
        <v>348</v>
      </c>
      <c r="D45" s="43">
        <v>1690</v>
      </c>
      <c r="G45" s="3"/>
      <c r="H45" s="3"/>
      <c r="I45" s="3"/>
      <c r="J45" s="3"/>
      <c r="K45" s="3"/>
      <c r="L45" s="3"/>
      <c r="M45" s="3"/>
      <c r="N45" s="3"/>
      <c r="O45" s="3"/>
      <c r="P45" s="3"/>
      <c r="Q45" s="3"/>
      <c r="R45" s="3"/>
      <c r="S45" s="3"/>
      <c r="T45" s="3"/>
      <c r="U45" s="3"/>
      <c r="V45" s="3"/>
      <c r="W45" s="3"/>
      <c r="X45" s="3"/>
      <c r="Y45" s="3"/>
      <c r="Z45" s="3"/>
    </row>
    <row r="46" spans="1:26" ht="15" customHeight="1">
      <c r="A46" s="1"/>
      <c r="B46" s="3"/>
      <c r="C46" s="44" t="s">
        <v>355</v>
      </c>
      <c r="D46" s="45">
        <v>5950</v>
      </c>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c r="B52" s="3"/>
      <c r="G52" s="3"/>
      <c r="H52" s="3"/>
      <c r="I52" s="3"/>
      <c r="J52" s="3"/>
      <c r="K52" s="3"/>
      <c r="L52" s="3"/>
      <c r="M52" s="3"/>
      <c r="N52" s="3"/>
      <c r="O52" s="3"/>
      <c r="P52" s="3"/>
      <c r="Q52" s="3"/>
      <c r="R52" s="3"/>
      <c r="S52" s="3"/>
      <c r="T52" s="3"/>
      <c r="U52" s="3"/>
      <c r="V52" s="3"/>
      <c r="W52" s="3"/>
      <c r="X52" s="3"/>
      <c r="Y52" s="3"/>
      <c r="Z52" s="3"/>
    </row>
    <row r="53" spans="1:26" ht="15" customHeight="1">
      <c r="A53" s="1"/>
      <c r="B53" s="3"/>
      <c r="G53" s="3"/>
      <c r="H53" s="3"/>
      <c r="I53" s="3"/>
      <c r="J53" s="3"/>
      <c r="K53" s="3"/>
      <c r="L53" s="3"/>
      <c r="M53" s="3"/>
      <c r="N53" s="3"/>
      <c r="O53" s="3"/>
      <c r="P53" s="3"/>
      <c r="Q53" s="3"/>
      <c r="R53" s="3"/>
      <c r="S53" s="3"/>
      <c r="T53" s="3"/>
      <c r="U53" s="3"/>
      <c r="V53" s="3"/>
      <c r="W53" s="3"/>
      <c r="X53" s="3"/>
      <c r="Y53" s="3"/>
      <c r="Z53" s="3"/>
    </row>
    <row r="54" spans="1:26" ht="15" customHeight="1">
      <c r="A54" s="1"/>
      <c r="B54" s="3"/>
      <c r="G54" s="3"/>
      <c r="H54" s="3"/>
      <c r="I54" s="3"/>
      <c r="J54" s="3"/>
      <c r="K54" s="3"/>
      <c r="L54" s="3"/>
      <c r="M54" s="3"/>
      <c r="N54" s="3"/>
      <c r="O54" s="3"/>
      <c r="P54" s="3"/>
      <c r="Q54" s="3"/>
      <c r="R54" s="3"/>
      <c r="S54" s="3"/>
      <c r="T54" s="3"/>
      <c r="U54" s="3"/>
      <c r="V54" s="3"/>
      <c r="W54" s="3"/>
      <c r="X54" s="3"/>
      <c r="Y54" s="3"/>
      <c r="Z54" s="3"/>
    </row>
    <row r="55" spans="1:26" ht="15" customHeight="1">
      <c r="A55" s="1"/>
      <c r="B55" s="3"/>
      <c r="G55" s="3"/>
      <c r="H55" s="3"/>
      <c r="I55" s="3"/>
      <c r="J55" s="3"/>
      <c r="K55" s="3"/>
      <c r="L55" s="3"/>
      <c r="M55" s="3"/>
      <c r="N55" s="3"/>
      <c r="O55" s="3"/>
      <c r="P55" s="3"/>
      <c r="Q55" s="3"/>
      <c r="R55" s="3"/>
      <c r="S55" s="3"/>
      <c r="T55" s="3"/>
      <c r="U55" s="3"/>
      <c r="V55" s="3"/>
      <c r="W55" s="3"/>
      <c r="X55" s="3"/>
      <c r="Y55" s="3"/>
      <c r="Z55" s="3"/>
    </row>
    <row r="56" spans="1:26" ht="15" customHeight="1">
      <c r="A56" s="1"/>
      <c r="B56" s="3"/>
      <c r="G56" s="3"/>
      <c r="H56" s="3"/>
      <c r="I56" s="3"/>
      <c r="J56" s="3"/>
      <c r="K56" s="3"/>
      <c r="L56" s="3"/>
      <c r="M56" s="3"/>
      <c r="N56" s="3"/>
      <c r="O56" s="3"/>
      <c r="P56" s="3"/>
      <c r="Q56" s="3"/>
      <c r="R56" s="3"/>
      <c r="S56" s="3"/>
      <c r="T56" s="3"/>
      <c r="U56" s="3"/>
      <c r="V56" s="3"/>
      <c r="W56" s="3"/>
      <c r="X56" s="3"/>
      <c r="Y56" s="3"/>
      <c r="Z56" s="3"/>
    </row>
    <row r="57" spans="1:26" ht="15" customHeight="1">
      <c r="A57" s="1"/>
      <c r="B57" s="3"/>
      <c r="G57" s="3"/>
      <c r="H57" s="3"/>
      <c r="I57" s="3"/>
      <c r="J57" s="3"/>
      <c r="K57" s="3"/>
      <c r="L57" s="3"/>
      <c r="M57" s="3"/>
      <c r="N57" s="3"/>
      <c r="O57" s="3"/>
      <c r="P57" s="3"/>
      <c r="Q57" s="3"/>
      <c r="R57" s="3"/>
      <c r="S57" s="3"/>
      <c r="T57" s="3"/>
      <c r="U57" s="3"/>
      <c r="V57" s="3"/>
      <c r="W57" s="3"/>
      <c r="X57" s="3"/>
      <c r="Y57" s="3"/>
      <c r="Z57" s="3"/>
    </row>
    <row r="58" spans="1:26" ht="15" customHeight="1">
      <c r="A58" s="1" t="s">
        <v>62</v>
      </c>
      <c r="B58" s="3"/>
      <c r="G58" s="3"/>
      <c r="H58" s="3"/>
      <c r="I58" s="3"/>
      <c r="J58" s="3"/>
      <c r="K58" s="3"/>
      <c r="L58" s="3"/>
      <c r="M58" s="3"/>
      <c r="N58" s="3"/>
      <c r="O58" s="3"/>
      <c r="P58" s="3"/>
      <c r="Q58" s="3"/>
      <c r="R58" s="3"/>
      <c r="S58" s="3"/>
      <c r="T58" s="3"/>
      <c r="U58" s="3"/>
      <c r="V58" s="3"/>
      <c r="W58" s="3"/>
      <c r="X58" s="3"/>
      <c r="Y58" s="3"/>
      <c r="Z58" s="3"/>
    </row>
    <row r="59" spans="1:26" ht="15" customHeight="1">
      <c r="A59" s="11" t="s">
        <v>366</v>
      </c>
      <c r="B59" s="3"/>
      <c r="G59" s="3"/>
      <c r="H59" s="3"/>
      <c r="I59" s="3"/>
      <c r="J59" s="3"/>
      <c r="K59" s="3"/>
      <c r="L59" s="3"/>
      <c r="M59" s="3"/>
      <c r="N59" s="3"/>
      <c r="O59" s="3"/>
      <c r="P59" s="3"/>
      <c r="Q59" s="3"/>
      <c r="R59" s="3"/>
      <c r="S59" s="3"/>
      <c r="T59" s="3"/>
      <c r="U59" s="3"/>
      <c r="V59" s="3"/>
      <c r="W59" s="3"/>
      <c r="X59" s="3"/>
      <c r="Y59" s="3"/>
      <c r="Z59" s="3"/>
    </row>
    <row r="60" spans="1:26" ht="15" customHeight="1">
      <c r="A60" s="11" t="s">
        <v>367</v>
      </c>
      <c r="B60" s="3"/>
      <c r="G60" s="3"/>
      <c r="H60" s="3"/>
      <c r="I60" s="3"/>
      <c r="J60" s="3"/>
      <c r="K60" s="3"/>
      <c r="L60" s="3"/>
      <c r="M60" s="3"/>
      <c r="N60" s="3"/>
      <c r="O60" s="3"/>
      <c r="P60" s="3"/>
      <c r="Q60" s="3"/>
      <c r="R60" s="3"/>
      <c r="S60" s="3"/>
      <c r="T60" s="3"/>
      <c r="U60" s="3"/>
      <c r="V60" s="3"/>
      <c r="W60" s="3"/>
      <c r="X60" s="3"/>
      <c r="Y60" s="3"/>
      <c r="Z60" s="3"/>
    </row>
    <row r="61" spans="1:26" ht="15" customHeight="1">
      <c r="A61" s="1" t="s">
        <v>67</v>
      </c>
      <c r="B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59" r:id="rId3" xr:uid="{00000000-0004-0000-0900-000000000000}"/>
    <hyperlink ref="A60" r:id="rId4" xr:uid="{00000000-0004-0000-0900-000001000000}"/>
  </hyperlinks>
  <pageMargins left="0.7" right="0.7" top="0.75" bottom="0.75" header="0" footer="0"/>
  <pageSetup orientation="portrait"/>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topLeftCell="G1" workbookViewId="0">
      <selection sqref="A1:B1"/>
    </sheetView>
  </sheetViews>
  <sheetFormatPr defaultColWidth="14.44140625" defaultRowHeight="15" customHeight="1"/>
  <cols>
    <col min="1" max="1" width="28.44140625" customWidth="1"/>
    <col min="2" max="3" width="8.6640625" customWidth="1"/>
    <col min="4" max="4" width="58.44140625" customWidth="1"/>
    <col min="5" max="6" width="8.6640625" customWidth="1"/>
    <col min="7" max="7" width="41" customWidth="1"/>
    <col min="8" max="8" width="16.5546875" customWidth="1"/>
    <col min="9" max="9" width="8.6640625" customWidth="1"/>
    <col min="10" max="10" width="35.5546875" customWidth="1"/>
    <col min="11" max="11" width="29.44140625" customWidth="1"/>
    <col min="12" max="12" width="8.6640625" customWidth="1"/>
    <col min="13" max="13" width="40.33203125" customWidth="1"/>
    <col min="14" max="26" width="8.6640625" customWidth="1"/>
  </cols>
  <sheetData>
    <row r="1" spans="1:14" ht="19.8">
      <c r="A1" s="47" t="s">
        <v>368</v>
      </c>
      <c r="B1" s="48"/>
      <c r="C1" s="3"/>
      <c r="D1" s="49" t="s">
        <v>369</v>
      </c>
      <c r="E1" s="48"/>
      <c r="F1" s="3"/>
      <c r="G1" s="50" t="s">
        <v>370</v>
      </c>
      <c r="H1" s="48"/>
      <c r="I1" s="3"/>
      <c r="J1" s="51" t="s">
        <v>371</v>
      </c>
      <c r="K1" s="48"/>
      <c r="L1" s="3"/>
      <c r="M1" s="52" t="s">
        <v>372</v>
      </c>
      <c r="N1" s="48"/>
    </row>
    <row r="2" spans="1:14" ht="14.4">
      <c r="A2" s="31" t="s">
        <v>373</v>
      </c>
      <c r="B2" s="31" t="s">
        <v>374</v>
      </c>
      <c r="C2" s="3"/>
      <c r="D2" s="31" t="s">
        <v>375</v>
      </c>
      <c r="E2" s="31" t="s">
        <v>376</v>
      </c>
      <c r="F2" s="3"/>
      <c r="G2" s="31" t="s">
        <v>377</v>
      </c>
      <c r="H2" s="31" t="s">
        <v>378</v>
      </c>
      <c r="I2" s="3"/>
      <c r="J2" s="31" t="s">
        <v>379</v>
      </c>
      <c r="K2" s="32" t="s">
        <v>380</v>
      </c>
      <c r="L2" s="3"/>
      <c r="M2" s="31" t="s">
        <v>381</v>
      </c>
      <c r="N2" s="31" t="s">
        <v>382</v>
      </c>
    </row>
    <row r="3" spans="1:14" ht="14.4">
      <c r="A3" s="31" t="s">
        <v>383</v>
      </c>
      <c r="B3" s="31" t="s">
        <v>384</v>
      </c>
      <c r="C3" s="3"/>
      <c r="D3" s="31" t="s">
        <v>385</v>
      </c>
      <c r="E3" s="31" t="s">
        <v>386</v>
      </c>
      <c r="F3" s="3"/>
      <c r="G3" s="31" t="s">
        <v>387</v>
      </c>
      <c r="H3" s="31" t="s">
        <v>388</v>
      </c>
      <c r="I3" s="3"/>
      <c r="J3" s="31" t="s">
        <v>389</v>
      </c>
      <c r="K3" s="32" t="s">
        <v>390</v>
      </c>
      <c r="L3" s="3"/>
      <c r="M3" s="31" t="s">
        <v>391</v>
      </c>
      <c r="N3" s="31" t="s">
        <v>392</v>
      </c>
    </row>
    <row r="4" spans="1:14" ht="14.4">
      <c r="A4" s="31" t="s">
        <v>393</v>
      </c>
      <c r="B4" s="31" t="s">
        <v>394</v>
      </c>
      <c r="C4" s="3"/>
      <c r="D4" s="31" t="s">
        <v>395</v>
      </c>
      <c r="E4" s="31" t="s">
        <v>396</v>
      </c>
      <c r="F4" s="3"/>
      <c r="G4" s="31" t="s">
        <v>397</v>
      </c>
      <c r="H4" s="31" t="s">
        <v>398</v>
      </c>
      <c r="I4" s="3"/>
      <c r="J4" s="31" t="s">
        <v>399</v>
      </c>
      <c r="K4" s="32" t="s">
        <v>400</v>
      </c>
      <c r="L4" s="3"/>
      <c r="M4" s="31" t="s">
        <v>401</v>
      </c>
      <c r="N4" s="31" t="s">
        <v>402</v>
      </c>
    </row>
    <row r="5" spans="1:14" ht="14.4">
      <c r="A5" s="31" t="s">
        <v>403</v>
      </c>
      <c r="B5" s="31" t="s">
        <v>404</v>
      </c>
      <c r="C5" s="3"/>
      <c r="D5" s="31" t="s">
        <v>405</v>
      </c>
      <c r="E5" s="31" t="s">
        <v>406</v>
      </c>
      <c r="F5" s="3"/>
      <c r="G5" s="31" t="s">
        <v>407</v>
      </c>
      <c r="H5" s="31" t="s">
        <v>408</v>
      </c>
      <c r="I5" s="3"/>
      <c r="J5" s="31" t="s">
        <v>409</v>
      </c>
      <c r="K5" s="32" t="s">
        <v>410</v>
      </c>
      <c r="L5" s="3"/>
      <c r="M5" s="31" t="s">
        <v>411</v>
      </c>
      <c r="N5" s="31" t="s">
        <v>412</v>
      </c>
    </row>
    <row r="6" spans="1:14" ht="14.4">
      <c r="A6" s="31" t="s">
        <v>413</v>
      </c>
      <c r="B6" s="31" t="s">
        <v>414</v>
      </c>
      <c r="C6" s="3"/>
      <c r="D6" s="31" t="s">
        <v>415</v>
      </c>
      <c r="E6" s="31" t="s">
        <v>416</v>
      </c>
      <c r="F6" s="3"/>
      <c r="G6" s="31" t="s">
        <v>417</v>
      </c>
      <c r="H6" s="31" t="s">
        <v>418</v>
      </c>
      <c r="I6" s="3"/>
      <c r="J6" s="31" t="s">
        <v>419</v>
      </c>
      <c r="K6" s="32" t="s">
        <v>420</v>
      </c>
      <c r="L6" s="3"/>
      <c r="M6" s="31" t="s">
        <v>421</v>
      </c>
      <c r="N6" s="31" t="s">
        <v>422</v>
      </c>
    </row>
    <row r="7" spans="1:14" ht="14.4">
      <c r="A7" s="31" t="s">
        <v>423</v>
      </c>
      <c r="B7" s="31" t="s">
        <v>424</v>
      </c>
      <c r="C7" s="3"/>
      <c r="D7" s="31" t="s">
        <v>425</v>
      </c>
      <c r="E7" s="31" t="s">
        <v>426</v>
      </c>
      <c r="F7" s="3"/>
      <c r="G7" s="31" t="s">
        <v>427</v>
      </c>
      <c r="H7" s="31" t="s">
        <v>428</v>
      </c>
      <c r="I7" s="3"/>
      <c r="J7" s="31" t="s">
        <v>429</v>
      </c>
      <c r="K7" s="32" t="s">
        <v>430</v>
      </c>
      <c r="L7" s="3"/>
      <c r="M7" s="3"/>
      <c r="N7" s="3"/>
    </row>
    <row r="8" spans="1:14" ht="14.4">
      <c r="A8" s="31" t="s">
        <v>431</v>
      </c>
      <c r="B8" s="31" t="s">
        <v>432</v>
      </c>
      <c r="C8" s="3"/>
      <c r="D8" s="31" t="s">
        <v>433</v>
      </c>
      <c r="E8" s="31" t="s">
        <v>434</v>
      </c>
      <c r="F8" s="3"/>
      <c r="G8" s="31" t="s">
        <v>435</v>
      </c>
      <c r="H8" s="31" t="s">
        <v>436</v>
      </c>
      <c r="I8" s="3"/>
      <c r="J8" s="31" t="s">
        <v>437</v>
      </c>
      <c r="K8" s="32" t="s">
        <v>438</v>
      </c>
      <c r="L8" s="3"/>
      <c r="M8" s="3"/>
      <c r="N8" s="3"/>
    </row>
    <row r="9" spans="1:14" ht="14.4">
      <c r="A9" s="31" t="s">
        <v>439</v>
      </c>
      <c r="B9" s="31" t="s">
        <v>440</v>
      </c>
      <c r="C9" s="3"/>
      <c r="D9" s="31" t="s">
        <v>441</v>
      </c>
      <c r="E9" s="31" t="s">
        <v>442</v>
      </c>
      <c r="F9" s="3"/>
      <c r="G9" s="31" t="s">
        <v>443</v>
      </c>
      <c r="H9" s="31" t="s">
        <v>444</v>
      </c>
      <c r="I9" s="3"/>
      <c r="J9" s="31" t="s">
        <v>445</v>
      </c>
      <c r="K9" s="32" t="s">
        <v>446</v>
      </c>
      <c r="L9" s="3"/>
      <c r="M9" s="3"/>
      <c r="N9" s="3"/>
    </row>
    <row r="10" spans="1:14" ht="14.4">
      <c r="A10" s="31" t="s">
        <v>447</v>
      </c>
      <c r="B10" s="31" t="s">
        <v>448</v>
      </c>
      <c r="C10" s="3"/>
      <c r="D10" s="31" t="s">
        <v>449</v>
      </c>
      <c r="E10" s="31" t="s">
        <v>450</v>
      </c>
      <c r="F10" s="3"/>
      <c r="G10" s="31" t="s">
        <v>451</v>
      </c>
      <c r="H10" s="31" t="s">
        <v>452</v>
      </c>
      <c r="I10" s="3"/>
      <c r="J10" s="31" t="s">
        <v>453</v>
      </c>
      <c r="K10" s="32" t="s">
        <v>454</v>
      </c>
      <c r="L10" s="3"/>
      <c r="M10" s="3"/>
      <c r="N10" s="3"/>
    </row>
    <row r="11" spans="1:14" ht="14.4">
      <c r="A11" s="31" t="s">
        <v>455</v>
      </c>
      <c r="B11" s="31" t="s">
        <v>456</v>
      </c>
      <c r="C11" s="3"/>
      <c r="D11" s="31" t="s">
        <v>457</v>
      </c>
      <c r="E11" s="31" t="s">
        <v>458</v>
      </c>
      <c r="F11" s="3"/>
      <c r="G11" s="3"/>
      <c r="H11" s="3"/>
      <c r="I11" s="3"/>
      <c r="J11" s="31" t="s">
        <v>459</v>
      </c>
      <c r="K11" s="32" t="s">
        <v>460</v>
      </c>
      <c r="L11" s="3"/>
      <c r="M11" s="3"/>
      <c r="N11" s="3"/>
    </row>
    <row r="12" spans="1:14" ht="14.4">
      <c r="A12" s="31"/>
      <c r="B12" s="31"/>
      <c r="C12" s="3"/>
      <c r="D12" s="31" t="s">
        <v>461</v>
      </c>
      <c r="E12" s="31" t="s">
        <v>462</v>
      </c>
      <c r="F12" s="3"/>
      <c r="G12" s="3"/>
      <c r="H12" s="3"/>
      <c r="I12" s="3"/>
      <c r="J12" s="31" t="s">
        <v>463</v>
      </c>
      <c r="K12" s="32" t="s">
        <v>382</v>
      </c>
      <c r="L12" s="3"/>
      <c r="M12" s="3"/>
      <c r="N12" s="3"/>
    </row>
    <row r="13" spans="1:14" ht="14.4">
      <c r="A13" s="3"/>
      <c r="B13" s="3"/>
      <c r="C13" s="3"/>
      <c r="D13" s="31" t="s">
        <v>464</v>
      </c>
      <c r="E13" s="31" t="s">
        <v>465</v>
      </c>
      <c r="F13" s="3"/>
      <c r="G13" s="3"/>
      <c r="H13" s="3"/>
      <c r="I13" s="3"/>
      <c r="J13" s="31" t="s">
        <v>466</v>
      </c>
      <c r="K13" s="32" t="s">
        <v>392</v>
      </c>
      <c r="L13" s="3"/>
      <c r="M13" s="3"/>
      <c r="N13" s="3"/>
    </row>
    <row r="14" spans="1:14" ht="14.4">
      <c r="A14" s="3"/>
      <c r="B14" s="3"/>
      <c r="C14" s="3"/>
      <c r="D14" s="31" t="s">
        <v>467</v>
      </c>
      <c r="E14" s="31" t="s">
        <v>468</v>
      </c>
      <c r="F14" s="3"/>
      <c r="G14" s="3"/>
      <c r="H14" s="3"/>
      <c r="I14" s="3"/>
      <c r="J14" s="3"/>
      <c r="K14" s="3"/>
      <c r="L14" s="3"/>
      <c r="M14" s="3"/>
      <c r="N14" s="3"/>
    </row>
    <row r="15" spans="1:14" ht="14.4">
      <c r="A15" s="3"/>
      <c r="B15" s="3"/>
      <c r="C15" s="3"/>
      <c r="D15" s="31" t="s">
        <v>469</v>
      </c>
      <c r="E15" s="31" t="s">
        <v>470</v>
      </c>
      <c r="F15" s="3"/>
      <c r="G15" s="3"/>
      <c r="H15" s="3"/>
      <c r="I15" s="3"/>
      <c r="J15" s="3"/>
      <c r="K15" s="3"/>
      <c r="L15" s="3"/>
      <c r="M15" s="3"/>
      <c r="N15" s="3"/>
    </row>
    <row r="16" spans="1:14" ht="14.4">
      <c r="A16" s="3"/>
      <c r="B16" s="3"/>
      <c r="C16" s="3"/>
      <c r="D16" s="31" t="s">
        <v>471</v>
      </c>
      <c r="E16" s="31" t="s">
        <v>472</v>
      </c>
      <c r="F16" s="3"/>
      <c r="G16" s="3"/>
      <c r="H16" s="3"/>
      <c r="I16" s="3"/>
      <c r="J16" s="3"/>
      <c r="K16" s="3"/>
      <c r="L16" s="3"/>
      <c r="M16" s="3"/>
      <c r="N16"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D1:E1"/>
    <mergeCell ref="G1:H1"/>
    <mergeCell ref="J1:K1"/>
    <mergeCell ref="M1:N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1. Add</vt:lpstr>
      <vt:lpstr>2. Fill</vt:lpstr>
      <vt:lpstr>3. Split</vt:lpstr>
      <vt:lpstr>4. Transpose</vt:lpstr>
      <vt:lpstr>5. Sort &amp; filter</vt:lpstr>
      <vt:lpstr>6. Tables</vt:lpstr>
      <vt:lpstr>7. Drop-downs</vt:lpstr>
      <vt:lpstr>8. Analyze</vt:lpstr>
      <vt:lpstr>9. Charts</vt:lpstr>
      <vt:lpstr>10. PivotTables</vt:lpstr>
      <vt:lpstr>Excel Shortcut Keys</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Deepanshu Mishra</cp:lastModifiedBy>
  <dcterms:created xsi:type="dcterms:W3CDTF">2019-12-05T19:12:26Z</dcterms:created>
  <dcterms:modified xsi:type="dcterms:W3CDTF">2023-08-02T06:09:06Z</dcterms:modified>
</cp:coreProperties>
</file>