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385" windowHeight="8370"/>
  </bookViews>
  <sheets>
    <sheet name="GSTR1Sales" sheetId="1" r:id="rId1"/>
    <sheet name="TableDropdown" sheetId="2" state="hidden" r:id="rId2"/>
    <sheet name="GSTR1Adv" sheetId="3" r:id="rId3"/>
    <sheet name="DocIssued" sheetId="4" r:id="rId4"/>
  </sheets>
  <externalReferences>
    <externalReference r:id="rId5"/>
    <externalReference r:id="rId6"/>
  </externalReferences>
  <definedNames>
    <definedName name="_xlnm._FilterDatabase" localSheetId="0" hidden="1">GSTR1Sales!$A$1:$AE$49</definedName>
    <definedName name="A">[1]GSTR1!$AM$24:$AM$25</definedName>
    <definedName name="DDL_Advance_Received">GSTR1Sales!$BQ$18:$BQ$19</definedName>
    <definedName name="DDl_Bill_Type">[2]Sheet1!$BA$2:$BA$5</definedName>
    <definedName name="DDL_DocTyp">TableDropdown!$A$1:$A$10</definedName>
    <definedName name="DDL_DocType">TableDropdown!#REF!</definedName>
    <definedName name="DDl_Month">[2]Sheet1!$BB$2:$BB$15</definedName>
    <definedName name="DDL_Sales">GSTR1Sales!#REF!</definedName>
    <definedName name="DDL_Saless">TableDropdown!$B$1:$B$8</definedName>
    <definedName name="DDl_Year">[2]Sheet1!$BB$17:$BB$23</definedName>
    <definedName name="Ddl_YesNo">GSTR1Sales!#REF!</definedName>
    <definedName name="DDLAdvAdjInd">TableDropdown!$H$1:$H$2</definedName>
    <definedName name="ddlDocTypess">TableDropdown!$A$1:$A$11</definedName>
    <definedName name="ddlGstType">TableDropdown!$F$1:$F$2</definedName>
    <definedName name="DDLInfoPeriod">TableDropdown!$I$1:$I$2</definedName>
    <definedName name="DDLNatureDoc">TableDropdown!$J$1:$J$12</definedName>
    <definedName name="DDLNillExm">TableDropdown!$D$1:$D$4</definedName>
    <definedName name="ddlYN">TableDropdown!$E$1:$E$2</definedName>
    <definedName name="ddlZeroDeemed">TableDropdown!$G$1:$G$4</definedName>
    <definedName name="Nill_ExmGst">GSTR1Sales!#REF!</definedName>
    <definedName name="NillExmGst">GSTR1Sales!#REF!</definedName>
    <definedName name="Select_Bill_Type">GSTR1Sales!$BQ$10:$BQ$10</definedName>
    <definedName name="Select_GSType">GSTR1Sales!#REF!</definedName>
    <definedName name="Select_Month">GSTR1Sales!$BR$12:$BR$24</definedName>
    <definedName name="Select_Year">GSTR1Sales!#REF!</definedName>
  </definedName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3"/>
  <c r="G6"/>
  <c r="G7" s="1"/>
  <c r="N7" s="1"/>
  <c r="N6"/>
  <c r="O6" s="1"/>
  <c r="Q5"/>
  <c r="P5"/>
  <c r="Q3"/>
  <c r="P3"/>
  <c r="O4"/>
  <c r="O2"/>
  <c r="N5"/>
  <c r="N4"/>
  <c r="N3"/>
  <c r="G5"/>
  <c r="G3"/>
  <c r="G4" s="1"/>
  <c r="N2"/>
  <c r="Q7" l="1"/>
  <c r="P7"/>
  <c r="G8"/>
  <c r="G9" l="1"/>
  <c r="N9" s="1"/>
  <c r="N8"/>
  <c r="O8" s="1"/>
  <c r="P9" l="1"/>
  <c r="Q9"/>
</calcChain>
</file>

<file path=xl/sharedStrings.xml><?xml version="1.0" encoding="utf-8"?>
<sst xmlns="http://schemas.openxmlformats.org/spreadsheetml/2006/main" count="189" uniqueCount="105">
  <si>
    <t>LineNO</t>
  </si>
  <si>
    <t>DocType</t>
  </si>
  <si>
    <t>ClientGstin</t>
  </si>
  <si>
    <t>Billgstin</t>
  </si>
  <si>
    <t>InvoiceNo</t>
  </si>
  <si>
    <t>InvoiceDate</t>
  </si>
  <si>
    <t>InvoiceValue</t>
  </si>
  <si>
    <t>GoodsSacInd</t>
  </si>
  <si>
    <t>HsnSacCode</t>
  </si>
  <si>
    <t>HsnSacDesc</t>
  </si>
  <si>
    <t>Quantity</t>
  </si>
  <si>
    <t>Unit</t>
  </si>
  <si>
    <t>ItemRate</t>
  </si>
  <si>
    <t>ItemTaxableVal</t>
  </si>
  <si>
    <t>IgstTax</t>
  </si>
  <si>
    <t>CgstTax</t>
  </si>
  <si>
    <t>SGstTax</t>
  </si>
  <si>
    <t>CessRate</t>
  </si>
  <si>
    <t>CessAmount</t>
  </si>
  <si>
    <t>SuppyStatecode</t>
  </si>
  <si>
    <t>Suppystateename</t>
  </si>
  <si>
    <t>ReverseChargInd</t>
  </si>
  <si>
    <t>E-commerceInd</t>
  </si>
  <si>
    <t>EcommGstin</t>
  </si>
  <si>
    <t>ZeroDeemedExp</t>
  </si>
  <si>
    <t>shippBillExportNo</t>
  </si>
  <si>
    <t>shippBillExportDate</t>
  </si>
  <si>
    <t>OrignalInvoNo</t>
  </si>
  <si>
    <t>OrignalGstIn</t>
  </si>
  <si>
    <t>OrignalInvoDt</t>
  </si>
  <si>
    <t>ind</t>
  </si>
  <si>
    <t>Regular Sales Invoice</t>
  </si>
  <si>
    <t>Sales</t>
  </si>
  <si>
    <t>Nill</t>
  </si>
  <si>
    <t>No</t>
  </si>
  <si>
    <t>Goods</t>
  </si>
  <si>
    <t>NA</t>
  </si>
  <si>
    <t>Adv Amt Current Period</t>
  </si>
  <si>
    <t>Current Month</t>
  </si>
  <si>
    <t>Invoices For Outward Supply</t>
  </si>
  <si>
    <t>Zero Rated Supplies and Deemed Exports</t>
  </si>
  <si>
    <t>AMD Sales</t>
  </si>
  <si>
    <t>Exm</t>
  </si>
  <si>
    <t>Yes</t>
  </si>
  <si>
    <t>Services</t>
  </si>
  <si>
    <t>Exports</t>
  </si>
  <si>
    <t>Adv Adj In Earlier Period</t>
  </si>
  <si>
    <t>Amd In Earlier Month</t>
  </si>
  <si>
    <t>Invoices For Inward Supply From Unregistered Person</t>
  </si>
  <si>
    <t>Debit Note</t>
  </si>
  <si>
    <t>Credit Note</t>
  </si>
  <si>
    <t>Non Gst</t>
  </si>
  <si>
    <t>Sez Developer</t>
  </si>
  <si>
    <t>Revised Invoice</t>
  </si>
  <si>
    <t>Gst</t>
  </si>
  <si>
    <t>Deemed Exports</t>
  </si>
  <si>
    <t>Nill Rated Supplies</t>
  </si>
  <si>
    <t>AMD Credit Not</t>
  </si>
  <si>
    <t>OdpDataBase</t>
  </si>
  <si>
    <t>Exemted Supplies</t>
  </si>
  <si>
    <t>AMD Debit Not</t>
  </si>
  <si>
    <t>Receipt Voucher</t>
  </si>
  <si>
    <t>Non GST Supplies</t>
  </si>
  <si>
    <t>Advance Sales</t>
  </si>
  <si>
    <t>Payment Voucher</t>
  </si>
  <si>
    <t>Amd Of Regular Sales Invoice</t>
  </si>
  <si>
    <t>AMD InAdvance Sales</t>
  </si>
  <si>
    <t>Refund Voucher</t>
  </si>
  <si>
    <t>Amd Debit Note</t>
  </si>
  <si>
    <t>Delivery Challan For Job Work</t>
  </si>
  <si>
    <t>Amd Credit Note</t>
  </si>
  <si>
    <t>Delivery Challan For Supply on Approval</t>
  </si>
  <si>
    <t>Amd Rated Supplies and Deemed Exports</t>
  </si>
  <si>
    <t>Delivery Challan In Case Of Liquid Gas</t>
  </si>
  <si>
    <t xml:space="preserve">Delivery Challan In Cases Other Than by Way Of Supply (Excluding At S no. 9 to 11) </t>
  </si>
  <si>
    <t>Yes/No</t>
  </si>
  <si>
    <t>Zero Rated/Exports/SEZdeveloper/Deemed Export</t>
  </si>
  <si>
    <t>NilRated /Exempted/NonGstSupplies</t>
  </si>
  <si>
    <t>SaleBill/Amendment Bill last Month</t>
  </si>
  <si>
    <t>LineNo</t>
  </si>
  <si>
    <t>InfoPeriod</t>
  </si>
  <si>
    <t>AdvAdjInd</t>
  </si>
  <si>
    <t>Rate</t>
  </si>
  <si>
    <t>GrossAdvAdj</t>
  </si>
  <si>
    <t>PosCode</t>
  </si>
  <si>
    <t>PosName</t>
  </si>
  <si>
    <t>IGSTTax</t>
  </si>
  <si>
    <t>CGSTTax</t>
  </si>
  <si>
    <t>SGSTTax</t>
  </si>
  <si>
    <t>CessTax</t>
  </si>
  <si>
    <t>Nature Of Doc</t>
  </si>
  <si>
    <t>SrNo From</t>
  </si>
  <si>
    <t>SrNo To</t>
  </si>
  <si>
    <t>Total Number</t>
  </si>
  <si>
    <t>Cancelled</t>
  </si>
  <si>
    <t>Net Issued</t>
  </si>
  <si>
    <t>23AAACO2349B1Z4</t>
  </si>
  <si>
    <t>23AAACO2349B1C5</t>
  </si>
  <si>
    <t>A</t>
  </si>
  <si>
    <t>KG</t>
  </si>
  <si>
    <t>CG</t>
  </si>
  <si>
    <t>NO</t>
  </si>
  <si>
    <t>YES</t>
  </si>
  <si>
    <t>23AAACO2349B1D4</t>
  </si>
  <si>
    <t>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</si>
</sst>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GSTR1%20Data%20all%20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GSTR1%20Data%20all%20st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TR1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R66"/>
  <sheetViews>
    <sheetView tabSelected="1" zoomScale="85" zoomScaleNormal="85" workbookViewId="0">
      <selection activeCell="C18" sqref="C18"/>
    </sheetView>
  </sheetViews>
  <sheetFormatPr defaultColWidth="9" defaultRowHeight="15"/>
  <cols>
    <col min="1" max="1" width="12.7109375" style="3" customWidth="1"/>
    <col min="2" max="2" width="46.42578125" style="3" customWidth="1"/>
    <col min="3" max="3" width="18.85546875" style="1" customWidth="1"/>
    <col min="4" max="4" width="18.140625" style="1" customWidth="1"/>
    <col min="5" max="5" width="11.7109375" style="1" customWidth="1"/>
    <col min="6" max="6" width="11.5703125" style="1" customWidth="1"/>
    <col min="7" max="7" width="18.85546875" style="1" customWidth="1"/>
    <col min="8" max="8" width="13" style="1" customWidth="1"/>
    <col min="9" max="9" width="12.140625" style="1" customWidth="1"/>
    <col min="10" max="12" width="12" style="1" customWidth="1"/>
    <col min="13" max="13" width="10.28515625" style="1" customWidth="1"/>
    <col min="14" max="14" width="15.28515625" style="1" customWidth="1"/>
    <col min="15" max="15" width="9.42578125" style="1" customWidth="1"/>
    <col min="16" max="16" width="10.28515625" style="1" customWidth="1"/>
    <col min="17" max="18" width="10.42578125" style="1" customWidth="1"/>
    <col min="19" max="19" width="12.28515625" style="1" customWidth="1"/>
    <col min="20" max="20" width="16.28515625" style="1" customWidth="1"/>
    <col min="21" max="21" width="17.28515625" style="1" customWidth="1"/>
    <col min="22" max="22" width="16.140625" style="1" customWidth="1"/>
    <col min="23" max="23" width="15" style="1" customWidth="1"/>
    <col min="24" max="25" width="19.140625" style="1" customWidth="1"/>
    <col min="26" max="26" width="17.28515625" style="1" customWidth="1"/>
    <col min="27" max="27" width="18.85546875" style="1" customWidth="1"/>
    <col min="28" max="28" width="14" style="1" customWidth="1"/>
    <col min="29" max="29" width="12" style="1" customWidth="1"/>
    <col min="30" max="30" width="13.42578125" style="1" customWidth="1"/>
    <col min="31" max="67" width="9.140625" style="1"/>
    <col min="68" max="68" width="14.5703125" style="1" customWidth="1"/>
    <col min="69" max="69" width="20.28515625" style="1" customWidth="1"/>
    <col min="70" max="70" width="12.7109375" style="1" customWidth="1"/>
    <col min="71" max="16374" width="9.140625" style="1"/>
    <col min="16375" max="16384" width="9" style="1"/>
  </cols>
  <sheetData>
    <row r="1" spans="1:70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70">
      <c r="A2" s="3">
        <v>1</v>
      </c>
      <c r="B2" s="3" t="s">
        <v>31</v>
      </c>
      <c r="C2" s="6" t="s">
        <v>96</v>
      </c>
      <c r="D2" s="6" t="s">
        <v>97</v>
      </c>
      <c r="E2" s="1">
        <v>100</v>
      </c>
      <c r="F2" s="4">
        <v>42918</v>
      </c>
      <c r="G2" s="1">
        <v>56900</v>
      </c>
      <c r="H2" s="1" t="s">
        <v>35</v>
      </c>
      <c r="I2" s="1" t="s">
        <v>98</v>
      </c>
      <c r="J2" s="1" t="s">
        <v>98</v>
      </c>
      <c r="K2" s="1">
        <v>1</v>
      </c>
      <c r="L2" s="1" t="s">
        <v>99</v>
      </c>
      <c r="M2" s="1">
        <v>5</v>
      </c>
      <c r="N2" s="1">
        <f>G2</f>
        <v>56900</v>
      </c>
      <c r="O2" s="1">
        <f>N2*M2/100</f>
        <v>2845</v>
      </c>
      <c r="R2" s="1">
        <v>0</v>
      </c>
      <c r="S2" s="1">
        <v>0</v>
      </c>
      <c r="T2" s="1">
        <v>8</v>
      </c>
      <c r="U2" s="1" t="s">
        <v>100</v>
      </c>
      <c r="V2" s="3" t="s">
        <v>34</v>
      </c>
      <c r="W2" s="1" t="s">
        <v>101</v>
      </c>
      <c r="Y2" s="1" t="s">
        <v>36</v>
      </c>
      <c r="AA2" s="4"/>
      <c r="AE2" s="5"/>
    </row>
    <row r="3" spans="1:70">
      <c r="A3" s="3">
        <f>A2+1</f>
        <v>2</v>
      </c>
      <c r="B3" s="3" t="s">
        <v>31</v>
      </c>
      <c r="C3" s="6" t="s">
        <v>96</v>
      </c>
      <c r="D3" s="6" t="s">
        <v>97</v>
      </c>
      <c r="E3" s="1">
        <v>100</v>
      </c>
      <c r="F3" s="4">
        <v>42918</v>
      </c>
      <c r="G3" s="1">
        <f>G2+4500</f>
        <v>61400</v>
      </c>
      <c r="H3" s="1" t="s">
        <v>35</v>
      </c>
      <c r="I3" s="1" t="s">
        <v>98</v>
      </c>
      <c r="J3" s="1" t="s">
        <v>98</v>
      </c>
      <c r="K3" s="1">
        <v>1</v>
      </c>
      <c r="L3" s="1" t="s">
        <v>99</v>
      </c>
      <c r="M3" s="1">
        <v>5</v>
      </c>
      <c r="N3" s="1">
        <f t="shared" ref="N3:N5" si="0">G3</f>
        <v>61400</v>
      </c>
      <c r="P3" s="1">
        <f>($N3*$M3/100)/2</f>
        <v>1535</v>
      </c>
      <c r="Q3" s="1">
        <f>($N3*$M3/100)/2</f>
        <v>1535</v>
      </c>
      <c r="R3" s="1">
        <v>0</v>
      </c>
      <c r="S3" s="1">
        <v>0</v>
      </c>
      <c r="T3" s="1">
        <v>23</v>
      </c>
      <c r="U3" s="1" t="s">
        <v>104</v>
      </c>
      <c r="V3" s="3" t="s">
        <v>34</v>
      </c>
      <c r="W3" s="1" t="s">
        <v>101</v>
      </c>
      <c r="Y3" s="1" t="s">
        <v>36</v>
      </c>
      <c r="AA3" s="4"/>
      <c r="AE3" s="5"/>
    </row>
    <row r="4" spans="1:70">
      <c r="A4" s="3">
        <f t="shared" ref="A4:A9" si="1">A3+1</f>
        <v>3</v>
      </c>
      <c r="B4" s="3" t="s">
        <v>31</v>
      </c>
      <c r="C4" s="6" t="s">
        <v>96</v>
      </c>
      <c r="D4" s="6" t="s">
        <v>97</v>
      </c>
      <c r="E4" s="1">
        <v>100</v>
      </c>
      <c r="F4" s="4">
        <v>42918</v>
      </c>
      <c r="G4" s="1">
        <f>G3+4500</f>
        <v>65900</v>
      </c>
      <c r="H4" s="1" t="s">
        <v>35</v>
      </c>
      <c r="I4" s="1" t="s">
        <v>98</v>
      </c>
      <c r="J4" s="1" t="s">
        <v>98</v>
      </c>
      <c r="K4" s="1">
        <v>1</v>
      </c>
      <c r="L4" s="1" t="s">
        <v>99</v>
      </c>
      <c r="M4" s="1">
        <v>18</v>
      </c>
      <c r="N4" s="1">
        <f t="shared" si="0"/>
        <v>65900</v>
      </c>
      <c r="O4" s="1">
        <f>N4*M4/100</f>
        <v>11862</v>
      </c>
      <c r="R4" s="1">
        <v>0</v>
      </c>
      <c r="S4" s="1">
        <v>0</v>
      </c>
      <c r="T4" s="1">
        <v>8</v>
      </c>
      <c r="U4" s="1" t="s">
        <v>100</v>
      </c>
      <c r="V4" s="3" t="s">
        <v>102</v>
      </c>
      <c r="W4" s="1" t="s">
        <v>102</v>
      </c>
      <c r="X4" s="6" t="s">
        <v>103</v>
      </c>
      <c r="Y4" s="1" t="s">
        <v>36</v>
      </c>
      <c r="AA4" s="4"/>
    </row>
    <row r="5" spans="1:70">
      <c r="A5" s="3">
        <f t="shared" si="1"/>
        <v>4</v>
      </c>
      <c r="B5" s="3" t="s">
        <v>31</v>
      </c>
      <c r="C5" s="6" t="s">
        <v>96</v>
      </c>
      <c r="D5" s="6" t="s">
        <v>97</v>
      </c>
      <c r="E5" s="1">
        <v>100</v>
      </c>
      <c r="F5" s="4">
        <v>42918</v>
      </c>
      <c r="G5" s="1">
        <f>G4+4500</f>
        <v>70400</v>
      </c>
      <c r="H5" s="1" t="s">
        <v>35</v>
      </c>
      <c r="I5" s="1" t="s">
        <v>98</v>
      </c>
      <c r="J5" s="1" t="s">
        <v>98</v>
      </c>
      <c r="K5" s="1">
        <v>1</v>
      </c>
      <c r="L5" s="1" t="s">
        <v>99</v>
      </c>
      <c r="M5" s="1">
        <v>12</v>
      </c>
      <c r="N5" s="1">
        <f t="shared" si="0"/>
        <v>70400</v>
      </c>
      <c r="P5" s="1">
        <f>($N5*$M5/100)/2</f>
        <v>4224</v>
      </c>
      <c r="Q5" s="1">
        <f>($N5*$M5/100)/2</f>
        <v>4224</v>
      </c>
      <c r="R5" s="1">
        <v>0</v>
      </c>
      <c r="S5" s="1">
        <v>0</v>
      </c>
      <c r="T5" s="1">
        <v>23</v>
      </c>
      <c r="U5" s="1" t="s">
        <v>104</v>
      </c>
      <c r="V5" s="3" t="s">
        <v>34</v>
      </c>
      <c r="W5" s="1" t="s">
        <v>101</v>
      </c>
      <c r="Y5" s="1" t="s">
        <v>36</v>
      </c>
      <c r="AE5" s="5"/>
    </row>
    <row r="6" spans="1:70">
      <c r="A6" s="3">
        <f t="shared" si="1"/>
        <v>5</v>
      </c>
      <c r="B6" s="3" t="s">
        <v>31</v>
      </c>
      <c r="C6" s="6" t="s">
        <v>96</v>
      </c>
      <c r="D6" s="6"/>
      <c r="E6" s="1">
        <v>102</v>
      </c>
      <c r="F6" s="4">
        <v>42921</v>
      </c>
      <c r="G6" s="1">
        <f>G5+4500</f>
        <v>74900</v>
      </c>
      <c r="H6" s="1" t="s">
        <v>35</v>
      </c>
      <c r="I6" s="1" t="s">
        <v>98</v>
      </c>
      <c r="J6" s="1" t="s">
        <v>98</v>
      </c>
      <c r="K6" s="1">
        <v>1</v>
      </c>
      <c r="L6" s="1" t="s">
        <v>99</v>
      </c>
      <c r="M6" s="1">
        <v>5</v>
      </c>
      <c r="N6" s="1">
        <f>G6</f>
        <v>74900</v>
      </c>
      <c r="O6" s="1">
        <f>N6*M6/100</f>
        <v>3745</v>
      </c>
      <c r="R6" s="1">
        <v>0</v>
      </c>
      <c r="S6" s="1">
        <v>0</v>
      </c>
      <c r="T6" s="1">
        <v>8</v>
      </c>
      <c r="U6" s="1" t="s">
        <v>100</v>
      </c>
      <c r="V6" s="3" t="s">
        <v>34</v>
      </c>
      <c r="W6" s="1" t="s">
        <v>101</v>
      </c>
      <c r="Y6" s="1" t="s">
        <v>36</v>
      </c>
      <c r="AA6" s="4"/>
      <c r="AE6" s="5"/>
    </row>
    <row r="7" spans="1:70">
      <c r="A7" s="3">
        <f t="shared" si="1"/>
        <v>6</v>
      </c>
      <c r="B7" s="3" t="s">
        <v>31</v>
      </c>
      <c r="C7" s="6" t="s">
        <v>96</v>
      </c>
      <c r="D7" s="6"/>
      <c r="E7" s="1">
        <v>102</v>
      </c>
      <c r="F7" s="4">
        <v>42921</v>
      </c>
      <c r="G7" s="1">
        <f>G6+4500</f>
        <v>79400</v>
      </c>
      <c r="H7" s="1" t="s">
        <v>35</v>
      </c>
      <c r="I7" s="1" t="s">
        <v>98</v>
      </c>
      <c r="J7" s="1" t="s">
        <v>98</v>
      </c>
      <c r="K7" s="1">
        <v>1</v>
      </c>
      <c r="L7" s="1" t="s">
        <v>99</v>
      </c>
      <c r="M7" s="1">
        <v>5</v>
      </c>
      <c r="N7" s="1">
        <f t="shared" ref="N7:N9" si="2">G7</f>
        <v>79400</v>
      </c>
      <c r="P7" s="1">
        <f>($N7*$M7/100)/2</f>
        <v>1985</v>
      </c>
      <c r="Q7" s="1">
        <f>($N7*$M7/100)/2</f>
        <v>1985</v>
      </c>
      <c r="R7" s="1">
        <v>0</v>
      </c>
      <c r="S7" s="1">
        <v>0</v>
      </c>
      <c r="T7" s="1">
        <v>23</v>
      </c>
      <c r="U7" s="1" t="s">
        <v>104</v>
      </c>
      <c r="V7" s="3" t="s">
        <v>34</v>
      </c>
      <c r="W7" s="1" t="s">
        <v>101</v>
      </c>
      <c r="Y7" s="1" t="s">
        <v>36</v>
      </c>
      <c r="AA7" s="4"/>
      <c r="AE7" s="5"/>
    </row>
    <row r="8" spans="1:70">
      <c r="A8" s="3">
        <f t="shared" si="1"/>
        <v>7</v>
      </c>
      <c r="B8" s="3" t="s">
        <v>31</v>
      </c>
      <c r="C8" s="6" t="s">
        <v>96</v>
      </c>
      <c r="D8" s="6"/>
      <c r="E8" s="1">
        <v>102</v>
      </c>
      <c r="F8" s="4">
        <v>42921</v>
      </c>
      <c r="G8" s="1">
        <f>G7+4500</f>
        <v>83900</v>
      </c>
      <c r="H8" s="1" t="s">
        <v>35</v>
      </c>
      <c r="I8" s="1" t="s">
        <v>98</v>
      </c>
      <c r="J8" s="1" t="s">
        <v>98</v>
      </c>
      <c r="K8" s="1">
        <v>1</v>
      </c>
      <c r="L8" s="1" t="s">
        <v>99</v>
      </c>
      <c r="M8" s="1">
        <v>18</v>
      </c>
      <c r="N8" s="1">
        <f t="shared" si="2"/>
        <v>83900</v>
      </c>
      <c r="O8" s="1">
        <f>N8*M8/100</f>
        <v>15102</v>
      </c>
      <c r="R8" s="1">
        <v>0</v>
      </c>
      <c r="S8" s="1">
        <v>0</v>
      </c>
      <c r="T8" s="1">
        <v>8</v>
      </c>
      <c r="U8" s="1" t="s">
        <v>100</v>
      </c>
      <c r="V8" s="3" t="s">
        <v>102</v>
      </c>
      <c r="W8" s="1" t="s">
        <v>102</v>
      </c>
      <c r="X8" s="6" t="s">
        <v>103</v>
      </c>
      <c r="Y8" s="1" t="s">
        <v>36</v>
      </c>
      <c r="AA8" s="4"/>
    </row>
    <row r="9" spans="1:70">
      <c r="A9" s="3">
        <f t="shared" si="1"/>
        <v>8</v>
      </c>
      <c r="B9" s="3" t="s">
        <v>31</v>
      </c>
      <c r="C9" s="6" t="s">
        <v>96</v>
      </c>
      <c r="D9" s="6"/>
      <c r="E9" s="1">
        <v>102</v>
      </c>
      <c r="F9" s="4">
        <v>42921</v>
      </c>
      <c r="G9" s="1">
        <f>G8+4500</f>
        <v>88400</v>
      </c>
      <c r="H9" s="1" t="s">
        <v>35</v>
      </c>
      <c r="I9" s="1" t="s">
        <v>98</v>
      </c>
      <c r="J9" s="1" t="s">
        <v>98</v>
      </c>
      <c r="K9" s="1">
        <v>1</v>
      </c>
      <c r="L9" s="1" t="s">
        <v>99</v>
      </c>
      <c r="M9" s="1">
        <v>12</v>
      </c>
      <c r="N9" s="1">
        <f t="shared" si="2"/>
        <v>88400</v>
      </c>
      <c r="P9" s="1">
        <f>($N9*$M9/100)/2</f>
        <v>5304</v>
      </c>
      <c r="Q9" s="1">
        <f>($N9*$M9/100)/2</f>
        <v>5304</v>
      </c>
      <c r="R9" s="1">
        <v>0</v>
      </c>
      <c r="S9" s="1">
        <v>0</v>
      </c>
      <c r="T9" s="1">
        <v>23</v>
      </c>
      <c r="U9" s="1" t="s">
        <v>104</v>
      </c>
      <c r="V9" s="3" t="s">
        <v>34</v>
      </c>
      <c r="W9" s="1" t="s">
        <v>101</v>
      </c>
      <c r="Y9" s="1" t="s">
        <v>36</v>
      </c>
      <c r="AE9" s="5"/>
    </row>
    <row r="10" spans="1:70">
      <c r="F10" s="4"/>
      <c r="V10" s="3"/>
      <c r="AE10" s="5"/>
    </row>
    <row r="11" spans="1:70">
      <c r="F11" s="4"/>
      <c r="V11" s="3"/>
      <c r="AE11" s="5"/>
      <c r="BQ11"/>
    </row>
    <row r="12" spans="1:70">
      <c r="F12" s="4"/>
      <c r="V12" s="3"/>
      <c r="AE12" s="5"/>
      <c r="BQ12"/>
      <c r="BR12" s="2"/>
    </row>
    <row r="13" spans="1:70">
      <c r="F13" s="4"/>
      <c r="V13" s="3"/>
      <c r="AE13" s="5"/>
      <c r="BQ13"/>
    </row>
    <row r="14" spans="1:70">
      <c r="F14" s="4"/>
      <c r="V14" s="3"/>
      <c r="AE14" s="5"/>
      <c r="BQ14"/>
    </row>
    <row r="15" spans="1:70">
      <c r="F15" s="4"/>
      <c r="V15" s="3"/>
      <c r="AE15" s="5"/>
    </row>
    <row r="16" spans="1:70">
      <c r="F16" s="4"/>
      <c r="V16" s="3"/>
      <c r="AE16" s="5"/>
    </row>
    <row r="17" spans="6:70">
      <c r="F17" s="4"/>
      <c r="V17" s="3"/>
      <c r="AE17" s="5"/>
    </row>
    <row r="18" spans="6:70">
      <c r="F18" s="4"/>
      <c r="V18" s="3"/>
      <c r="AE18" s="5"/>
    </row>
    <row r="19" spans="6:70">
      <c r="F19" s="4"/>
      <c r="V19" s="3"/>
      <c r="AE19" s="5"/>
    </row>
    <row r="20" spans="6:70">
      <c r="F20" s="4"/>
      <c r="V20" s="3"/>
      <c r="AE20" s="5"/>
    </row>
    <row r="21" spans="6:70">
      <c r="F21" s="4"/>
      <c r="V21" s="3"/>
      <c r="AE21" s="5"/>
    </row>
    <row r="22" spans="6:70">
      <c r="F22" s="4"/>
      <c r="V22" s="3"/>
      <c r="AE22" s="5"/>
    </row>
    <row r="23" spans="6:70">
      <c r="F23" s="4"/>
      <c r="V23" s="3"/>
      <c r="AA23" s="4"/>
      <c r="AE23" s="5"/>
    </row>
    <row r="24" spans="6:70">
      <c r="F24" s="4"/>
      <c r="V24" s="3"/>
      <c r="AA24" s="4"/>
      <c r="AE24" s="5"/>
    </row>
    <row r="25" spans="6:70">
      <c r="F25" s="4"/>
      <c r="V25" s="3"/>
      <c r="AD25" s="4"/>
      <c r="BR25"/>
    </row>
    <row r="26" spans="6:70">
      <c r="F26" s="4"/>
      <c r="V26" s="3"/>
      <c r="AD26" s="4"/>
      <c r="BR26"/>
    </row>
    <row r="27" spans="6:70">
      <c r="F27" s="4"/>
      <c r="V27" s="3"/>
      <c r="AE27" s="5"/>
    </row>
    <row r="28" spans="6:70">
      <c r="F28" s="4"/>
      <c r="V28" s="3"/>
      <c r="AE28" s="5"/>
    </row>
    <row r="29" spans="6:70">
      <c r="F29" s="4"/>
      <c r="V29" s="3"/>
      <c r="AE29" s="5"/>
    </row>
    <row r="30" spans="6:70">
      <c r="F30" s="4"/>
      <c r="V30" s="3"/>
      <c r="AE30" s="5"/>
    </row>
    <row r="31" spans="6:70">
      <c r="F31" s="4"/>
      <c r="V31" s="3"/>
      <c r="AA31" s="4"/>
      <c r="AE31" s="5"/>
    </row>
    <row r="32" spans="6:70">
      <c r="F32" s="4"/>
      <c r="V32" s="3"/>
      <c r="AA32" s="4"/>
      <c r="AE32" s="5"/>
    </row>
    <row r="33" spans="6:30">
      <c r="F33" s="4"/>
      <c r="V33" s="3"/>
      <c r="AD33" s="4"/>
    </row>
    <row r="34" spans="6:30">
      <c r="F34" s="4"/>
      <c r="V34" s="3"/>
      <c r="AD34" s="4"/>
    </row>
    <row r="35" spans="6:30">
      <c r="F35" s="4"/>
      <c r="V35" s="3"/>
    </row>
    <row r="36" spans="6:30">
      <c r="F36" s="4"/>
      <c r="V36" s="3"/>
    </row>
    <row r="37" spans="6:30">
      <c r="F37" s="4"/>
      <c r="V37" s="3"/>
    </row>
    <row r="38" spans="6:30">
      <c r="F38" s="4"/>
      <c r="V38" s="3"/>
    </row>
    <row r="39" spans="6:30">
      <c r="F39" s="4"/>
      <c r="V39" s="3"/>
    </row>
    <row r="40" spans="6:30">
      <c r="F40" s="4"/>
      <c r="V40" s="3"/>
    </row>
    <row r="41" spans="6:30">
      <c r="F41" s="4"/>
      <c r="V41" s="3"/>
    </row>
    <row r="42" spans="6:30">
      <c r="F42" s="4"/>
      <c r="V42" s="3"/>
    </row>
    <row r="43" spans="6:30">
      <c r="F43" s="4"/>
      <c r="V43" s="3"/>
    </row>
    <row r="44" spans="6:30">
      <c r="F44" s="4"/>
      <c r="V44" s="3"/>
    </row>
    <row r="45" spans="6:30">
      <c r="F45" s="4"/>
      <c r="V45" s="3"/>
    </row>
    <row r="46" spans="6:30">
      <c r="F46" s="4"/>
      <c r="V46" s="3"/>
    </row>
    <row r="47" spans="6:30">
      <c r="F47" s="4"/>
      <c r="V47" s="3"/>
    </row>
    <row r="48" spans="6:30">
      <c r="F48" s="4"/>
      <c r="V48" s="3"/>
    </row>
    <row r="49" spans="6:31">
      <c r="F49" s="4"/>
      <c r="V49" s="3"/>
    </row>
    <row r="50" spans="6:31">
      <c r="F50" s="4"/>
      <c r="V50" s="3"/>
      <c r="AA50" s="4"/>
      <c r="AE50" s="5"/>
    </row>
    <row r="51" spans="6:31">
      <c r="F51" s="4"/>
      <c r="V51" s="3"/>
      <c r="AE51" s="5"/>
    </row>
    <row r="52" spans="6:31">
      <c r="F52" s="4"/>
      <c r="V52" s="3"/>
    </row>
    <row r="53" spans="6:31">
      <c r="F53" s="4"/>
      <c r="V53" s="3"/>
    </row>
    <row r="54" spans="6:31">
      <c r="F54" s="4"/>
      <c r="V54" s="3"/>
    </row>
    <row r="55" spans="6:31">
      <c r="F55" s="4"/>
      <c r="V55" s="3"/>
    </row>
    <row r="56" spans="6:31">
      <c r="F56" s="4"/>
      <c r="V56" s="3"/>
    </row>
    <row r="57" spans="6:31">
      <c r="F57" s="4"/>
      <c r="V57" s="3"/>
    </row>
    <row r="58" spans="6:31">
      <c r="F58" s="4"/>
      <c r="V58" s="3"/>
    </row>
    <row r="59" spans="6:31">
      <c r="F59" s="4"/>
      <c r="V59" s="3"/>
    </row>
    <row r="60" spans="6:31">
      <c r="F60" s="4"/>
      <c r="V60" s="3"/>
    </row>
    <row r="61" spans="6:31">
      <c r="F61" s="4"/>
      <c r="V61" s="3"/>
    </row>
    <row r="62" spans="6:31">
      <c r="F62" s="4"/>
      <c r="V62" s="3"/>
    </row>
    <row r="63" spans="6:31">
      <c r="F63" s="4"/>
      <c r="V63" s="3"/>
    </row>
    <row r="64" spans="6:31">
      <c r="F64" s="4"/>
      <c r="V64" s="3"/>
    </row>
    <row r="65" spans="6:30">
      <c r="F65" s="4"/>
      <c r="V65" s="3"/>
      <c r="AD65" s="4"/>
    </row>
    <row r="66" spans="6:30">
      <c r="F66" s="4"/>
      <c r="V66" s="3"/>
      <c r="AD66" s="4"/>
    </row>
  </sheetData>
  <dataValidations xWindow="576" yWindow="504" count="13">
    <dataValidation type="whole" allowBlank="1" showInputMessage="1" showErrorMessage="1" error="Only Numeric" prompt="Only Numeric " sqref="A11 B67:B1048576 A49:A1048576 A47 A45 A43 A41 A39 A37 A35 A33 A31 A29 A27 A25 A23 A21 A19 A17 A15 A13 A3:A9">
      <formula1>0</formula1>
      <formula2>999999999</formula2>
    </dataValidation>
    <dataValidation type="custom" allowBlank="1" showInputMessage="1" showErrorMessage="1" error="Only Alpha Numeric" prompt="Only Alpha Numeric" sqref="X7:X32760 AB67:AC1048576 D67:E1048576 AB27:AC32 AB35:AC64 AC33:AC34 AC25:AC26 AB65:AB66 Z33:Z1048576 Z25:Z30 Y67:Y32760 C67:C182 C2:E66 U2:U1048576 Z2:Z22 AB2:AC24 X3:X5 I2:L32759">
      <formula1>ISNUMBER(SUMPRODUCT(SEARCH(MID(C2,ROW(INDIRECT("1:"&amp;LEN(C2))),1),"0123456789abcdefghijklmnopqrstuvwxyzABCDEFGHIJKLMNOPQRSTUVWXYZ-_")))</formula1>
    </dataValidation>
    <dataValidation type="whole" allowBlank="1" showInputMessage="1" showErrorMessage="1" error="Numeric Only" prompt="Numeric Only" sqref="S54:T54 T55 S46:T51 S64:T66 T52:T53 T63 S62:T62 T61 S60:T60 T59 S58:T58 T57 S56:T56 T2:T45 S10:S42">
      <formula1>0</formula1>
      <formula2>999999</formula2>
    </dataValidation>
    <dataValidation type="whole" allowBlank="1" showInputMessage="1" showErrorMessage="1" error="Only Numeric" prompt="Only Numeric" sqref="S55 S67:S1048576 S52:S53 S43:S45 S63 S61 S59 S57">
      <formula1>0</formula1>
      <formula2>999999</formula2>
    </dataValidation>
    <dataValidation type="list" allowBlank="1" showInputMessage="1" showErrorMessage="1" sqref="B2:B66">
      <formula1>ddlDocTypess</formula1>
    </dataValidation>
    <dataValidation type="date" allowBlank="1" showInputMessage="1" showErrorMessage="1" prompt="Date (dd-mm-yyyy)" sqref="AD35:AD1048576 AD27:AD32 AA9:AA22 AA51:AA1048576 AA33:AA49 AA25:AA30 AA5 AD2:AD24 F2:F1048576">
      <formula1>42795</formula1>
      <formula2>109269</formula2>
    </dataValidation>
    <dataValidation type="decimal" allowBlank="1" showInputMessage="1" showErrorMessage="1" error="Enter Numeric" prompt="Enter Numeric" sqref="G2:G1048576 M2:Q32762 R9:R32762 R2:S8 S9">
      <formula1>0</formula1>
      <formula2>9999999999</formula2>
    </dataValidation>
    <dataValidation type="list" allowBlank="1" showInputMessage="1" showErrorMessage="1" sqref="H2:H1048576">
      <formula1>ddlGstType</formula1>
    </dataValidation>
    <dataValidation type="whole" allowBlank="1" showInputMessage="1" showErrorMessage="1" error="Only Number" prompt="Only Number" sqref="T67:T1048576">
      <formula1>0</formula1>
      <formula2>999999</formula2>
    </dataValidation>
    <dataValidation type="list" allowBlank="1" showInputMessage="1" showErrorMessage="1" error="Only Alpha Numeric" prompt="Only Alpha Numeric" sqref="Y2:Y66">
      <formula1>ddlZeroDeemed</formula1>
    </dataValidation>
    <dataValidation type="whole" allowBlank="1" showInputMessage="1" showErrorMessage="1" error="Only Number" prompt="Only Number" sqref="AB25:AB26 AB33:AB34">
      <formula1>0</formula1>
      <formula2>99999999999</formula2>
    </dataValidation>
    <dataValidation type="date" allowBlank="1" showInputMessage="1" showErrorMessage="1" error="Enter Date &#10;(dd/mm/yyyy)" prompt="Enter Date &#10;(dd/mm/yyyy)" sqref="AD25:AD26 AD33:AD34">
      <formula1>42826</formula1>
      <formula2>109300</formula2>
    </dataValidation>
    <dataValidation type="list" allowBlank="1" showInputMessage="1" showErrorMessage="1" sqref="V2:W1048576">
      <formula1>ddlYN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opLeftCell="D1" workbookViewId="0">
      <selection activeCell="J12" sqref="J12"/>
    </sheetView>
  </sheetViews>
  <sheetFormatPr defaultColWidth="9" defaultRowHeight="15"/>
  <cols>
    <col min="1" max="1" width="37.140625" customWidth="1"/>
    <col min="2" max="2" width="21.85546875" customWidth="1"/>
    <col min="3" max="3" width="46.85546875" customWidth="1"/>
    <col min="4" max="4" width="8.5703125" customWidth="1"/>
    <col min="7" max="7" width="16.85546875" customWidth="1"/>
    <col min="8" max="8" width="22.42578125" customWidth="1"/>
    <col min="9" max="9" width="19.5703125" customWidth="1"/>
    <col min="10" max="10" width="74.28515625" customWidth="1"/>
  </cols>
  <sheetData>
    <row r="1" spans="1:10">
      <c r="A1" t="s">
        <v>31</v>
      </c>
      <c r="B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t="s">
        <v>39</v>
      </c>
    </row>
    <row r="2" spans="1:10">
      <c r="A2" t="s">
        <v>40</v>
      </c>
      <c r="B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t="s">
        <v>48</v>
      </c>
    </row>
    <row r="3" spans="1:10">
      <c r="A3" t="s">
        <v>49</v>
      </c>
      <c r="B3" s="1" t="s">
        <v>50</v>
      </c>
      <c r="D3" s="1" t="s">
        <v>51</v>
      </c>
      <c r="G3" s="2" t="s">
        <v>52</v>
      </c>
      <c r="J3" t="s">
        <v>53</v>
      </c>
    </row>
    <row r="4" spans="1:10">
      <c r="A4" t="s">
        <v>50</v>
      </c>
      <c r="B4" s="1" t="s">
        <v>49</v>
      </c>
      <c r="D4" s="1" t="s">
        <v>54</v>
      </c>
      <c r="G4" s="1" t="s">
        <v>55</v>
      </c>
      <c r="J4" t="s">
        <v>49</v>
      </c>
    </row>
    <row r="5" spans="1:10">
      <c r="A5" t="s">
        <v>56</v>
      </c>
      <c r="B5" s="1" t="s">
        <v>57</v>
      </c>
      <c r="C5" t="s">
        <v>58</v>
      </c>
      <c r="J5" t="s">
        <v>50</v>
      </c>
    </row>
    <row r="6" spans="1:10">
      <c r="A6" t="s">
        <v>59</v>
      </c>
      <c r="B6" s="1" t="s">
        <v>60</v>
      </c>
      <c r="C6" t="s">
        <v>58</v>
      </c>
      <c r="J6" t="s">
        <v>61</v>
      </c>
    </row>
    <row r="7" spans="1:10">
      <c r="A7" t="s">
        <v>62</v>
      </c>
      <c r="B7" s="1" t="s">
        <v>63</v>
      </c>
      <c r="J7" t="s">
        <v>64</v>
      </c>
    </row>
    <row r="8" spans="1:10">
      <c r="A8" t="s">
        <v>65</v>
      </c>
      <c r="B8" s="1" t="s">
        <v>66</v>
      </c>
      <c r="J8" t="s">
        <v>67</v>
      </c>
    </row>
    <row r="9" spans="1:10">
      <c r="A9" t="s">
        <v>68</v>
      </c>
      <c r="J9" t="s">
        <v>69</v>
      </c>
    </row>
    <row r="10" spans="1:10">
      <c r="A10" t="s">
        <v>70</v>
      </c>
      <c r="J10" t="s">
        <v>71</v>
      </c>
    </row>
    <row r="11" spans="1:10">
      <c r="A11" t="s">
        <v>72</v>
      </c>
      <c r="J11" t="s">
        <v>73</v>
      </c>
    </row>
    <row r="12" spans="1:10">
      <c r="J12" t="s">
        <v>74</v>
      </c>
    </row>
    <row r="26" spans="3:3">
      <c r="C26" t="s">
        <v>75</v>
      </c>
    </row>
    <row r="27" spans="3:3">
      <c r="C27" t="s">
        <v>75</v>
      </c>
    </row>
    <row r="31" spans="3:3">
      <c r="C31" t="s">
        <v>76</v>
      </c>
    </row>
    <row r="32" spans="3:3">
      <c r="C32" t="s">
        <v>77</v>
      </c>
    </row>
    <row r="33" spans="3:3">
      <c r="C33" t="s">
        <v>78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B7" sqref="B7"/>
    </sheetView>
  </sheetViews>
  <sheetFormatPr defaultColWidth="9" defaultRowHeight="15"/>
  <cols>
    <col min="2" max="2" width="21.140625" customWidth="1"/>
    <col min="3" max="3" width="22.42578125" customWidth="1"/>
    <col min="4" max="4" width="5" customWidth="1"/>
    <col min="5" max="5" width="12.28515625" customWidth="1"/>
  </cols>
  <sheetData>
    <row r="1" spans="1:11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1">
      <c r="E2" s="1"/>
      <c r="F2" s="1"/>
      <c r="H2" s="1"/>
      <c r="I2" s="1"/>
      <c r="J2" s="1"/>
      <c r="K2" s="1"/>
    </row>
    <row r="3" spans="1:11">
      <c r="E3" s="1"/>
      <c r="F3" s="1"/>
      <c r="H3" s="1"/>
      <c r="I3" s="1"/>
      <c r="J3" s="1"/>
      <c r="K3" s="1"/>
    </row>
    <row r="4" spans="1:11">
      <c r="E4" s="1"/>
      <c r="F4" s="1"/>
      <c r="H4" s="1"/>
      <c r="I4" s="1"/>
      <c r="J4" s="1"/>
      <c r="K4" s="1"/>
    </row>
    <row r="5" spans="1:11">
      <c r="E5" s="1"/>
      <c r="F5" s="1"/>
      <c r="H5" s="1"/>
      <c r="I5" s="1"/>
      <c r="J5" s="1"/>
      <c r="K5" s="1"/>
    </row>
    <row r="6" spans="1:11">
      <c r="E6" s="1"/>
      <c r="F6" s="1"/>
      <c r="H6" s="1"/>
      <c r="I6" s="1"/>
      <c r="J6" s="1"/>
      <c r="K6" s="1"/>
    </row>
    <row r="7" spans="1:11">
      <c r="E7" s="1"/>
      <c r="F7" s="1"/>
      <c r="H7" s="1"/>
      <c r="I7" s="1"/>
      <c r="J7" s="1"/>
      <c r="K7" s="1"/>
    </row>
    <row r="8" spans="1:11">
      <c r="E8" s="1"/>
      <c r="F8" s="1"/>
      <c r="H8" s="1"/>
      <c r="I8" s="1"/>
      <c r="J8" s="1"/>
      <c r="K8" s="1"/>
    </row>
    <row r="9" spans="1:11">
      <c r="E9" s="1"/>
      <c r="F9" s="1"/>
      <c r="H9" s="1"/>
      <c r="I9" s="1"/>
      <c r="J9" s="1"/>
      <c r="K9" s="1"/>
    </row>
    <row r="10" spans="1:11">
      <c r="E10" s="1"/>
      <c r="F10" s="1"/>
      <c r="H10" s="1"/>
      <c r="I10" s="1"/>
      <c r="J10" s="1"/>
      <c r="K10" s="1"/>
    </row>
    <row r="11" spans="1:11">
      <c r="E11" s="1"/>
      <c r="F11" s="1"/>
      <c r="H11" s="1"/>
      <c r="I11" s="1"/>
      <c r="J11" s="1"/>
      <c r="K11" s="1"/>
    </row>
    <row r="12" spans="1:11">
      <c r="E12" s="1"/>
      <c r="F12" s="1"/>
      <c r="H12" s="1"/>
      <c r="I12" s="1"/>
      <c r="J12" s="1"/>
      <c r="K12" s="1"/>
    </row>
    <row r="13" spans="1:11">
      <c r="E13" s="1"/>
      <c r="F13" s="1"/>
      <c r="H13" s="1"/>
      <c r="I13" s="1"/>
      <c r="J13" s="1"/>
      <c r="K13" s="1"/>
    </row>
    <row r="14" spans="1:11">
      <c r="E14" s="1"/>
      <c r="F14" s="1"/>
      <c r="H14" s="1"/>
      <c r="I14" s="1"/>
      <c r="J14" s="1"/>
      <c r="K14" s="1"/>
    </row>
    <row r="15" spans="1:11">
      <c r="E15" s="1"/>
      <c r="F15" s="1"/>
      <c r="H15" s="1"/>
      <c r="I15" s="1"/>
      <c r="J15" s="1"/>
      <c r="K15" s="1"/>
    </row>
    <row r="16" spans="1:11">
      <c r="E16" s="1"/>
      <c r="F16" s="1"/>
      <c r="H16" s="1"/>
      <c r="I16" s="1"/>
      <c r="J16" s="1"/>
      <c r="K16" s="1"/>
    </row>
    <row r="17" spans="5:11">
      <c r="E17" s="1"/>
      <c r="F17" s="1"/>
      <c r="H17" s="1"/>
      <c r="I17" s="1"/>
      <c r="J17" s="1"/>
      <c r="K17" s="1"/>
    </row>
    <row r="18" spans="5:11">
      <c r="E18" s="1"/>
      <c r="F18" s="1"/>
      <c r="H18" s="1"/>
      <c r="I18" s="1"/>
      <c r="J18" s="1"/>
      <c r="K18" s="1"/>
    </row>
    <row r="19" spans="5:11">
      <c r="E19" s="1"/>
      <c r="F19" s="1"/>
      <c r="H19" s="1"/>
      <c r="I19" s="1"/>
      <c r="J19" s="1"/>
      <c r="K19" s="1"/>
    </row>
    <row r="20" spans="5:11">
      <c r="E20" s="1"/>
      <c r="F20" s="1"/>
      <c r="H20" s="1"/>
      <c r="I20" s="1"/>
      <c r="J20" s="1"/>
      <c r="K20" s="1"/>
    </row>
    <row r="21" spans="5:11">
      <c r="E21" s="1"/>
      <c r="F21" s="1"/>
      <c r="H21" s="1"/>
      <c r="I21" s="1"/>
      <c r="J21" s="1"/>
      <c r="K21" s="1"/>
    </row>
    <row r="22" spans="5:11">
      <c r="E22" s="1"/>
      <c r="F22" s="1"/>
      <c r="H22" s="1"/>
      <c r="I22" s="1"/>
      <c r="J22" s="1"/>
      <c r="K22" s="1"/>
    </row>
    <row r="23" spans="5:11">
      <c r="E23" s="1"/>
      <c r="F23" s="1"/>
      <c r="H23" s="1"/>
      <c r="I23" s="1"/>
      <c r="J23" s="1"/>
      <c r="K23" s="1"/>
    </row>
    <row r="24" spans="5:11">
      <c r="E24" s="1"/>
      <c r="F24" s="1"/>
      <c r="H24" s="1"/>
      <c r="I24" s="1"/>
      <c r="J24" s="1"/>
      <c r="K24" s="1"/>
    </row>
    <row r="25" spans="5:11">
      <c r="E25" s="1"/>
      <c r="F25" s="1"/>
      <c r="H25" s="1"/>
      <c r="I25" s="1"/>
      <c r="J25" s="1"/>
      <c r="K25" s="1"/>
    </row>
  </sheetData>
  <dataValidations count="5">
    <dataValidation type="whole" allowBlank="1" showInputMessage="1" showErrorMessage="1" error="Only Number" prompt="Only Number" sqref="A2:A25">
      <formula1>0</formula1>
      <formula2>9999</formula2>
    </dataValidation>
    <dataValidation type="list" allowBlank="1" showInputMessage="1" showErrorMessage="1" sqref="B2:B4 B5:B25">
      <formula1>DDLInfoPeriod</formula1>
    </dataValidation>
    <dataValidation type="list" allowBlank="1" showInputMessage="1" showErrorMessage="1" sqref="C2:C25">
      <formula1>DDLAdvAdjInd</formula1>
    </dataValidation>
    <dataValidation type="decimal" allowBlank="1" showInputMessage="1" showErrorMessage="1" error="Only Numeric" prompt="Only Numeric" sqref="D2:D25">
      <formula1>0</formula1>
      <formula2>999999999</formula2>
    </dataValidation>
    <dataValidation type="whole" allowBlank="1" showInputMessage="1" showErrorMessage="1" error="Numeric Only" prompt="Numeric Only" sqref="H2:K25 E2:F25">
      <formula1>0</formula1>
      <formula2>999999</formula2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B11" sqref="B11"/>
    </sheetView>
  </sheetViews>
  <sheetFormatPr defaultColWidth="9.140625" defaultRowHeight="15"/>
  <cols>
    <col min="2" max="2" width="81.7109375" customWidth="1"/>
    <col min="3" max="3" width="10.42578125" customWidth="1"/>
    <col min="5" max="5" width="14.140625" customWidth="1"/>
    <col min="6" max="6" width="10.28515625" customWidth="1"/>
    <col min="7" max="7" width="11.140625" customWidth="1"/>
  </cols>
  <sheetData>
    <row r="1" spans="1:7">
      <c r="A1" t="s">
        <v>79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</sheetData>
  <dataValidations count="1">
    <dataValidation type="list" allowBlank="1" showInputMessage="1" showErrorMessage="1" sqref="B2 B3:B81">
      <formula1>DDLNatureDoc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GSTR1Sales</vt:lpstr>
      <vt:lpstr>TableDropdown</vt:lpstr>
      <vt:lpstr>GSTR1Adv</vt:lpstr>
      <vt:lpstr>DocIssued</vt:lpstr>
      <vt:lpstr>DDL_Advance_Received</vt:lpstr>
      <vt:lpstr>DDL_DocTyp</vt:lpstr>
      <vt:lpstr>DDL_Saless</vt:lpstr>
      <vt:lpstr>DDLAdvAdjInd</vt:lpstr>
      <vt:lpstr>ddlDocTypess</vt:lpstr>
      <vt:lpstr>ddlGstType</vt:lpstr>
      <vt:lpstr>DDLInfoPeriod</vt:lpstr>
      <vt:lpstr>DDLNatureDoc</vt:lpstr>
      <vt:lpstr>DDLNillExm</vt:lpstr>
      <vt:lpstr>ddlYN</vt:lpstr>
      <vt:lpstr>ddlZeroDeemed</vt:lpstr>
      <vt:lpstr>Select_Bill_Type</vt:lpstr>
      <vt:lpstr>Select_Month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2006-09-16T00:00:00Z</dcterms:created>
  <dcterms:modified xsi:type="dcterms:W3CDTF">2017-08-19T07:51:26Z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