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" windowWidth="15480" windowHeight="11640"/>
  </bookViews>
  <sheets>
    <sheet name="Community_Consumers" sheetId="1" r:id="rId1"/>
    <sheet name="Passings - MikeP" sheetId="2" r:id="rId2"/>
    <sheet name="Build Order" sheetId="4" r:id="rId3"/>
  </sheets>
  <calcPr calcId="145621"/>
</workbook>
</file>

<file path=xl/calcChain.xml><?xml version="1.0" encoding="utf-8"?>
<calcChain xmlns="http://schemas.openxmlformats.org/spreadsheetml/2006/main">
  <c r="E17" i="2" l="1"/>
  <c r="Q49" i="1" l="1"/>
  <c r="H48" i="1"/>
  <c r="H93" i="1"/>
  <c r="Q50" i="1" l="1"/>
</calcChain>
</file>

<file path=xl/sharedStrings.xml><?xml version="1.0" encoding="utf-8"?>
<sst xmlns="http://schemas.openxmlformats.org/spreadsheetml/2006/main" count="247" uniqueCount="131">
  <si>
    <t>Agua Fria</t>
  </si>
  <si>
    <t>Amalia</t>
  </si>
  <si>
    <t>Ancones</t>
  </si>
  <si>
    <t>Angel Fire</t>
  </si>
  <si>
    <t>Angostura</t>
  </si>
  <si>
    <t>Arroyo Hondo</t>
  </si>
  <si>
    <t>Black Lake</t>
  </si>
  <si>
    <t>Black Lake Resorts</t>
  </si>
  <si>
    <t>Bob Cat</t>
  </si>
  <si>
    <t>Cabresto</t>
  </si>
  <si>
    <t>Canon</t>
  </si>
  <si>
    <t>Canoncito</t>
  </si>
  <si>
    <t>Carson</t>
  </si>
  <si>
    <t>Cerro</t>
  </si>
  <si>
    <t>Chamisal</t>
  </si>
  <si>
    <t>Costilla</t>
  </si>
  <si>
    <t>Country Club</t>
  </si>
  <si>
    <t>Des Montes</t>
  </si>
  <si>
    <t>El Prado</t>
  </si>
  <si>
    <t>El Rito North</t>
  </si>
  <si>
    <t>El Rito South</t>
  </si>
  <si>
    <t>El Valle</t>
  </si>
  <si>
    <t>Hidden Lake</t>
  </si>
  <si>
    <t>IdleWild</t>
  </si>
  <si>
    <t>La Cuestecita</t>
  </si>
  <si>
    <t>La Lama</t>
  </si>
  <si>
    <t>Lakeview Pines</t>
  </si>
  <si>
    <t>Las Tablas</t>
  </si>
  <si>
    <t>Lava</t>
  </si>
  <si>
    <t>Llano Quemado</t>
  </si>
  <si>
    <t>Los Cordovas</t>
  </si>
  <si>
    <t>Los Pinos</t>
  </si>
  <si>
    <t>Lower Los Colonias</t>
  </si>
  <si>
    <t>Moreno</t>
  </si>
  <si>
    <t>No Agua</t>
  </si>
  <si>
    <t>Ojitos</t>
  </si>
  <si>
    <t>Ojo Sarco</t>
  </si>
  <si>
    <t>Penasco</t>
  </si>
  <si>
    <t>PerryVille</t>
  </si>
  <si>
    <t>Petaca</t>
  </si>
  <si>
    <t>Picuris Pueblo</t>
  </si>
  <si>
    <t>Pilar</t>
  </si>
  <si>
    <t>Pot Creek</t>
  </si>
  <si>
    <t>Ranchitos</t>
  </si>
  <si>
    <t>Ranchos De Taos</t>
  </si>
  <si>
    <t>Red River</t>
  </si>
  <si>
    <t>Rio Lucio</t>
  </si>
  <si>
    <t>Rock Wall</t>
  </si>
  <si>
    <t>Rodarte</t>
  </si>
  <si>
    <t>San Antonio Mtn</t>
  </si>
  <si>
    <t>San Miguel</t>
  </si>
  <si>
    <t>Servilleta</t>
  </si>
  <si>
    <t>Sipapu</t>
  </si>
  <si>
    <t>Stake Out</t>
  </si>
  <si>
    <t>Talpa</t>
  </si>
  <si>
    <t>Taos</t>
  </si>
  <si>
    <t>Taos Canon</t>
  </si>
  <si>
    <t>Taos Junction</t>
  </si>
  <si>
    <t>Taos Pines</t>
  </si>
  <si>
    <t>Taos Ski Valley</t>
  </si>
  <si>
    <t>Toltec</t>
  </si>
  <si>
    <t>Top of the World</t>
  </si>
  <si>
    <t>Trampas</t>
  </si>
  <si>
    <t>Tres Ritos</t>
  </si>
  <si>
    <t>Upper Red River</t>
  </si>
  <si>
    <t>Ute Park</t>
  </si>
  <si>
    <t>Vadito</t>
  </si>
  <si>
    <t>Valle Escondido</t>
  </si>
  <si>
    <t>Ventero</t>
  </si>
  <si>
    <t>Virginia City</t>
  </si>
  <si>
    <t>Locations</t>
  </si>
  <si>
    <t>Meter_Count</t>
  </si>
  <si>
    <t>Total Meters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</si>
  <si>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Reflects both 'active' and 'inactive' accounts…..</t>
    </r>
  </si>
  <si>
    <t>Unknown Location</t>
  </si>
  <si>
    <t>La Madera</t>
  </si>
  <si>
    <t>Moly Mine</t>
  </si>
  <si>
    <t>Valdez</t>
  </si>
  <si>
    <t>Llano de la Llegua</t>
  </si>
  <si>
    <t>Tres Piedras</t>
  </si>
  <si>
    <t>Vallecitos (2)</t>
  </si>
  <si>
    <t>Kiowa Village</t>
  </si>
  <si>
    <t>Eagle Nest</t>
  </si>
  <si>
    <t>Veterans Memorial</t>
  </si>
  <si>
    <t>Note:  These totals include both active and inactive meters</t>
  </si>
  <si>
    <t>Grand Total Meters</t>
  </si>
  <si>
    <t>Arroyo Seco</t>
  </si>
  <si>
    <t>Elizabeth Town</t>
  </si>
  <si>
    <t>Gorge Bridge</t>
  </si>
  <si>
    <t>Ojo Caliente</t>
  </si>
  <si>
    <t>Taos Pueblo</t>
  </si>
  <si>
    <t>San Cristobal</t>
  </si>
  <si>
    <t>Sunshine Valley</t>
  </si>
  <si>
    <t>Upper Los Colonias</t>
  </si>
  <si>
    <t>KCEC - Service Areas and Passings</t>
  </si>
  <si>
    <t>From Mike Pangrac</t>
  </si>
  <si>
    <t xml:space="preserve">Red River/Bobcat Pass/Molly Mill&amp; Mine: 1,837 (we are treating this all as one area due to BP &amp; MMM being so sparse) </t>
  </si>
  <si>
    <t>NA</t>
  </si>
  <si>
    <t>District</t>
  </si>
  <si>
    <t>Zip Code</t>
  </si>
  <si>
    <t>Phase</t>
  </si>
  <si>
    <t>Phase 1: Los Cordovas Substation including Taos proper, Ranchos de Taos, Taos Country Club, Taos Canyon</t>
  </si>
  <si>
    <t>                Taos Pueblo Tribal Lands</t>
  </si>
  <si>
    <t>                Angel Fire Substation including Angel Fire, Taos Pines, Black Lake</t>
  </si>
  <si>
    <t>                Amalia Substation including the Village of Amalia</t>
  </si>
  <si>
    <t>                Arroyo Hondo Substation including Arroyo Hondo, Arroyo Seco, El Prado, Taos Ski Valley and the southern half of the Village of Questa</t>
  </si>
  <si>
    <t>Phase 2: Sunshine Substation including the northern half of the Village of Questa, Sunshine and Costilla</t>
  </si>
  <si>
    <t>                Eagle Nest Substation including the Village of Eagle Nest</t>
  </si>
  <si>
    <t>                Red River Substation including the Town of Red River</t>
  </si>
  <si>
    <t>                Ojo Caliente Substation including the Village of Ojo Caliente</t>
  </si>
  <si>
    <t>Phase 3: Bobcat Pass Substation, No Aqua Substation, Moly Mill and Moly Mine( Node Only, this is the Chevron Mine operation)</t>
  </si>
  <si>
    <t>Phase 4: Talpa Substation including the Talpa Area and Pot Creek</t>
  </si>
  <si>
    <t>                Penasco Substation including US Hill, Town of Penasco and Picuris</t>
  </si>
  <si>
    <t>Sunshine</t>
  </si>
  <si>
    <t>Substation</t>
  </si>
  <si>
    <t>Taos Country Club</t>
  </si>
  <si>
    <t xml:space="preserve">Amalia </t>
  </si>
  <si>
    <t>Questa (southern 1/2</t>
  </si>
  <si>
    <t>Questa (northern 1/2)</t>
  </si>
  <si>
    <t>Sunshine???</t>
  </si>
  <si>
    <t>Bobcat Pass</t>
  </si>
  <si>
    <t>Node only</t>
  </si>
  <si>
    <t>SUBSTATION/Service Area</t>
  </si>
  <si>
    <t>Bob Cat Pass</t>
  </si>
  <si>
    <t xml:space="preserve">Bob Cat Pass </t>
  </si>
  <si>
    <t>Includes Moly Mill and Moly Mine</t>
  </si>
  <si>
    <t>Build Order</t>
  </si>
  <si>
    <t>Estimated Completion Date</t>
  </si>
  <si>
    <t>Passings/Meters</t>
  </si>
  <si>
    <t>No Aqua</t>
  </si>
  <si>
    <t>2/30/2014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</si>
</sst>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3" fontId="16" fillId="0" borderId="0" xfId="0" applyNumberFormat="1" applyFont="1" applyAlignment="1">
      <alignment horizontal="center"/>
    </xf>
    <xf numFmtId="43" fontId="0" fillId="0" borderId="0" xfId="42" applyFont="1"/>
    <xf numFmtId="0" fontId="18" fillId="0" borderId="0" xfId="0" applyFont="1"/>
    <xf numFmtId="0" fontId="19" fillId="0" borderId="0" xfId="0" applyFont="1"/>
    <xf numFmtId="3" fontId="0" fillId="0" borderId="0" xfId="0" applyNumberFormat="1"/>
    <xf numFmtId="14" fontId="0" fillId="0" borderId="0" xfId="0" applyNumberFormat="1"/>
    <xf numFmtId="3" fontId="19" fillId="0" borderId="0" xfId="0" applyNumberFormat="1" applyFont="1"/>
    <xf numFmtId="0" fontId="0" fillId="0" borderId="0" xfId="0" applyAlignment="1">
      <alignment vertical="center"/>
    </xf>
    <xf numFmtId="14" fontId="19" fillId="0" borderId="0" xfId="0" applyNumberFormat="1" applyFont="1" applyAlignment="1">
      <alignment wrapText="1"/>
    </xf>
    <xf numFmtId="3" fontId="19" fillId="0" borderId="0" xfId="0" applyNumberFormat="1" applyFont="1" applyAlignment="1">
      <alignment wrapText="1"/>
    </xf>
    <xf numFmtId="0" fontId="14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1" fillId="0" borderId="10" xfId="0" applyFont="1" applyBorder="1" applyAlignment="1">
      <alignment wrapText="1"/>
    </xf>
    <xf numFmtId="0" fontId="21" fillId="0" borderId="0" xfId="0" applyFont="1" applyAlignment="1">
      <alignment horizontal="center"/>
    </xf>
    <xf numFmtId="0" fontId="22" fillId="34" borderId="0" xfId="0" applyFont="1" applyFill="1"/>
    <xf numFmtId="0" fontId="22" fillId="33" borderId="10" xfId="0" applyFont="1" applyFill="1" applyBorder="1"/>
    <xf numFmtId="0" fontId="22" fillId="33" borderId="11" xfId="0" applyFont="1" applyFill="1" applyBorder="1"/>
    <xf numFmtId="0" fontId="22" fillId="0" borderId="12" xfId="0" applyFont="1" applyBorder="1" applyAlignment="1">
      <alignment horizontal="center"/>
    </xf>
    <xf numFmtId="0" fontId="22" fillId="0" borderId="10" xfId="0" applyFont="1" applyBorder="1"/>
    <xf numFmtId="0" fontId="22" fillId="35" borderId="10" xfId="0" applyFont="1" applyFill="1" applyBorder="1"/>
    <xf numFmtId="0" fontId="22" fillId="35" borderId="11" xfId="0" applyFont="1" applyFill="1" applyBorder="1"/>
    <xf numFmtId="0" fontId="22" fillId="0" borderId="10" xfId="0" applyFont="1" applyFill="1" applyBorder="1"/>
    <xf numFmtId="0" fontId="22" fillId="0" borderId="11" xfId="0" applyFont="1" applyBorder="1"/>
    <xf numFmtId="14" fontId="22" fillId="0" borderId="10" xfId="0" applyNumberFormat="1" applyFont="1" applyBorder="1"/>
    <xf numFmtId="0" fontId="22" fillId="0" borderId="12" xfId="0" applyFont="1" applyBorder="1"/>
    <xf numFmtId="0" fontId="22" fillId="0" borderId="0" xfId="0" applyFont="1"/>
    <xf numFmtId="0" fontId="22" fillId="0" borderId="0" xfId="0" applyFont="1" applyAlignment="1">
      <alignment horizontal="center"/>
    </xf>
    <xf numFmtId="164" fontId="22" fillId="0" borderId="0" xfId="42" applyNumberFormat="1" applyFont="1" applyAlignment="1">
      <alignment horizontal="center"/>
    </xf>
    <xf numFmtId="0" fontId="23" fillId="0" borderId="0" xfId="0" applyFont="1"/>
    <xf numFmtId="164" fontId="23" fillId="0" borderId="0" xfId="42" applyNumberFormat="1" applyFont="1"/>
    <xf numFmtId="0" fontId="22" fillId="0" borderId="10" xfId="0" applyFont="1" applyBorder="1" applyAlignment="1">
      <alignment horizontal="right"/>
    </xf>
    <xf numFmtId="14" fontId="22" fillId="0" borderId="10" xfId="0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zoomScaleNormal="100" workbookViewId="0">
      <pane ySplit="1" topLeftCell="A37" activePane="bottomLeft" state="frozen"/>
      <selection pane="bottomLeft" activeCell="P48" sqref="P48"/>
    </sheetView>
  </sheetViews>
  <sheetFormatPr defaultColWidth="19.28515625" defaultRowHeight="15" x14ac:dyDescent="0.25"/>
  <cols>
    <col min="2" max="2" width="11.7109375" hidden="1" customWidth="1"/>
    <col min="3" max="3" width="11.7109375" customWidth="1"/>
    <col min="4" max="4" width="14" customWidth="1"/>
    <col min="5" max="7" width="11.7109375" customWidth="1"/>
    <col min="8" max="8" width="19.28515625" style="2"/>
    <col min="9" max="9" width="4.140625" customWidth="1"/>
    <col min="11" max="11" width="11.7109375" hidden="1" customWidth="1"/>
    <col min="12" max="12" width="11.7109375" customWidth="1"/>
    <col min="13" max="13" width="13.7109375" customWidth="1"/>
    <col min="14" max="16" width="11.7109375" customWidth="1"/>
  </cols>
  <sheetData>
    <row r="1" spans="1:17" ht="45" x14ac:dyDescent="0.25">
      <c r="A1" s="15" t="s">
        <v>70</v>
      </c>
      <c r="B1" s="15" t="s">
        <v>98</v>
      </c>
      <c r="C1" s="15" t="s">
        <v>99</v>
      </c>
      <c r="D1" s="15" t="s">
        <v>114</v>
      </c>
      <c r="E1" s="15" t="s">
        <v>100</v>
      </c>
      <c r="F1" s="16" t="s">
        <v>126</v>
      </c>
      <c r="G1" s="16" t="s">
        <v>127</v>
      </c>
      <c r="H1" s="17" t="s">
        <v>71</v>
      </c>
      <c r="I1" s="18"/>
      <c r="J1" s="15" t="s">
        <v>70</v>
      </c>
      <c r="K1" s="15" t="s">
        <v>98</v>
      </c>
      <c r="L1" s="15" t="s">
        <v>99</v>
      </c>
      <c r="M1" s="15" t="s">
        <v>114</v>
      </c>
      <c r="N1" s="15" t="s">
        <v>100</v>
      </c>
      <c r="O1" s="16" t="s">
        <v>126</v>
      </c>
      <c r="P1" s="16" t="s">
        <v>127</v>
      </c>
      <c r="Q1" s="17" t="s">
        <v>71</v>
      </c>
    </row>
    <row r="2" spans="1:17" x14ac:dyDescent="0.25">
      <c r="A2" s="19" t="s">
        <v>74</v>
      </c>
      <c r="B2" s="19"/>
      <c r="C2" s="19"/>
      <c r="D2" s="19"/>
      <c r="E2" s="20"/>
      <c r="F2" s="19"/>
      <c r="G2" s="19"/>
      <c r="H2" s="21">
        <v>71</v>
      </c>
      <c r="I2" s="18"/>
      <c r="J2" s="22" t="s">
        <v>35</v>
      </c>
      <c r="K2" s="23"/>
      <c r="L2" s="23"/>
      <c r="M2" s="23" t="s">
        <v>37</v>
      </c>
      <c r="N2" s="24">
        <v>4</v>
      </c>
      <c r="O2" s="25">
        <v>2</v>
      </c>
      <c r="P2" s="35">
        <v>41942</v>
      </c>
      <c r="Q2" s="21">
        <v>71</v>
      </c>
    </row>
    <row r="3" spans="1:17" x14ac:dyDescent="0.25">
      <c r="A3" s="22" t="s">
        <v>0</v>
      </c>
      <c r="B3" s="22"/>
      <c r="C3" s="22"/>
      <c r="D3" s="22" t="s">
        <v>3</v>
      </c>
      <c r="E3" s="26">
        <v>1</v>
      </c>
      <c r="F3" s="22">
        <v>3</v>
      </c>
      <c r="G3" s="27">
        <v>41516</v>
      </c>
      <c r="H3" s="21">
        <v>233</v>
      </c>
      <c r="I3" s="18"/>
      <c r="J3" s="22" t="s">
        <v>89</v>
      </c>
      <c r="K3" s="22">
        <v>3</v>
      </c>
      <c r="L3" s="22">
        <v>87549</v>
      </c>
      <c r="M3" s="22" t="s">
        <v>89</v>
      </c>
      <c r="N3" s="26">
        <v>2</v>
      </c>
      <c r="O3" s="22">
        <v>6</v>
      </c>
      <c r="P3" s="27">
        <v>41577</v>
      </c>
      <c r="Q3" s="21">
        <v>379</v>
      </c>
    </row>
    <row r="4" spans="1:17" x14ac:dyDescent="0.25">
      <c r="A4" s="22" t="s">
        <v>1</v>
      </c>
      <c r="B4" s="22">
        <v>2</v>
      </c>
      <c r="C4" s="22">
        <v>87512</v>
      </c>
      <c r="D4" s="22" t="s">
        <v>116</v>
      </c>
      <c r="E4" s="26">
        <v>1</v>
      </c>
      <c r="F4" s="22">
        <v>1</v>
      </c>
      <c r="G4" s="27">
        <v>41312</v>
      </c>
      <c r="H4" s="21">
        <v>149</v>
      </c>
      <c r="I4" s="18"/>
      <c r="J4" s="22" t="s">
        <v>36</v>
      </c>
      <c r="K4" s="22">
        <v>4</v>
      </c>
      <c r="L4" s="22">
        <v>87521</v>
      </c>
      <c r="M4" s="22" t="s">
        <v>37</v>
      </c>
      <c r="N4" s="26">
        <v>4</v>
      </c>
      <c r="O4" s="22">
        <v>12</v>
      </c>
      <c r="P4" s="27">
        <v>41942</v>
      </c>
      <c r="Q4" s="21">
        <v>138</v>
      </c>
    </row>
    <row r="5" spans="1:17" x14ac:dyDescent="0.25">
      <c r="A5" s="22" t="s">
        <v>2</v>
      </c>
      <c r="B5" s="22"/>
      <c r="C5" s="22"/>
      <c r="D5" s="22" t="s">
        <v>89</v>
      </c>
      <c r="E5" s="26">
        <v>2</v>
      </c>
      <c r="F5" s="22">
        <v>6</v>
      </c>
      <c r="G5" s="27">
        <v>41728</v>
      </c>
      <c r="H5" s="21">
        <v>13</v>
      </c>
      <c r="I5" s="18"/>
      <c r="J5" s="22" t="s">
        <v>37</v>
      </c>
      <c r="K5" s="22">
        <v>4</v>
      </c>
      <c r="L5" s="22">
        <v>87553</v>
      </c>
      <c r="M5" s="22" t="s">
        <v>37</v>
      </c>
      <c r="N5" s="26">
        <v>4</v>
      </c>
      <c r="O5" s="22">
        <v>12</v>
      </c>
      <c r="P5" s="27">
        <v>41820</v>
      </c>
      <c r="Q5" s="21">
        <v>591</v>
      </c>
    </row>
    <row r="6" spans="1:17" x14ac:dyDescent="0.25">
      <c r="A6" s="22" t="s">
        <v>3</v>
      </c>
      <c r="B6" s="22">
        <v>5</v>
      </c>
      <c r="C6" s="22">
        <v>87710</v>
      </c>
      <c r="D6" s="22" t="s">
        <v>3</v>
      </c>
      <c r="E6" s="26">
        <v>1</v>
      </c>
      <c r="F6" s="22">
        <v>3</v>
      </c>
      <c r="G6" s="27">
        <v>41516</v>
      </c>
      <c r="H6" s="21">
        <v>2505</v>
      </c>
      <c r="I6" s="18"/>
      <c r="J6" s="22" t="s">
        <v>38</v>
      </c>
      <c r="K6" s="22"/>
      <c r="L6" s="22"/>
      <c r="M6" s="22" t="s">
        <v>82</v>
      </c>
      <c r="N6" s="26">
        <v>3</v>
      </c>
      <c r="O6" s="22">
        <v>7</v>
      </c>
      <c r="P6" s="27">
        <v>41608</v>
      </c>
      <c r="Q6" s="21">
        <v>7</v>
      </c>
    </row>
    <row r="7" spans="1:17" x14ac:dyDescent="0.25">
      <c r="A7" s="22" t="s">
        <v>4</v>
      </c>
      <c r="B7" s="22"/>
      <c r="C7" s="22"/>
      <c r="D7" s="22" t="s">
        <v>37</v>
      </c>
      <c r="E7" s="26">
        <v>4</v>
      </c>
      <c r="F7" s="22">
        <v>12</v>
      </c>
      <c r="G7" s="27">
        <v>41881</v>
      </c>
      <c r="H7" s="21">
        <v>170</v>
      </c>
      <c r="I7" s="18"/>
      <c r="J7" s="22" t="s">
        <v>39</v>
      </c>
      <c r="K7" s="22"/>
      <c r="L7" s="22"/>
      <c r="M7" s="22" t="s">
        <v>89</v>
      </c>
      <c r="N7" s="26">
        <v>2</v>
      </c>
      <c r="O7" s="22">
        <v>6</v>
      </c>
      <c r="P7" s="27">
        <v>41744</v>
      </c>
      <c r="Q7" s="21">
        <v>27</v>
      </c>
    </row>
    <row r="8" spans="1:17" x14ac:dyDescent="0.25">
      <c r="A8" s="22" t="s">
        <v>5</v>
      </c>
      <c r="B8" s="22">
        <v>1</v>
      </c>
      <c r="C8" s="22">
        <v>87513</v>
      </c>
      <c r="D8" s="22" t="s">
        <v>5</v>
      </c>
      <c r="E8" s="26">
        <v>1</v>
      </c>
      <c r="F8" s="22">
        <v>2</v>
      </c>
      <c r="G8" s="27">
        <v>41333</v>
      </c>
      <c r="H8" s="21">
        <v>627</v>
      </c>
      <c r="I8" s="18"/>
      <c r="J8" s="22" t="s">
        <v>40</v>
      </c>
      <c r="K8" s="22"/>
      <c r="L8" s="22"/>
      <c r="M8" s="22" t="s">
        <v>37</v>
      </c>
      <c r="N8" s="26">
        <v>4</v>
      </c>
      <c r="O8" s="22">
        <v>12</v>
      </c>
      <c r="P8" s="27">
        <v>41820</v>
      </c>
      <c r="Q8" s="21">
        <v>115</v>
      </c>
    </row>
    <row r="9" spans="1:17" x14ac:dyDescent="0.25">
      <c r="A9" s="22" t="s">
        <v>86</v>
      </c>
      <c r="B9" s="22">
        <v>1</v>
      </c>
      <c r="C9" s="22">
        <v>87514</v>
      </c>
      <c r="D9" s="22" t="s">
        <v>5</v>
      </c>
      <c r="E9" s="26">
        <v>1</v>
      </c>
      <c r="F9" s="22">
        <v>2</v>
      </c>
      <c r="G9" s="27">
        <v>41333</v>
      </c>
      <c r="H9" s="21">
        <v>809</v>
      </c>
      <c r="I9" s="18"/>
      <c r="J9" s="22" t="s">
        <v>41</v>
      </c>
      <c r="K9" s="22">
        <v>1</v>
      </c>
      <c r="L9" s="22">
        <v>87571</v>
      </c>
      <c r="M9" s="22" t="s">
        <v>30</v>
      </c>
      <c r="N9" s="26">
        <v>1</v>
      </c>
      <c r="O9" s="22">
        <v>4</v>
      </c>
      <c r="P9" s="27">
        <v>41516</v>
      </c>
      <c r="Q9" s="21">
        <v>105</v>
      </c>
    </row>
    <row r="10" spans="1:17" x14ac:dyDescent="0.25">
      <c r="A10" s="22" t="s">
        <v>6</v>
      </c>
      <c r="B10" s="22">
        <v>5</v>
      </c>
      <c r="C10" s="22" t="s">
        <v>97</v>
      </c>
      <c r="D10" s="22" t="s">
        <v>3</v>
      </c>
      <c r="E10" s="26">
        <v>1</v>
      </c>
      <c r="F10" s="22">
        <v>3</v>
      </c>
      <c r="G10" s="27">
        <v>41516</v>
      </c>
      <c r="H10" s="21">
        <v>200</v>
      </c>
      <c r="I10" s="18"/>
      <c r="J10" s="22" t="s">
        <v>42</v>
      </c>
      <c r="K10" s="22">
        <v>1</v>
      </c>
      <c r="L10" s="22">
        <v>87571</v>
      </c>
      <c r="M10" s="22" t="s">
        <v>54</v>
      </c>
      <c r="N10" s="26">
        <v>4</v>
      </c>
      <c r="O10" s="22">
        <v>11</v>
      </c>
      <c r="P10" s="27">
        <v>41759</v>
      </c>
      <c r="Q10" s="21">
        <v>60</v>
      </c>
    </row>
    <row r="11" spans="1:17" x14ac:dyDescent="0.25">
      <c r="A11" s="22" t="s">
        <v>7</v>
      </c>
      <c r="B11" s="22"/>
      <c r="C11" s="22"/>
      <c r="D11" s="22" t="s">
        <v>3</v>
      </c>
      <c r="E11" s="26">
        <v>1</v>
      </c>
      <c r="F11" s="22">
        <v>3</v>
      </c>
      <c r="G11" s="27">
        <v>41516</v>
      </c>
      <c r="H11" s="21">
        <v>26</v>
      </c>
      <c r="I11" s="18"/>
      <c r="J11" s="22" t="s">
        <v>117</v>
      </c>
      <c r="K11" s="22">
        <v>2</v>
      </c>
      <c r="L11" s="22">
        <v>87556</v>
      </c>
      <c r="M11" s="22" t="s">
        <v>5</v>
      </c>
      <c r="N11" s="26">
        <v>1</v>
      </c>
      <c r="O11" s="22">
        <v>2</v>
      </c>
      <c r="P11" s="27">
        <v>41333</v>
      </c>
      <c r="Q11" s="21">
        <v>1175</v>
      </c>
    </row>
    <row r="12" spans="1:17" x14ac:dyDescent="0.25">
      <c r="A12" s="22" t="s">
        <v>8</v>
      </c>
      <c r="B12" s="22"/>
      <c r="C12" s="22"/>
      <c r="D12" s="22" t="s">
        <v>120</v>
      </c>
      <c r="E12" s="26">
        <v>3</v>
      </c>
      <c r="F12" s="22">
        <v>9</v>
      </c>
      <c r="G12" s="27">
        <v>41728</v>
      </c>
      <c r="H12" s="21">
        <v>45</v>
      </c>
      <c r="I12" s="18"/>
      <c r="J12" s="22" t="s">
        <v>118</v>
      </c>
      <c r="K12" s="22"/>
      <c r="L12" s="22"/>
      <c r="M12" s="22" t="s">
        <v>113</v>
      </c>
      <c r="N12" s="26">
        <v>2</v>
      </c>
      <c r="O12" s="22">
        <v>5</v>
      </c>
      <c r="P12" s="27">
        <v>41424</v>
      </c>
      <c r="Q12" s="28"/>
    </row>
    <row r="13" spans="1:17" x14ac:dyDescent="0.25">
      <c r="A13" s="22" t="s">
        <v>9</v>
      </c>
      <c r="B13" s="22"/>
      <c r="C13" s="22"/>
      <c r="D13" s="22" t="s">
        <v>5</v>
      </c>
      <c r="E13" s="26">
        <v>1</v>
      </c>
      <c r="F13" s="22">
        <v>2</v>
      </c>
      <c r="G13" s="27">
        <v>41333</v>
      </c>
      <c r="H13" s="21">
        <v>20</v>
      </c>
      <c r="I13" s="18"/>
      <c r="J13" s="22" t="s">
        <v>43</v>
      </c>
      <c r="K13" s="22"/>
      <c r="L13" s="22"/>
      <c r="M13" s="22" t="s">
        <v>30</v>
      </c>
      <c r="N13" s="26">
        <v>1</v>
      </c>
      <c r="O13" s="22">
        <v>4</v>
      </c>
      <c r="P13" s="27">
        <v>41516</v>
      </c>
      <c r="Q13" s="21">
        <v>1215</v>
      </c>
    </row>
    <row r="14" spans="1:17" x14ac:dyDescent="0.25">
      <c r="A14" s="22" t="s">
        <v>10</v>
      </c>
      <c r="B14" s="22"/>
      <c r="C14" s="22"/>
      <c r="D14" s="22" t="s">
        <v>30</v>
      </c>
      <c r="E14" s="26">
        <v>1</v>
      </c>
      <c r="F14" s="22">
        <v>4</v>
      </c>
      <c r="G14" s="27">
        <v>41547</v>
      </c>
      <c r="H14" s="21">
        <v>314</v>
      </c>
      <c r="I14" s="18"/>
      <c r="J14" s="22" t="s">
        <v>44</v>
      </c>
      <c r="K14" s="22">
        <v>1</v>
      </c>
      <c r="L14" s="22">
        <v>87557</v>
      </c>
      <c r="M14" s="22" t="s">
        <v>30</v>
      </c>
      <c r="N14" s="26">
        <v>1</v>
      </c>
      <c r="O14" s="22">
        <v>4</v>
      </c>
      <c r="P14" s="27">
        <v>41516</v>
      </c>
      <c r="Q14" s="21">
        <v>693</v>
      </c>
    </row>
    <row r="15" spans="1:17" x14ac:dyDescent="0.25">
      <c r="A15" s="22" t="s">
        <v>11</v>
      </c>
      <c r="B15" s="22"/>
      <c r="C15" s="22"/>
      <c r="D15" s="22" t="s">
        <v>5</v>
      </c>
      <c r="E15" s="26">
        <v>1</v>
      </c>
      <c r="F15" s="22">
        <v>2</v>
      </c>
      <c r="G15" s="27">
        <v>41379</v>
      </c>
      <c r="H15" s="21">
        <v>103</v>
      </c>
      <c r="I15" s="18"/>
      <c r="J15" s="22" t="s">
        <v>45</v>
      </c>
      <c r="K15" s="22">
        <v>2</v>
      </c>
      <c r="L15" s="22">
        <v>87558</v>
      </c>
      <c r="M15" s="22" t="s">
        <v>45</v>
      </c>
      <c r="N15" s="26">
        <v>2</v>
      </c>
      <c r="O15" s="22">
        <v>8</v>
      </c>
      <c r="P15" s="27">
        <v>41669</v>
      </c>
      <c r="Q15" s="21">
        <v>756</v>
      </c>
    </row>
    <row r="16" spans="1:17" x14ac:dyDescent="0.25">
      <c r="A16" s="22" t="s">
        <v>12</v>
      </c>
      <c r="B16" s="22">
        <v>3</v>
      </c>
      <c r="C16" s="22">
        <v>87517</v>
      </c>
      <c r="D16" s="22" t="s">
        <v>30</v>
      </c>
      <c r="E16" s="26">
        <v>1</v>
      </c>
      <c r="F16" s="22">
        <v>4</v>
      </c>
      <c r="G16" s="27">
        <v>41516</v>
      </c>
      <c r="H16" s="21">
        <v>79</v>
      </c>
      <c r="I16" s="18"/>
      <c r="J16" s="22" t="s">
        <v>46</v>
      </c>
      <c r="K16" s="22">
        <v>4</v>
      </c>
      <c r="L16" s="22">
        <v>87553</v>
      </c>
      <c r="M16" s="22" t="s">
        <v>37</v>
      </c>
      <c r="N16" s="26">
        <v>4</v>
      </c>
      <c r="O16" s="22">
        <v>12</v>
      </c>
      <c r="P16" s="27">
        <v>41942</v>
      </c>
      <c r="Q16" s="21">
        <v>245</v>
      </c>
    </row>
    <row r="17" spans="1:18" x14ac:dyDescent="0.25">
      <c r="A17" s="22" t="s">
        <v>13</v>
      </c>
      <c r="B17" s="22">
        <v>2</v>
      </c>
      <c r="C17" s="22">
        <v>87519</v>
      </c>
      <c r="D17" s="22" t="s">
        <v>113</v>
      </c>
      <c r="E17" s="26">
        <v>2</v>
      </c>
      <c r="F17" s="22">
        <v>5</v>
      </c>
      <c r="G17" s="27">
        <v>41424</v>
      </c>
      <c r="H17" s="21">
        <v>405</v>
      </c>
      <c r="I17" s="18"/>
      <c r="J17" s="22" t="s">
        <v>47</v>
      </c>
      <c r="K17" s="22"/>
      <c r="L17" s="22"/>
      <c r="M17" s="22" t="s">
        <v>37</v>
      </c>
      <c r="N17" s="26">
        <v>4</v>
      </c>
      <c r="O17" s="22">
        <v>12</v>
      </c>
      <c r="P17" s="27">
        <v>41820</v>
      </c>
      <c r="Q17" s="21">
        <v>55</v>
      </c>
    </row>
    <row r="18" spans="1:18" x14ac:dyDescent="0.25">
      <c r="A18" s="22" t="s">
        <v>14</v>
      </c>
      <c r="B18" s="22">
        <v>4</v>
      </c>
      <c r="C18" s="22">
        <v>87521</v>
      </c>
      <c r="D18" s="22" t="s">
        <v>37</v>
      </c>
      <c r="E18" s="26">
        <v>4</v>
      </c>
      <c r="F18" s="22">
        <v>12</v>
      </c>
      <c r="G18" s="27">
        <v>41881</v>
      </c>
      <c r="H18" s="21">
        <v>232</v>
      </c>
      <c r="I18" s="18"/>
      <c r="J18" s="22" t="s">
        <v>48</v>
      </c>
      <c r="K18" s="22">
        <v>4</v>
      </c>
      <c r="L18" s="22">
        <v>87579</v>
      </c>
      <c r="M18" s="22" t="s">
        <v>37</v>
      </c>
      <c r="N18" s="26">
        <v>4</v>
      </c>
      <c r="O18" s="22">
        <v>12</v>
      </c>
      <c r="P18" s="27">
        <v>41912</v>
      </c>
      <c r="Q18" s="21">
        <v>170</v>
      </c>
    </row>
    <row r="19" spans="1:18" x14ac:dyDescent="0.25">
      <c r="A19" s="22" t="s">
        <v>15</v>
      </c>
      <c r="B19" s="22">
        <v>2</v>
      </c>
      <c r="C19" s="22">
        <v>87524</v>
      </c>
      <c r="D19" s="22" t="s">
        <v>113</v>
      </c>
      <c r="E19" s="26">
        <v>2</v>
      </c>
      <c r="F19" s="22">
        <v>5</v>
      </c>
      <c r="G19" s="27">
        <v>41424</v>
      </c>
      <c r="H19" s="21">
        <v>182</v>
      </c>
      <c r="I19" s="18"/>
      <c r="J19" s="22" t="s">
        <v>49</v>
      </c>
      <c r="K19" s="22"/>
      <c r="L19" s="22"/>
      <c r="M19" s="22" t="s">
        <v>129</v>
      </c>
      <c r="N19" s="26">
        <v>3</v>
      </c>
      <c r="O19" s="22">
        <v>9</v>
      </c>
      <c r="P19" s="27">
        <v>41789</v>
      </c>
      <c r="Q19" s="21">
        <v>23</v>
      </c>
    </row>
    <row r="20" spans="1:18" x14ac:dyDescent="0.25">
      <c r="A20" s="22" t="s">
        <v>16</v>
      </c>
      <c r="B20" s="22"/>
      <c r="C20" s="22"/>
      <c r="D20" s="22" t="s">
        <v>30</v>
      </c>
      <c r="E20" s="26">
        <v>1</v>
      </c>
      <c r="F20" s="22">
        <v>4</v>
      </c>
      <c r="G20" s="27">
        <v>41516</v>
      </c>
      <c r="H20" s="21">
        <v>344</v>
      </c>
      <c r="I20" s="18"/>
      <c r="J20" s="22" t="s">
        <v>91</v>
      </c>
      <c r="K20" s="22">
        <v>1</v>
      </c>
      <c r="L20" s="22">
        <v>87564</v>
      </c>
      <c r="M20" s="22" t="s">
        <v>5</v>
      </c>
      <c r="N20" s="26">
        <v>1</v>
      </c>
      <c r="O20" s="22">
        <v>2</v>
      </c>
      <c r="P20" s="27">
        <v>41379</v>
      </c>
      <c r="Q20" s="21">
        <v>177</v>
      </c>
    </row>
    <row r="21" spans="1:18" x14ac:dyDescent="0.25">
      <c r="A21" s="22" t="s">
        <v>17</v>
      </c>
      <c r="B21" s="22"/>
      <c r="C21" s="22"/>
      <c r="D21" s="22" t="s">
        <v>5</v>
      </c>
      <c r="E21" s="26">
        <v>1</v>
      </c>
      <c r="F21" s="22">
        <v>2</v>
      </c>
      <c r="G21" s="27">
        <v>41333</v>
      </c>
      <c r="H21" s="21">
        <v>855</v>
      </c>
      <c r="I21" s="18"/>
      <c r="J21" s="22" t="s">
        <v>50</v>
      </c>
      <c r="K21" s="22">
        <v>3</v>
      </c>
      <c r="L21" s="22" t="s">
        <v>97</v>
      </c>
      <c r="M21" s="22" t="s">
        <v>129</v>
      </c>
      <c r="N21" s="26">
        <v>3</v>
      </c>
      <c r="O21" s="22">
        <v>9</v>
      </c>
      <c r="P21" s="27">
        <v>41789</v>
      </c>
      <c r="Q21" s="21">
        <v>15</v>
      </c>
    </row>
    <row r="22" spans="1:18" x14ac:dyDescent="0.25">
      <c r="A22" s="22" t="s">
        <v>82</v>
      </c>
      <c r="B22" s="22">
        <v>5</v>
      </c>
      <c r="C22" s="22">
        <v>87718</v>
      </c>
      <c r="D22" s="22" t="s">
        <v>82</v>
      </c>
      <c r="E22" s="26">
        <v>2</v>
      </c>
      <c r="F22" s="22">
        <v>7</v>
      </c>
      <c r="G22" s="27">
        <v>41608</v>
      </c>
      <c r="H22" s="21">
        <v>413</v>
      </c>
      <c r="I22" s="18"/>
      <c r="J22" s="22" t="s">
        <v>51</v>
      </c>
      <c r="K22" s="22"/>
      <c r="L22" s="22"/>
      <c r="M22" s="22" t="s">
        <v>89</v>
      </c>
      <c r="N22" s="26">
        <v>2</v>
      </c>
      <c r="O22" s="22">
        <v>6</v>
      </c>
      <c r="P22" s="34" t="s">
        <v>130</v>
      </c>
      <c r="Q22" s="21">
        <v>5</v>
      </c>
    </row>
    <row r="23" spans="1:18" x14ac:dyDescent="0.25">
      <c r="A23" s="22" t="s">
        <v>18</v>
      </c>
      <c r="B23" s="22">
        <v>1</v>
      </c>
      <c r="C23" s="22">
        <v>85529</v>
      </c>
      <c r="D23" s="22" t="s">
        <v>5</v>
      </c>
      <c r="E23" s="26">
        <v>1</v>
      </c>
      <c r="F23" s="22">
        <v>2</v>
      </c>
      <c r="G23" s="27">
        <v>41333</v>
      </c>
      <c r="H23" s="21">
        <v>1215</v>
      </c>
      <c r="I23" s="18"/>
      <c r="J23" s="22" t="s">
        <v>52</v>
      </c>
      <c r="K23" s="22">
        <v>4</v>
      </c>
      <c r="L23" s="22" t="s">
        <v>97</v>
      </c>
      <c r="M23" s="22" t="s">
        <v>37</v>
      </c>
      <c r="N23" s="26">
        <v>4</v>
      </c>
      <c r="O23" s="22">
        <v>12</v>
      </c>
      <c r="P23" s="27">
        <v>41820</v>
      </c>
      <c r="Q23" s="21">
        <v>41</v>
      </c>
    </row>
    <row r="24" spans="1:18" x14ac:dyDescent="0.25">
      <c r="A24" s="22" t="s">
        <v>19</v>
      </c>
      <c r="B24" s="22">
        <v>2</v>
      </c>
      <c r="C24" s="22">
        <v>87530</v>
      </c>
      <c r="D24" s="22" t="s">
        <v>5</v>
      </c>
      <c r="E24" s="26">
        <v>1</v>
      </c>
      <c r="F24" s="22">
        <v>2</v>
      </c>
      <c r="G24" s="27">
        <v>41333</v>
      </c>
      <c r="H24" s="21">
        <v>157</v>
      </c>
      <c r="I24" s="18"/>
      <c r="J24" s="22" t="s">
        <v>53</v>
      </c>
      <c r="K24" s="22"/>
      <c r="L24" s="22"/>
      <c r="M24" s="22" t="s">
        <v>30</v>
      </c>
      <c r="N24" s="26">
        <v>1</v>
      </c>
      <c r="O24" s="22">
        <v>4</v>
      </c>
      <c r="P24" s="27">
        <v>41516</v>
      </c>
      <c r="Q24" s="21">
        <v>75</v>
      </c>
    </row>
    <row r="25" spans="1:18" x14ac:dyDescent="0.25">
      <c r="A25" s="22" t="s">
        <v>20</v>
      </c>
      <c r="B25" s="22">
        <v>2</v>
      </c>
      <c r="C25" s="22">
        <v>87530</v>
      </c>
      <c r="D25" s="22" t="s">
        <v>5</v>
      </c>
      <c r="E25" s="26">
        <v>1</v>
      </c>
      <c r="F25" s="22">
        <v>2</v>
      </c>
      <c r="G25" s="27">
        <v>41333</v>
      </c>
      <c r="H25" s="21">
        <v>506</v>
      </c>
      <c r="I25" s="18"/>
      <c r="J25" s="22" t="s">
        <v>92</v>
      </c>
      <c r="K25" s="22"/>
      <c r="L25" s="22"/>
      <c r="M25" s="22" t="s">
        <v>113</v>
      </c>
      <c r="N25" s="26">
        <v>2</v>
      </c>
      <c r="O25" s="22">
        <v>5</v>
      </c>
      <c r="P25" s="27">
        <v>41424</v>
      </c>
      <c r="Q25" s="21">
        <v>49</v>
      </c>
      <c r="R25" t="s">
        <v>119</v>
      </c>
    </row>
    <row r="26" spans="1:18" x14ac:dyDescent="0.25">
      <c r="A26" s="22" t="s">
        <v>21</v>
      </c>
      <c r="B26" s="22">
        <v>4</v>
      </c>
      <c r="C26" s="22">
        <v>87521</v>
      </c>
      <c r="D26" s="22" t="s">
        <v>5</v>
      </c>
      <c r="E26" s="26">
        <v>1</v>
      </c>
      <c r="F26" s="22">
        <v>2</v>
      </c>
      <c r="G26" s="27">
        <v>41333</v>
      </c>
      <c r="H26" s="21">
        <v>54</v>
      </c>
      <c r="I26" s="18"/>
      <c r="J26" s="22" t="s">
        <v>54</v>
      </c>
      <c r="K26" s="22"/>
      <c r="L26" s="22"/>
      <c r="M26" s="22" t="s">
        <v>54</v>
      </c>
      <c r="N26" s="26">
        <v>4</v>
      </c>
      <c r="O26" s="22">
        <v>11</v>
      </c>
      <c r="P26" s="27">
        <v>41759</v>
      </c>
      <c r="Q26" s="21">
        <v>1048</v>
      </c>
    </row>
    <row r="27" spans="1:18" x14ac:dyDescent="0.25">
      <c r="A27" s="22" t="s">
        <v>87</v>
      </c>
      <c r="B27" s="22"/>
      <c r="C27" s="22"/>
      <c r="D27" s="22" t="s">
        <v>82</v>
      </c>
      <c r="E27" s="26">
        <v>2</v>
      </c>
      <c r="F27" s="22">
        <v>7</v>
      </c>
      <c r="G27" s="27">
        <v>41577</v>
      </c>
      <c r="H27" s="21">
        <v>28</v>
      </c>
      <c r="I27" s="18"/>
      <c r="J27" s="22" t="s">
        <v>55</v>
      </c>
      <c r="K27" s="22">
        <v>1</v>
      </c>
      <c r="L27" s="22">
        <v>87571</v>
      </c>
      <c r="M27" s="22" t="s">
        <v>30</v>
      </c>
      <c r="N27" s="26">
        <v>1</v>
      </c>
      <c r="O27" s="22">
        <v>4</v>
      </c>
      <c r="P27" s="27">
        <v>41516</v>
      </c>
      <c r="Q27" s="21">
        <v>4052</v>
      </c>
      <c r="R27" t="s">
        <v>115</v>
      </c>
    </row>
    <row r="28" spans="1:18" x14ac:dyDescent="0.25">
      <c r="A28" s="22" t="s">
        <v>88</v>
      </c>
      <c r="B28" s="22"/>
      <c r="C28" s="22"/>
      <c r="D28" s="22" t="s">
        <v>5</v>
      </c>
      <c r="E28" s="26">
        <v>1</v>
      </c>
      <c r="F28" s="22">
        <v>2</v>
      </c>
      <c r="G28" s="27">
        <v>41333</v>
      </c>
      <c r="H28" s="21">
        <v>19</v>
      </c>
      <c r="I28" s="18"/>
      <c r="J28" s="22" t="s">
        <v>56</v>
      </c>
      <c r="K28" s="22"/>
      <c r="L28" s="22"/>
      <c r="M28" s="22" t="s">
        <v>30</v>
      </c>
      <c r="N28" s="26">
        <v>1</v>
      </c>
      <c r="O28" s="22">
        <v>4</v>
      </c>
      <c r="P28" s="27">
        <v>41516</v>
      </c>
      <c r="Q28" s="21">
        <v>249</v>
      </c>
    </row>
    <row r="29" spans="1:18" x14ac:dyDescent="0.25">
      <c r="A29" s="22" t="s">
        <v>22</v>
      </c>
      <c r="B29" s="22"/>
      <c r="C29" s="22"/>
      <c r="D29" s="22" t="s">
        <v>3</v>
      </c>
      <c r="E29" s="26">
        <v>1</v>
      </c>
      <c r="F29" s="22">
        <v>3</v>
      </c>
      <c r="G29" s="27">
        <v>41516</v>
      </c>
      <c r="H29" s="21">
        <v>46</v>
      </c>
      <c r="I29" s="18"/>
      <c r="J29" s="22" t="s">
        <v>57</v>
      </c>
      <c r="K29" s="22"/>
      <c r="L29" s="22"/>
      <c r="M29" s="22" t="s">
        <v>30</v>
      </c>
      <c r="N29" s="26">
        <v>1</v>
      </c>
      <c r="O29" s="22">
        <v>4</v>
      </c>
      <c r="P29" s="27">
        <v>41532</v>
      </c>
      <c r="Q29" s="21">
        <v>19</v>
      </c>
    </row>
    <row r="30" spans="1:18" x14ac:dyDescent="0.25">
      <c r="A30" s="22" t="s">
        <v>23</v>
      </c>
      <c r="B30" s="22">
        <v>5</v>
      </c>
      <c r="C30" s="22" t="s">
        <v>97</v>
      </c>
      <c r="D30" s="22" t="s">
        <v>82</v>
      </c>
      <c r="E30" s="26">
        <v>2</v>
      </c>
      <c r="F30" s="22">
        <v>7</v>
      </c>
      <c r="G30" s="27">
        <v>41608</v>
      </c>
      <c r="H30" s="21">
        <v>160</v>
      </c>
      <c r="I30" s="18"/>
      <c r="J30" s="22" t="s">
        <v>58</v>
      </c>
      <c r="K30" s="22"/>
      <c r="L30" s="22"/>
      <c r="M30" s="22" t="s">
        <v>3</v>
      </c>
      <c r="N30" s="26">
        <v>1</v>
      </c>
      <c r="O30" s="22">
        <v>3</v>
      </c>
      <c r="P30" s="27">
        <v>41516</v>
      </c>
      <c r="Q30" s="21">
        <v>67</v>
      </c>
    </row>
    <row r="31" spans="1:18" x14ac:dyDescent="0.25">
      <c r="A31" s="22" t="s">
        <v>81</v>
      </c>
      <c r="B31" s="22"/>
      <c r="C31" s="22"/>
      <c r="D31" s="22" t="s">
        <v>5</v>
      </c>
      <c r="E31" s="26">
        <v>1</v>
      </c>
      <c r="F31" s="22">
        <v>2</v>
      </c>
      <c r="G31" s="27">
        <v>41379</v>
      </c>
      <c r="H31" s="21">
        <v>10</v>
      </c>
      <c r="I31" s="18"/>
      <c r="J31" s="22" t="s">
        <v>90</v>
      </c>
      <c r="K31" s="22"/>
      <c r="L31" s="22"/>
      <c r="M31" s="22" t="s">
        <v>30</v>
      </c>
      <c r="N31" s="26">
        <v>1</v>
      </c>
      <c r="O31" s="22">
        <v>4</v>
      </c>
      <c r="P31" s="27">
        <v>41516</v>
      </c>
      <c r="Q31" s="21">
        <v>541</v>
      </c>
    </row>
    <row r="32" spans="1:18" x14ac:dyDescent="0.25">
      <c r="A32" s="22" t="s">
        <v>24</v>
      </c>
      <c r="B32" s="22"/>
      <c r="C32" s="22"/>
      <c r="D32" s="22" t="s">
        <v>37</v>
      </c>
      <c r="E32" s="26">
        <v>4</v>
      </c>
      <c r="F32" s="22">
        <v>12</v>
      </c>
      <c r="G32" s="27">
        <v>41912</v>
      </c>
      <c r="H32" s="21">
        <v>11</v>
      </c>
      <c r="I32" s="18"/>
      <c r="J32" s="22" t="s">
        <v>59</v>
      </c>
      <c r="K32" s="22">
        <v>1</v>
      </c>
      <c r="L32" s="22">
        <v>87525</v>
      </c>
      <c r="M32" s="22" t="s">
        <v>5</v>
      </c>
      <c r="N32" s="26">
        <v>1</v>
      </c>
      <c r="O32" s="22">
        <v>2</v>
      </c>
      <c r="P32" s="27">
        <v>41333</v>
      </c>
      <c r="Q32" s="21">
        <v>335</v>
      </c>
    </row>
    <row r="33" spans="1:17" x14ac:dyDescent="0.25">
      <c r="A33" s="22" t="s">
        <v>25</v>
      </c>
      <c r="B33" s="22">
        <v>2</v>
      </c>
      <c r="C33" s="22" t="s">
        <v>97</v>
      </c>
      <c r="D33" s="22" t="s">
        <v>5</v>
      </c>
      <c r="E33" s="26">
        <v>1</v>
      </c>
      <c r="F33" s="22">
        <v>2</v>
      </c>
      <c r="G33" s="27">
        <v>41379</v>
      </c>
      <c r="H33" s="21">
        <v>57</v>
      </c>
      <c r="I33" s="18"/>
      <c r="J33" s="22" t="s">
        <v>60</v>
      </c>
      <c r="K33" s="22"/>
      <c r="L33" s="22"/>
      <c r="M33" s="22" t="s">
        <v>129</v>
      </c>
      <c r="N33" s="26">
        <v>3</v>
      </c>
      <c r="O33" s="22">
        <v>9</v>
      </c>
      <c r="P33" s="27">
        <v>41789</v>
      </c>
      <c r="Q33" s="21">
        <v>14</v>
      </c>
    </row>
    <row r="34" spans="1:17" x14ac:dyDescent="0.25">
      <c r="A34" s="22" t="s">
        <v>75</v>
      </c>
      <c r="B34" s="22">
        <v>3</v>
      </c>
      <c r="C34" s="22">
        <v>87539</v>
      </c>
      <c r="D34" s="22" t="s">
        <v>89</v>
      </c>
      <c r="E34" s="26">
        <v>2</v>
      </c>
      <c r="F34" s="22">
        <v>6</v>
      </c>
      <c r="G34" s="34" t="s">
        <v>130</v>
      </c>
      <c r="H34" s="21">
        <v>127</v>
      </c>
      <c r="I34" s="18"/>
      <c r="J34" s="22" t="s">
        <v>61</v>
      </c>
      <c r="K34" s="22"/>
      <c r="L34" s="22"/>
      <c r="M34" s="22" t="s">
        <v>113</v>
      </c>
      <c r="N34" s="26">
        <v>2</v>
      </c>
      <c r="O34" s="22">
        <v>6</v>
      </c>
      <c r="P34" s="27">
        <v>41424</v>
      </c>
      <c r="Q34" s="21">
        <v>24</v>
      </c>
    </row>
    <row r="35" spans="1:17" x14ac:dyDescent="0.25">
      <c r="A35" s="22" t="s">
        <v>26</v>
      </c>
      <c r="B35" s="22">
        <v>5</v>
      </c>
      <c r="C35" s="22" t="s">
        <v>97</v>
      </c>
      <c r="D35" s="22" t="s">
        <v>82</v>
      </c>
      <c r="E35" s="26">
        <v>3</v>
      </c>
      <c r="F35" s="22">
        <v>7</v>
      </c>
      <c r="G35" s="27">
        <v>41547</v>
      </c>
      <c r="H35" s="21">
        <v>273</v>
      </c>
      <c r="I35" s="18"/>
      <c r="J35" s="22" t="s">
        <v>62</v>
      </c>
      <c r="K35" s="22"/>
      <c r="L35" s="22"/>
      <c r="M35" s="22" t="s">
        <v>37</v>
      </c>
      <c r="N35" s="26">
        <v>4</v>
      </c>
      <c r="O35" s="22">
        <v>12</v>
      </c>
      <c r="P35" s="27">
        <v>41942</v>
      </c>
      <c r="Q35" s="21">
        <v>62</v>
      </c>
    </row>
    <row r="36" spans="1:17" x14ac:dyDescent="0.25">
      <c r="A36" s="22" t="s">
        <v>27</v>
      </c>
      <c r="B36" s="22">
        <v>3</v>
      </c>
      <c r="C36" s="22">
        <v>87581</v>
      </c>
      <c r="D36" s="22" t="s">
        <v>89</v>
      </c>
      <c r="E36" s="26">
        <v>2</v>
      </c>
      <c r="F36" s="22">
        <v>6</v>
      </c>
      <c r="G36" s="27">
        <v>41728</v>
      </c>
      <c r="H36" s="21">
        <v>13</v>
      </c>
      <c r="I36" s="18"/>
      <c r="J36" s="22" t="s">
        <v>79</v>
      </c>
      <c r="K36" s="22">
        <v>3</v>
      </c>
      <c r="L36" s="22">
        <v>87577</v>
      </c>
      <c r="M36" s="22" t="s">
        <v>30</v>
      </c>
      <c r="N36" s="26">
        <v>1</v>
      </c>
      <c r="O36" s="22">
        <v>4</v>
      </c>
      <c r="P36" s="27">
        <v>41516</v>
      </c>
      <c r="Q36" s="21">
        <v>119</v>
      </c>
    </row>
    <row r="37" spans="1:17" x14ac:dyDescent="0.25">
      <c r="A37" s="22" t="s">
        <v>28</v>
      </c>
      <c r="B37" s="22"/>
      <c r="C37" s="22"/>
      <c r="D37" s="22" t="s">
        <v>129</v>
      </c>
      <c r="E37" s="26">
        <v>3</v>
      </c>
      <c r="F37" s="22">
        <v>9</v>
      </c>
      <c r="G37" s="27">
        <v>41820</v>
      </c>
      <c r="H37" s="21">
        <v>1</v>
      </c>
      <c r="I37" s="18"/>
      <c r="J37" s="22" t="s">
        <v>63</v>
      </c>
      <c r="K37" s="22">
        <v>4</v>
      </c>
      <c r="L37" s="22">
        <v>87579</v>
      </c>
      <c r="M37" s="22" t="s">
        <v>5</v>
      </c>
      <c r="N37" s="26">
        <v>1</v>
      </c>
      <c r="O37" s="22">
        <v>2</v>
      </c>
      <c r="P37" s="27">
        <v>41333</v>
      </c>
      <c r="Q37" s="21">
        <v>55</v>
      </c>
    </row>
    <row r="38" spans="1:17" x14ac:dyDescent="0.25">
      <c r="A38" s="22" t="s">
        <v>78</v>
      </c>
      <c r="B38" s="22">
        <v>4</v>
      </c>
      <c r="C38" s="22" t="s">
        <v>97</v>
      </c>
      <c r="D38" s="22" t="s">
        <v>37</v>
      </c>
      <c r="E38" s="26">
        <v>4</v>
      </c>
      <c r="F38" s="22">
        <v>12</v>
      </c>
      <c r="G38" s="27">
        <v>41850</v>
      </c>
      <c r="H38" s="21">
        <v>168</v>
      </c>
      <c r="I38" s="18"/>
      <c r="J38" s="22" t="s">
        <v>93</v>
      </c>
      <c r="K38" s="22"/>
      <c r="L38" s="22"/>
      <c r="M38" s="22" t="s">
        <v>5</v>
      </c>
      <c r="N38" s="26">
        <v>1</v>
      </c>
      <c r="O38" s="22">
        <v>2</v>
      </c>
      <c r="P38" s="27">
        <v>41333</v>
      </c>
      <c r="Q38" s="21">
        <v>633</v>
      </c>
    </row>
    <row r="39" spans="1:17" x14ac:dyDescent="0.25">
      <c r="A39" s="22" t="s">
        <v>29</v>
      </c>
      <c r="B39" s="22"/>
      <c r="C39" s="22"/>
      <c r="D39" s="22" t="s">
        <v>30</v>
      </c>
      <c r="E39" s="26">
        <v>1</v>
      </c>
      <c r="F39" s="22">
        <v>4</v>
      </c>
      <c r="G39" s="27">
        <v>41516</v>
      </c>
      <c r="H39" s="21">
        <v>1087</v>
      </c>
      <c r="I39" s="18"/>
      <c r="J39" s="22" t="s">
        <v>64</v>
      </c>
      <c r="K39" s="22"/>
      <c r="L39" s="22"/>
      <c r="M39" s="22" t="s">
        <v>45</v>
      </c>
      <c r="N39" s="26">
        <v>2</v>
      </c>
      <c r="O39" s="22">
        <v>8</v>
      </c>
      <c r="P39" s="27">
        <v>41669</v>
      </c>
      <c r="Q39" s="21">
        <v>98</v>
      </c>
    </row>
    <row r="40" spans="1:17" x14ac:dyDescent="0.25">
      <c r="A40" s="22" t="s">
        <v>30</v>
      </c>
      <c r="B40" s="22"/>
      <c r="C40" s="22"/>
      <c r="D40" s="22" t="s">
        <v>30</v>
      </c>
      <c r="E40" s="26">
        <v>1</v>
      </c>
      <c r="F40" s="22">
        <v>4</v>
      </c>
      <c r="G40" s="27">
        <v>41516</v>
      </c>
      <c r="H40" s="21">
        <v>990</v>
      </c>
      <c r="I40" s="18"/>
      <c r="J40" s="22" t="s">
        <v>65</v>
      </c>
      <c r="K40" s="22">
        <v>5</v>
      </c>
      <c r="L40" s="22">
        <v>87749</v>
      </c>
      <c r="M40" s="22" t="s">
        <v>3</v>
      </c>
      <c r="N40" s="26">
        <v>1</v>
      </c>
      <c r="O40" s="22">
        <v>3</v>
      </c>
      <c r="P40" s="27">
        <v>41470</v>
      </c>
      <c r="Q40" s="21">
        <v>213</v>
      </c>
    </row>
    <row r="41" spans="1:17" x14ac:dyDescent="0.25">
      <c r="A41" s="22" t="s">
        <v>31</v>
      </c>
      <c r="B41" s="22">
        <v>3</v>
      </c>
      <c r="C41" s="22" t="s">
        <v>97</v>
      </c>
      <c r="D41" s="22" t="s">
        <v>129</v>
      </c>
      <c r="E41" s="26">
        <v>3</v>
      </c>
      <c r="F41" s="22">
        <v>9</v>
      </c>
      <c r="G41" s="27">
        <v>41820</v>
      </c>
      <c r="H41" s="21">
        <v>16</v>
      </c>
      <c r="I41" s="18"/>
      <c r="J41" s="22" t="s">
        <v>83</v>
      </c>
      <c r="K41" s="22"/>
      <c r="L41" s="22"/>
      <c r="M41" s="22" t="s">
        <v>3</v>
      </c>
      <c r="N41" s="26">
        <v>1</v>
      </c>
      <c r="O41" s="22">
        <v>3</v>
      </c>
      <c r="P41" s="27">
        <v>41516</v>
      </c>
      <c r="Q41" s="21">
        <v>189</v>
      </c>
    </row>
    <row r="42" spans="1:17" x14ac:dyDescent="0.25">
      <c r="A42" s="22" t="s">
        <v>32</v>
      </c>
      <c r="B42" s="22"/>
      <c r="C42" s="22"/>
      <c r="D42" s="22" t="s">
        <v>30</v>
      </c>
      <c r="E42" s="26">
        <v>1</v>
      </c>
      <c r="F42" s="22">
        <v>4</v>
      </c>
      <c r="G42" s="27">
        <v>41516</v>
      </c>
      <c r="H42" s="21">
        <v>981</v>
      </c>
      <c r="I42" s="18"/>
      <c r="J42" s="22" t="s">
        <v>66</v>
      </c>
      <c r="K42" s="22">
        <v>4</v>
      </c>
      <c r="L42" s="22">
        <v>87579</v>
      </c>
      <c r="M42" s="22" t="s">
        <v>37</v>
      </c>
      <c r="N42" s="26">
        <v>4</v>
      </c>
      <c r="O42" s="22">
        <v>12</v>
      </c>
      <c r="P42" s="27">
        <v>41942</v>
      </c>
      <c r="Q42" s="21">
        <v>209</v>
      </c>
    </row>
    <row r="43" spans="1:17" x14ac:dyDescent="0.25">
      <c r="A43" s="22" t="s">
        <v>76</v>
      </c>
      <c r="B43" s="22"/>
      <c r="C43" s="22"/>
      <c r="D43" s="23" t="s">
        <v>121</v>
      </c>
      <c r="E43" s="26">
        <v>3</v>
      </c>
      <c r="F43" s="22">
        <v>8</v>
      </c>
      <c r="G43" s="27">
        <v>41728</v>
      </c>
      <c r="H43" s="21">
        <v>4</v>
      </c>
      <c r="I43" s="18"/>
      <c r="J43" s="22" t="s">
        <v>77</v>
      </c>
      <c r="K43" s="22">
        <v>1</v>
      </c>
      <c r="L43" s="22">
        <v>87580</v>
      </c>
      <c r="M43" s="22" t="s">
        <v>5</v>
      </c>
      <c r="N43" s="26">
        <v>1</v>
      </c>
      <c r="O43" s="22">
        <v>2</v>
      </c>
      <c r="P43" s="27">
        <v>41409</v>
      </c>
      <c r="Q43" s="21">
        <v>245</v>
      </c>
    </row>
    <row r="44" spans="1:17" x14ac:dyDescent="0.25">
      <c r="A44" s="22" t="s">
        <v>33</v>
      </c>
      <c r="B44" s="22"/>
      <c r="C44" s="22"/>
      <c r="D44" s="22" t="s">
        <v>5</v>
      </c>
      <c r="E44" s="26">
        <v>1</v>
      </c>
      <c r="F44" s="22">
        <v>2</v>
      </c>
      <c r="G44" s="27">
        <v>41333</v>
      </c>
      <c r="H44" s="21">
        <v>12</v>
      </c>
      <c r="I44" s="18"/>
      <c r="J44" s="22" t="s">
        <v>67</v>
      </c>
      <c r="K44" s="22">
        <v>1</v>
      </c>
      <c r="L44" s="22">
        <v>87571</v>
      </c>
      <c r="M44" s="22" t="s">
        <v>30</v>
      </c>
      <c r="N44" s="26">
        <v>1</v>
      </c>
      <c r="O44" s="22">
        <v>4</v>
      </c>
      <c r="P44" s="27">
        <v>41516</v>
      </c>
      <c r="Q44" s="21">
        <v>226</v>
      </c>
    </row>
    <row r="45" spans="1:17" x14ac:dyDescent="0.25">
      <c r="A45" s="22" t="s">
        <v>34</v>
      </c>
      <c r="B45" s="22"/>
      <c r="C45" s="22"/>
      <c r="D45" s="22" t="s">
        <v>34</v>
      </c>
      <c r="E45" s="26">
        <v>3</v>
      </c>
      <c r="F45" s="22">
        <v>10</v>
      </c>
      <c r="G45" s="27">
        <v>41698</v>
      </c>
      <c r="H45" s="21">
        <v>5</v>
      </c>
      <c r="I45" s="18"/>
      <c r="J45" s="22" t="s">
        <v>80</v>
      </c>
      <c r="K45" s="22">
        <v>3</v>
      </c>
      <c r="L45" s="22">
        <v>87581</v>
      </c>
      <c r="M45" s="22" t="s">
        <v>37</v>
      </c>
      <c r="N45" s="26">
        <v>4</v>
      </c>
      <c r="O45" s="22">
        <v>12</v>
      </c>
      <c r="P45" s="27">
        <v>41942</v>
      </c>
      <c r="Q45" s="21">
        <v>106</v>
      </c>
    </row>
    <row r="46" spans="1:17" x14ac:dyDescent="0.25">
      <c r="A46" s="22"/>
      <c r="B46" s="22"/>
      <c r="C46" s="22"/>
      <c r="D46" s="22"/>
      <c r="E46" s="26"/>
      <c r="F46" s="22"/>
      <c r="G46" s="22"/>
      <c r="H46" s="21"/>
      <c r="I46" s="18"/>
      <c r="J46" s="22" t="s">
        <v>68</v>
      </c>
      <c r="K46" s="22"/>
      <c r="L46" s="22"/>
      <c r="M46" s="22" t="s">
        <v>1</v>
      </c>
      <c r="N46" s="26">
        <v>1</v>
      </c>
      <c r="O46" s="22">
        <v>1</v>
      </c>
      <c r="P46" s="27">
        <v>41348</v>
      </c>
      <c r="Q46" s="21">
        <v>8</v>
      </c>
    </row>
    <row r="47" spans="1:17" x14ac:dyDescent="0.25">
      <c r="A47" s="29"/>
      <c r="B47" s="29"/>
      <c r="C47" s="29"/>
      <c r="D47" s="29"/>
      <c r="E47" s="29"/>
      <c r="F47" s="29"/>
      <c r="G47" s="29"/>
      <c r="H47" s="30"/>
      <c r="I47" s="29"/>
      <c r="J47" s="22" t="s">
        <v>69</v>
      </c>
      <c r="K47" s="22"/>
      <c r="L47" s="22"/>
      <c r="M47" s="22" t="s">
        <v>82</v>
      </c>
      <c r="N47" s="26">
        <v>3</v>
      </c>
      <c r="O47" s="22">
        <v>7</v>
      </c>
      <c r="P47" s="27">
        <v>41547</v>
      </c>
      <c r="Q47" s="21">
        <v>20</v>
      </c>
    </row>
    <row r="48" spans="1:17" x14ac:dyDescent="0.25">
      <c r="A48" s="29" t="s">
        <v>72</v>
      </c>
      <c r="B48" s="29"/>
      <c r="C48" s="29"/>
      <c r="D48" s="29"/>
      <c r="E48" s="29"/>
      <c r="F48" s="29"/>
      <c r="G48" s="29"/>
      <c r="H48" s="31">
        <f>SUM(H2:H47)</f>
        <v>13735</v>
      </c>
      <c r="I48" s="29"/>
      <c r="J48" s="29"/>
      <c r="K48" s="29"/>
      <c r="L48" s="29"/>
      <c r="M48" s="29"/>
      <c r="N48" s="29"/>
      <c r="O48" s="29"/>
      <c r="P48" s="29"/>
      <c r="Q48" s="29"/>
    </row>
    <row r="49" spans="1:17" x14ac:dyDescent="0.25">
      <c r="A49" s="29"/>
      <c r="B49" s="29"/>
      <c r="C49" s="29"/>
      <c r="D49" s="29"/>
      <c r="E49" s="29"/>
      <c r="F49" s="29"/>
      <c r="G49" s="29"/>
      <c r="H49" s="30"/>
      <c r="I49" s="29"/>
      <c r="J49" s="29" t="s">
        <v>72</v>
      </c>
      <c r="K49" s="29"/>
      <c r="L49" s="29"/>
      <c r="M49" s="29"/>
      <c r="N49" s="29"/>
      <c r="O49" s="29"/>
      <c r="P49" s="29"/>
      <c r="Q49" s="31">
        <f>SUM(Q2:Q48)</f>
        <v>14719</v>
      </c>
    </row>
    <row r="50" spans="1:17" ht="15.75" x14ac:dyDescent="0.25">
      <c r="A50" s="29"/>
      <c r="B50" s="29"/>
      <c r="C50" s="29"/>
      <c r="D50" s="29"/>
      <c r="E50" s="29"/>
      <c r="F50" s="29"/>
      <c r="G50" s="29"/>
      <c r="H50" s="30"/>
      <c r="I50" s="29"/>
      <c r="J50" s="32" t="s">
        <v>85</v>
      </c>
      <c r="K50" s="29"/>
      <c r="L50" s="29"/>
      <c r="M50" s="29"/>
      <c r="N50" s="29"/>
      <c r="O50" s="29"/>
      <c r="P50" s="29"/>
      <c r="Q50" s="33">
        <f>SUM(H48+Q49)</f>
        <v>28454</v>
      </c>
    </row>
    <row r="51" spans="1:17" x14ac:dyDescent="0.25">
      <c r="A51" s="14" t="s">
        <v>84</v>
      </c>
      <c r="B51" s="14"/>
      <c r="C51" s="14"/>
      <c r="D51" s="14"/>
      <c r="E51" s="14"/>
      <c r="F51" s="14"/>
      <c r="G51" s="14"/>
      <c r="H51" s="13"/>
      <c r="O51" s="5"/>
      <c r="P51" s="5"/>
      <c r="Q51" s="4"/>
    </row>
    <row r="52" spans="1:17" x14ac:dyDescent="0.25">
      <c r="K52" s="5"/>
      <c r="L52" s="5"/>
      <c r="M52" s="5"/>
      <c r="N52" s="5"/>
    </row>
    <row r="93" spans="1:9" x14ac:dyDescent="0.25">
      <c r="H93" s="3">
        <f>SUM(H2:H91)</f>
        <v>27470</v>
      </c>
      <c r="I93" s="1" t="s">
        <v>72</v>
      </c>
    </row>
    <row r="95" spans="1:9" x14ac:dyDescent="0.25">
      <c r="A95" t="s">
        <v>73</v>
      </c>
    </row>
  </sheetData>
  <pageMargins left="0.7" right="0.7" top="0.75" bottom="0.75" header="0.3" footer="0.3"/>
  <pageSetup orientation="landscape" r:id="rId1"/>
  <headerFooter>
    <oddHeader>&amp;CLocations for NCTC Apps.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15" sqref="G15:H15"/>
    </sheetView>
  </sheetViews>
  <sheetFormatPr defaultRowHeight="15" x14ac:dyDescent="0.25"/>
  <cols>
    <col min="3" max="3" width="14.5703125" customWidth="1"/>
    <col min="4" max="4" width="10.7109375" bestFit="1" customWidth="1"/>
    <col min="5" max="5" width="9.140625" style="7"/>
    <col min="8" max="8" width="11.5703125" style="8" customWidth="1"/>
  </cols>
  <sheetData>
    <row r="1" spans="1:9" x14ac:dyDescent="0.25">
      <c r="A1" s="6" t="s">
        <v>94</v>
      </c>
    </row>
    <row r="2" spans="1:9" x14ac:dyDescent="0.25">
      <c r="A2" t="s">
        <v>95</v>
      </c>
      <c r="D2" s="8">
        <v>41262</v>
      </c>
    </row>
    <row r="3" spans="1:9" ht="45" x14ac:dyDescent="0.25">
      <c r="C3" s="6" t="s">
        <v>122</v>
      </c>
      <c r="D3" s="6"/>
      <c r="E3" s="12" t="s">
        <v>128</v>
      </c>
      <c r="F3" s="9" t="s">
        <v>100</v>
      </c>
      <c r="G3" s="12" t="s">
        <v>126</v>
      </c>
      <c r="H3" s="11" t="s">
        <v>127</v>
      </c>
    </row>
    <row r="4" spans="1:9" x14ac:dyDescent="0.25">
      <c r="B4">
        <v>3</v>
      </c>
      <c r="C4" s="10" t="s">
        <v>1</v>
      </c>
      <c r="E4" s="7">
        <v>532</v>
      </c>
      <c r="F4">
        <v>1</v>
      </c>
      <c r="G4">
        <v>1</v>
      </c>
      <c r="H4" s="8">
        <v>41312</v>
      </c>
    </row>
    <row r="5" spans="1:9" x14ac:dyDescent="0.25">
      <c r="B5">
        <v>1</v>
      </c>
      <c r="C5" s="10" t="s">
        <v>5</v>
      </c>
      <c r="E5" s="7">
        <v>5826</v>
      </c>
      <c r="F5">
        <v>1</v>
      </c>
      <c r="G5">
        <v>2</v>
      </c>
      <c r="H5" s="8">
        <v>41333</v>
      </c>
    </row>
    <row r="6" spans="1:9" x14ac:dyDescent="0.25">
      <c r="B6">
        <v>5</v>
      </c>
      <c r="C6" s="10" t="s">
        <v>113</v>
      </c>
      <c r="E6" s="7">
        <v>1215</v>
      </c>
      <c r="F6">
        <v>2</v>
      </c>
      <c r="G6">
        <v>5</v>
      </c>
      <c r="H6" s="8">
        <v>41424</v>
      </c>
    </row>
    <row r="7" spans="1:9" x14ac:dyDescent="0.25">
      <c r="B7">
        <v>2</v>
      </c>
      <c r="C7" s="10" t="s">
        <v>3</v>
      </c>
      <c r="E7" s="7">
        <v>5843</v>
      </c>
      <c r="F7">
        <v>1</v>
      </c>
      <c r="G7">
        <v>3</v>
      </c>
      <c r="H7" s="8">
        <v>41516</v>
      </c>
    </row>
    <row r="8" spans="1:9" x14ac:dyDescent="0.25">
      <c r="B8">
        <v>4</v>
      </c>
      <c r="C8" s="10" t="s">
        <v>30</v>
      </c>
      <c r="E8" s="7">
        <v>6734</v>
      </c>
      <c r="F8">
        <v>1</v>
      </c>
      <c r="G8">
        <v>4</v>
      </c>
      <c r="H8" s="8">
        <v>41516</v>
      </c>
    </row>
    <row r="9" spans="1:9" x14ac:dyDescent="0.25">
      <c r="B9">
        <v>8</v>
      </c>
      <c r="C9" s="10" t="s">
        <v>89</v>
      </c>
      <c r="E9" s="7">
        <v>1618</v>
      </c>
      <c r="F9">
        <v>2</v>
      </c>
      <c r="G9">
        <v>6</v>
      </c>
      <c r="H9" s="8">
        <v>41577</v>
      </c>
    </row>
    <row r="10" spans="1:9" x14ac:dyDescent="0.25">
      <c r="B10">
        <v>6</v>
      </c>
      <c r="C10" s="10" t="s">
        <v>82</v>
      </c>
      <c r="E10" s="7">
        <v>2784</v>
      </c>
      <c r="F10">
        <v>2</v>
      </c>
      <c r="G10">
        <v>7</v>
      </c>
      <c r="H10" s="8">
        <v>41608</v>
      </c>
    </row>
    <row r="11" spans="1:9" x14ac:dyDescent="0.25">
      <c r="B11">
        <v>7</v>
      </c>
      <c r="C11" s="10" t="s">
        <v>45</v>
      </c>
      <c r="E11" s="7">
        <v>1837</v>
      </c>
      <c r="F11">
        <v>2</v>
      </c>
      <c r="G11">
        <v>8</v>
      </c>
      <c r="H11" s="8">
        <v>41669</v>
      </c>
    </row>
    <row r="12" spans="1:9" x14ac:dyDescent="0.25">
      <c r="B12">
        <v>9</v>
      </c>
      <c r="C12" s="10" t="s">
        <v>34</v>
      </c>
      <c r="E12" s="7">
        <v>451</v>
      </c>
      <c r="F12">
        <v>3</v>
      </c>
      <c r="G12">
        <v>10</v>
      </c>
      <c r="H12" s="8">
        <v>41698</v>
      </c>
    </row>
    <row r="13" spans="1:9" x14ac:dyDescent="0.25">
      <c r="B13">
        <v>10</v>
      </c>
      <c r="C13" s="10" t="s">
        <v>123</v>
      </c>
      <c r="F13">
        <v>3</v>
      </c>
      <c r="G13">
        <v>9</v>
      </c>
      <c r="H13" s="8">
        <v>41728</v>
      </c>
      <c r="I13" s="8" t="s">
        <v>125</v>
      </c>
    </row>
    <row r="14" spans="1:9" x14ac:dyDescent="0.25">
      <c r="B14">
        <v>11</v>
      </c>
      <c r="C14" s="10" t="s">
        <v>54</v>
      </c>
      <c r="E14" s="7">
        <v>142</v>
      </c>
      <c r="F14">
        <v>4</v>
      </c>
      <c r="G14">
        <v>11</v>
      </c>
      <c r="H14" s="8">
        <v>41759</v>
      </c>
    </row>
    <row r="15" spans="1:9" x14ac:dyDescent="0.25">
      <c r="B15">
        <v>12</v>
      </c>
      <c r="C15" s="10" t="s">
        <v>37</v>
      </c>
      <c r="E15" s="7">
        <v>2652</v>
      </c>
      <c r="F15">
        <v>4</v>
      </c>
      <c r="G15">
        <v>12</v>
      </c>
      <c r="H15" s="8">
        <v>41820</v>
      </c>
    </row>
    <row r="17" spans="3:5" x14ac:dyDescent="0.25">
      <c r="E17" s="7">
        <f>SUM(E4:E15)</f>
        <v>29634</v>
      </c>
    </row>
    <row r="19" spans="3:5" x14ac:dyDescent="0.25">
      <c r="C19" s="10" t="s">
        <v>96</v>
      </c>
    </row>
    <row r="20" spans="3:5" x14ac:dyDescent="0.25">
      <c r="C20" t="s">
        <v>124</v>
      </c>
    </row>
  </sheetData>
  <sortState ref="A4:I15">
    <sortCondition ref="H4:H15"/>
    <sortCondition ref="G4:G15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B14"/>
  <sheetViews>
    <sheetView workbookViewId="0">
      <selection activeCell="B12" sqref="B12"/>
    </sheetView>
  </sheetViews>
  <sheetFormatPr defaultRowHeight="15" x14ac:dyDescent="0.25"/>
  <sheetData>
    <row r="3" spans="2:2" x14ac:dyDescent="0.25">
      <c r="B3" s="10" t="s">
        <v>101</v>
      </c>
    </row>
    <row r="4" spans="2:2" x14ac:dyDescent="0.25">
      <c r="B4" s="10" t="s">
        <v>102</v>
      </c>
    </row>
    <row r="5" spans="2:2" x14ac:dyDescent="0.25">
      <c r="B5" s="10" t="s">
        <v>103</v>
      </c>
    </row>
    <row r="6" spans="2:2" x14ac:dyDescent="0.25">
      <c r="B6" s="10" t="s">
        <v>104</v>
      </c>
    </row>
    <row r="7" spans="2:2" x14ac:dyDescent="0.25">
      <c r="B7" s="10" t="s">
        <v>105</v>
      </c>
    </row>
    <row r="8" spans="2:2" x14ac:dyDescent="0.25">
      <c r="B8" s="10" t="s">
        <v>106</v>
      </c>
    </row>
    <row r="9" spans="2:2" x14ac:dyDescent="0.25">
      <c r="B9" s="10" t="s">
        <v>107</v>
      </c>
    </row>
    <row r="10" spans="2:2" x14ac:dyDescent="0.25">
      <c r="B10" s="10" t="s">
        <v>108</v>
      </c>
    </row>
    <row r="11" spans="2:2" x14ac:dyDescent="0.25">
      <c r="B11" s="10" t="s">
        <v>109</v>
      </c>
    </row>
    <row r="12" spans="2:2" x14ac:dyDescent="0.25">
      <c r="B12" s="10" t="s">
        <v>110</v>
      </c>
    </row>
    <row r="13" spans="2:2" x14ac:dyDescent="0.25">
      <c r="B13" s="10" t="s">
        <v>111</v>
      </c>
    </row>
    <row r="14" spans="2:2" x14ac:dyDescent="0.25">
      <c r="B14" s="10" t="s">
        <v>112</v>
      </c>
    </row>
  </sheetData>
  <pageMargins left="0.7" right="0.7" top="0.75" bottom="0.75" header="0.3" footer="0.3"/>
  <pageSetup scale="9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Community_Consumers</vt:lpstr>
      <vt:lpstr>Passings - MikeP</vt:lpstr>
      <vt:lpstr>Build Order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cp:lastPrinted>2013-02-19T14:54:18Z</cp:lastPrinted>
  <dcterms:created xsi:type="dcterms:W3CDTF">2013-01-23T20:59:46Z</dcterms:created>
  <dcterms:modified xsi:type="dcterms:W3CDTF">2013-02-20T05:13:29Z</dcterms:modified>
</cp:coreProperties>
</file>