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10" windowHeight="1110" tabRatio="323"/>
  </bookViews>
  <sheets>
    <sheet name="Timelines" sheetId="1" r:id="rId1"/>
    <sheet name="Reference" sheetId="2" r:id="rId2"/>
  </sheets>
  <calcPr calcId="145621" calcMode="autoNoTable" iterate="1"/>
</workbook>
</file>

<file path=xl/calcChain.xml><?xml version="1.0" encoding="utf-8"?>
<calcChain xmlns="http://schemas.openxmlformats.org/spreadsheetml/2006/main">
  <c r="G6" i="1" l="1"/>
  <c r="H6" i="1"/>
  <c r="I6" i="1"/>
  <c r="J6" i="1"/>
  <c r="K6" i="1"/>
  <c r="L6" i="1"/>
  <c r="F6" i="1"/>
  <c r="G11" i="1"/>
  <c r="H11" i="1"/>
  <c r="I11" i="1"/>
  <c r="J11" i="1"/>
  <c r="K11" i="1"/>
  <c r="L11" i="1"/>
  <c r="F11" i="1"/>
  <c r="G17" i="1"/>
  <c r="H17" i="1"/>
  <c r="I17" i="1"/>
  <c r="J17" i="1"/>
  <c r="K17" i="1"/>
  <c r="L17" i="1"/>
  <c r="F17" i="1"/>
  <c r="D17" i="1"/>
  <c r="D11" i="1"/>
  <c r="D6" i="1"/>
  <c r="B1" i="2" l="1"/>
  <c r="B2" i="2"/>
</calcChain>
</file>

<file path=xl/sharedStrings.xml><?xml version="1.0" encoding="utf-8"?>
<sst xmlns="http://schemas.openxmlformats.org/spreadsheetml/2006/main" count="48" uniqueCount="46">
  <si>
    <t>Tasks</t>
  </si>
  <si>
    <t>cost / hr</t>
  </si>
  <si>
    <t>cost / week</t>
  </si>
  <si>
    <t>April</t>
  </si>
  <si>
    <t>May</t>
  </si>
  <si>
    <t>June</t>
  </si>
  <si>
    <t>Total hrs/week</t>
  </si>
  <si>
    <t>December</t>
  </si>
  <si>
    <t>Efforts (# of weeks)</t>
  </si>
  <si>
    <t>loaded rate 2011</t>
  </si>
  <si>
    <t>January</t>
  </si>
  <si>
    <t>February</t>
  </si>
  <si>
    <t>March</t>
  </si>
  <si>
    <t>Lab Development</t>
  </si>
  <si>
    <t>Detailed Design Development</t>
  </si>
  <si>
    <t>Testing &amp; Execution</t>
  </si>
  <si>
    <t>Juniper Equipment Collection</t>
  </si>
  <si>
    <t>Zhone equipment Collection</t>
  </si>
  <si>
    <t>Physical Lab setup</t>
  </si>
  <si>
    <t>Detailed Architecture Document</t>
  </si>
  <si>
    <t>Configuration Guide Core</t>
  </si>
  <si>
    <t>Configuration Guide Access</t>
  </si>
  <si>
    <t>Functional Testing Requirements</t>
  </si>
  <si>
    <t xml:space="preserve">Test Plan </t>
  </si>
  <si>
    <t>Test Execution</t>
  </si>
  <si>
    <t>Total Activity
 Hrs</t>
  </si>
  <si>
    <t>Summary 
of Work</t>
  </si>
  <si>
    <t>Hrs Planned Per Activity Per Month</t>
  </si>
  <si>
    <t>KCEC IOT Testing &amp; Architecture</t>
  </si>
  <si>
    <t>Loaner equipment for KCEC through Zhone</t>
  </si>
  <si>
    <t xml:space="preserve">Lab physical setup (ATSC lab?) </t>
  </si>
  <si>
    <t xml:space="preserve">lab equipment through Juniper or use of FNC ATSC lab (resource and hardware allocations) </t>
  </si>
  <si>
    <t>Dependencies</t>
  </si>
  <si>
    <t>Document which contains the Core and Access Architecture and its related component.</t>
  </si>
  <si>
    <t>Guide to help configure core transport function and its failure topologies specific to the Juniper Core and its possible dependencies towards Access. Also it contains function and configurations towards ISP</t>
  </si>
  <si>
    <t>Guide to help configure access functions and interfaces towards the Core including OLT and ONTs</t>
  </si>
  <si>
    <t>Actual Testing and results stored in Test plan.</t>
  </si>
  <si>
    <t>Testing document developed based on the Functional Testing Requirement described above. This will be a living doument during the course of testing.</t>
  </si>
  <si>
    <t>Document which identifies and translates Network Functions and Services into features and properties to be tested based on the network elements to verify PoC and desired network architecture. This will be livind document and modified based on the test results if required.</t>
  </si>
  <si>
    <t>Dependent on equipment delivery availablity.</t>
  </si>
  <si>
    <t>ATSC (or other) lab space, power etc resource allocation and lab setup.</t>
  </si>
  <si>
    <t>Dependent on information flow through KCEC for certain pieces, such as management, IP subneting.
Note: Document will not make architecture decision for management, IP, DHCP or other IT based, it is   a pssive information for the arch: document but important to finalize the doc (otherwise it will be caveats in the architecture).</t>
  </si>
  <si>
    <t>Dependent on testing.</t>
  </si>
  <si>
    <t>Dependent on the architecture.</t>
  </si>
  <si>
    <t>Depenent on the Funtional Testing Requirements and architecture.</t>
  </si>
  <si>
    <t>Dependent physical lab setup.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</si>
</sst>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sz val="8"/>
      <name val="Arial"/>
      <family val="2"/>
    </font>
    <font>
      <sz val="10"/>
      <name val="Arial"/>
      <family val="2"/>
    </font>
    <font>
      <b/>
      <sz val="10"/>
      <color indexed="9"/>
      <name val="Arial"/>
      <family val="2"/>
    </font>
    <font>
      <b/>
      <sz val="10"/>
      <color indexed="12"/>
      <name val="Arial"/>
      <family val="2"/>
    </font>
    <font>
      <sz val="10"/>
      <color indexed="12"/>
      <name val="Arial"/>
      <family val="2"/>
    </font>
    <font>
      <b/>
      <sz val="10"/>
      <color theme="0"/>
      <name val="Arial"/>
      <family val="2"/>
    </font>
  </fonts>
  <fills count="8">
    <fill>
      <patternFill patternType="none"/>
    </fill>
    <fill>
      <patternFill patternType="gray125"/>
    </fill>
    <fill>
      <patternFill patternType="solid">
        <fgColor indexed="48"/>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3" fillId="0" borderId="0" xfId="0" applyFont="1"/>
    <xf numFmtId="0" fontId="6" fillId="0" borderId="0" xfId="0" applyFont="1"/>
    <xf numFmtId="0" fontId="0" fillId="4" borderId="0" xfId="0" applyFill="1"/>
    <xf numFmtId="0" fontId="0" fillId="0" borderId="0" xfId="0" applyNumberFormat="1"/>
    <xf numFmtId="0" fontId="6" fillId="0" borderId="0" xfId="0" applyFont="1" applyFill="1" applyAlignment="1">
      <alignment wrapText="1"/>
    </xf>
    <xf numFmtId="0" fontId="6" fillId="0" borderId="0" xfId="0" applyFont="1" applyFill="1"/>
    <xf numFmtId="0" fontId="5" fillId="0" borderId="0" xfId="0" applyFont="1" applyFill="1" applyAlignment="1">
      <alignment wrapText="1"/>
    </xf>
    <xf numFmtId="0" fontId="3" fillId="3" borderId="1" xfId="0" applyFont="1" applyFill="1" applyBorder="1" applyAlignment="1">
      <alignment horizontal="right" wrapText="1"/>
    </xf>
    <xf numFmtId="0" fontId="1" fillId="3" borderId="1" xfId="0" applyFont="1" applyFill="1" applyBorder="1"/>
    <xf numFmtId="0" fontId="0" fillId="3" borderId="1" xfId="0" applyNumberFormat="1" applyFill="1" applyBorder="1"/>
    <xf numFmtId="0" fontId="0" fillId="3" borderId="1" xfId="0" applyFill="1" applyBorder="1"/>
    <xf numFmtId="0" fontId="0" fillId="0" borderId="0" xfId="0" applyFill="1" applyBorder="1"/>
    <xf numFmtId="0" fontId="0" fillId="3" borderId="2" xfId="0" applyFill="1" applyBorder="1"/>
    <xf numFmtId="0" fontId="4" fillId="5" borderId="1" xfId="0" applyFont="1" applyFill="1" applyBorder="1"/>
    <xf numFmtId="0" fontId="4" fillId="6" borderId="1" xfId="0" applyFont="1" applyFill="1" applyBorder="1"/>
    <xf numFmtId="0" fontId="1" fillId="5" borderId="1" xfId="0" applyFont="1" applyFill="1" applyBorder="1" applyAlignment="1">
      <alignment horizontal="center"/>
    </xf>
    <xf numFmtId="0" fontId="4" fillId="2" borderId="1" xfId="0" applyFont="1" applyFill="1" applyBorder="1"/>
    <xf numFmtId="0" fontId="7" fillId="2" borderId="1" xfId="0" applyFont="1" applyFill="1" applyBorder="1" applyAlignment="1">
      <alignment wrapText="1"/>
    </xf>
    <xf numFmtId="0" fontId="4" fillId="2" borderId="1" xfId="0" applyFont="1" applyFill="1" applyBorder="1" applyAlignment="1">
      <alignment wrapText="1"/>
    </xf>
    <xf numFmtId="0" fontId="0" fillId="0" borderId="1" xfId="0" applyBorder="1"/>
    <xf numFmtId="0" fontId="1" fillId="4" borderId="1" xfId="0" applyFont="1" applyFill="1" applyBorder="1" applyAlignment="1">
      <alignment horizontal="center"/>
    </xf>
    <xf numFmtId="0" fontId="4" fillId="4" borderId="1" xfId="0" applyFont="1" applyFill="1" applyBorder="1"/>
    <xf numFmtId="0" fontId="3" fillId="0" borderId="1" xfId="0" applyFont="1" applyBorder="1"/>
    <xf numFmtId="0" fontId="0" fillId="0" borderId="1" xfId="0" applyBorder="1" applyAlignment="1">
      <alignment wrapText="1"/>
    </xf>
    <xf numFmtId="0" fontId="0" fillId="0" borderId="1" xfId="0" applyNumberFormat="1" applyBorder="1"/>
    <xf numFmtId="0" fontId="3" fillId="0" borderId="1" xfId="0" applyFont="1" applyFill="1" applyBorder="1"/>
    <xf numFmtId="0" fontId="3" fillId="0" borderId="1" xfId="0" applyFont="1" applyBorder="1" applyAlignment="1">
      <alignment wrapText="1"/>
    </xf>
    <xf numFmtId="0" fontId="3" fillId="0" borderId="1" xfId="0" applyFont="1" applyFill="1" applyBorder="1" applyAlignment="1">
      <alignment wrapText="1"/>
    </xf>
    <xf numFmtId="0" fontId="3" fillId="0" borderId="1" xfId="0" applyFont="1" applyBorder="1" applyAlignment="1">
      <alignment vertical="center" wrapText="1"/>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46"/>
  <sheetViews>
    <sheetView tabSelected="1" zoomScaleNormal="100" workbookViewId="0">
      <selection activeCell="A12" sqref="A12"/>
    </sheetView>
  </sheetViews>
  <sheetFormatPr defaultRowHeight="12.75" outlineLevelRow="1" x14ac:dyDescent="0.2"/>
  <cols>
    <col min="1" max="1" width="42" customWidth="1"/>
    <col min="2" max="3" width="31" customWidth="1"/>
    <col min="4" max="4" width="9.140625" customWidth="1"/>
    <col min="5" max="5" width="12.7109375" customWidth="1"/>
    <col min="6" max="6" width="10.28515625" customWidth="1"/>
    <col min="7" max="7" width="8.28515625" bestFit="1" customWidth="1"/>
    <col min="8" max="12" width="10.28515625" customWidth="1"/>
    <col min="13" max="21" width="9.140625" style="13"/>
  </cols>
  <sheetData>
    <row r="2" spans="1:22" x14ac:dyDescent="0.2">
      <c r="F2" s="32" t="s">
        <v>27</v>
      </c>
      <c r="G2" s="32"/>
      <c r="H2" s="32"/>
      <c r="I2" s="32"/>
      <c r="J2" s="32"/>
      <c r="K2" s="32"/>
      <c r="L2" s="32"/>
    </row>
    <row r="3" spans="1:22" ht="38.25" x14ac:dyDescent="0.2">
      <c r="A3" s="18" t="s">
        <v>0</v>
      </c>
      <c r="B3" s="20" t="s">
        <v>26</v>
      </c>
      <c r="C3" s="20" t="s">
        <v>32</v>
      </c>
      <c r="D3" s="19" t="s">
        <v>8</v>
      </c>
      <c r="E3" s="20" t="s">
        <v>25</v>
      </c>
      <c r="F3" s="15" t="s">
        <v>7</v>
      </c>
      <c r="G3" s="16" t="s">
        <v>10</v>
      </c>
      <c r="H3" s="16" t="s">
        <v>11</v>
      </c>
      <c r="I3" s="16" t="s">
        <v>12</v>
      </c>
      <c r="J3" s="16" t="s">
        <v>3</v>
      </c>
      <c r="K3" s="16" t="s">
        <v>4</v>
      </c>
      <c r="L3" s="16" t="s">
        <v>5</v>
      </c>
    </row>
    <row r="4" spans="1:22" s="4" customFormat="1" x14ac:dyDescent="0.2">
      <c r="A4" s="22" t="s">
        <v>28</v>
      </c>
      <c r="B4" s="23"/>
      <c r="C4" s="23"/>
      <c r="D4" s="23"/>
      <c r="E4" s="23"/>
      <c r="F4" s="17">
        <v>2013</v>
      </c>
      <c r="G4" s="33">
        <v>2014</v>
      </c>
      <c r="H4" s="33"/>
      <c r="I4" s="33"/>
      <c r="J4" s="33"/>
      <c r="K4" s="33"/>
      <c r="L4" s="33"/>
      <c r="M4" s="13"/>
      <c r="N4" s="13"/>
      <c r="O4" s="13"/>
      <c r="P4" s="13"/>
      <c r="Q4" s="13"/>
      <c r="R4" s="13"/>
      <c r="S4" s="13"/>
      <c r="T4" s="13"/>
      <c r="U4" s="13"/>
    </row>
    <row r="5" spans="1:22" s="4" customFormat="1" x14ac:dyDescent="0.2">
      <c r="A5" s="22"/>
      <c r="B5" s="23"/>
      <c r="C5" s="23"/>
      <c r="D5" s="23"/>
      <c r="E5" s="23"/>
      <c r="F5" s="17"/>
      <c r="G5" s="31"/>
      <c r="H5" s="31"/>
      <c r="I5" s="31"/>
      <c r="J5" s="31"/>
      <c r="K5" s="31"/>
      <c r="L5" s="31"/>
      <c r="M5" s="13"/>
      <c r="N5" s="13"/>
      <c r="O5" s="13"/>
      <c r="P5" s="13"/>
      <c r="Q5" s="13"/>
      <c r="R5" s="13"/>
      <c r="S5" s="13"/>
      <c r="T5" s="13"/>
      <c r="U5" s="13"/>
    </row>
    <row r="6" spans="1:22" s="12" customFormat="1" x14ac:dyDescent="0.2">
      <c r="A6" s="10" t="s">
        <v>13</v>
      </c>
      <c r="B6" s="9"/>
      <c r="C6" s="9"/>
      <c r="D6" s="9">
        <f>SUM(D7:D10)</f>
        <v>2</v>
      </c>
      <c r="E6" s="11">
        <v>80</v>
      </c>
      <c r="F6" s="12">
        <f>SUM(F7:F10)</f>
        <v>32</v>
      </c>
      <c r="G6" s="12">
        <f t="shared" ref="G6:L6" si="0">SUM(G7:G10)</f>
        <v>48</v>
      </c>
      <c r="H6" s="12">
        <f t="shared" si="0"/>
        <v>0</v>
      </c>
      <c r="I6" s="12">
        <f t="shared" si="0"/>
        <v>0</v>
      </c>
      <c r="J6" s="12">
        <f t="shared" si="0"/>
        <v>0</v>
      </c>
      <c r="K6" s="12">
        <f t="shared" si="0"/>
        <v>0</v>
      </c>
      <c r="L6" s="12">
        <f t="shared" si="0"/>
        <v>0</v>
      </c>
      <c r="M6" s="13"/>
      <c r="N6" s="13"/>
      <c r="O6" s="13"/>
      <c r="P6" s="13"/>
      <c r="Q6" s="13"/>
      <c r="R6" s="13"/>
      <c r="S6" s="13"/>
      <c r="T6" s="13"/>
      <c r="U6" s="13"/>
      <c r="V6" s="14"/>
    </row>
    <row r="7" spans="1:22" ht="38.25" outlineLevel="1" x14ac:dyDescent="0.2">
      <c r="A7" s="24" t="s">
        <v>16</v>
      </c>
      <c r="B7" s="28" t="s">
        <v>31</v>
      </c>
      <c r="C7" s="28" t="s">
        <v>39</v>
      </c>
      <c r="D7" s="25">
        <v>0.4</v>
      </c>
      <c r="E7" s="26"/>
      <c r="F7" s="21">
        <v>16</v>
      </c>
      <c r="G7" s="21"/>
      <c r="H7" s="21"/>
      <c r="I7" s="21"/>
      <c r="J7" s="21"/>
      <c r="K7" s="21"/>
      <c r="L7" s="21"/>
    </row>
    <row r="8" spans="1:22" ht="25.5" outlineLevel="1" x14ac:dyDescent="0.2">
      <c r="A8" s="24" t="s">
        <v>17</v>
      </c>
      <c r="B8" s="28" t="s">
        <v>29</v>
      </c>
      <c r="C8" s="28" t="s">
        <v>39</v>
      </c>
      <c r="D8" s="25">
        <v>0.4</v>
      </c>
      <c r="E8" s="26"/>
      <c r="F8" s="21">
        <v>16</v>
      </c>
      <c r="G8" s="21"/>
      <c r="H8" s="21"/>
      <c r="I8" s="21"/>
      <c r="J8" s="21"/>
      <c r="K8" s="21"/>
      <c r="L8" s="21"/>
    </row>
    <row r="9" spans="1:22" ht="38.25" outlineLevel="1" x14ac:dyDescent="0.2">
      <c r="A9" s="27" t="s">
        <v>18</v>
      </c>
      <c r="B9" s="28" t="s">
        <v>30</v>
      </c>
      <c r="C9" s="28" t="s">
        <v>40</v>
      </c>
      <c r="D9" s="25">
        <v>1.2</v>
      </c>
      <c r="E9" s="26"/>
      <c r="F9" s="21"/>
      <c r="G9" s="21">
        <v>48</v>
      </c>
      <c r="H9" s="21"/>
      <c r="I9" s="21"/>
      <c r="J9" s="21"/>
      <c r="K9" s="21"/>
      <c r="L9" s="21"/>
    </row>
    <row r="10" spans="1:22" outlineLevel="1" x14ac:dyDescent="0.2">
      <c r="A10" s="24"/>
      <c r="B10" s="28"/>
      <c r="C10" s="28"/>
      <c r="D10" s="28"/>
      <c r="E10" s="26"/>
      <c r="F10" s="21"/>
      <c r="G10" s="21"/>
      <c r="H10" s="21"/>
      <c r="I10" s="21"/>
      <c r="J10" s="21"/>
      <c r="K10" s="21"/>
      <c r="L10" s="21"/>
    </row>
    <row r="11" spans="1:22" s="12" customFormat="1" x14ac:dyDescent="0.2">
      <c r="A11" s="10" t="s">
        <v>14</v>
      </c>
      <c r="B11" s="9"/>
      <c r="C11" s="9"/>
      <c r="D11" s="9">
        <f>SUM(D12:D16)</f>
        <v>3</v>
      </c>
      <c r="E11" s="11">
        <v>120</v>
      </c>
      <c r="F11" s="12">
        <f>SUM(F12:F16)</f>
        <v>20</v>
      </c>
      <c r="G11" s="12">
        <f t="shared" ref="G11:L11" si="1">SUM(G12:G16)</f>
        <v>16</v>
      </c>
      <c r="H11" s="12">
        <f t="shared" si="1"/>
        <v>0</v>
      </c>
      <c r="I11" s="12">
        <f t="shared" si="1"/>
        <v>0</v>
      </c>
      <c r="J11" s="12">
        <f t="shared" si="1"/>
        <v>84</v>
      </c>
      <c r="K11" s="12">
        <f t="shared" si="1"/>
        <v>0</v>
      </c>
      <c r="L11" s="12">
        <f t="shared" si="1"/>
        <v>0</v>
      </c>
      <c r="M11" s="13"/>
      <c r="N11" s="13"/>
      <c r="O11" s="13"/>
      <c r="P11" s="13"/>
      <c r="Q11" s="13"/>
      <c r="R11" s="13"/>
      <c r="S11" s="13"/>
      <c r="T11" s="13"/>
      <c r="U11" s="13"/>
      <c r="V11" s="14"/>
    </row>
    <row r="12" spans="1:22" ht="153" outlineLevel="1" x14ac:dyDescent="0.2">
      <c r="A12" s="27" t="s">
        <v>19</v>
      </c>
      <c r="B12" s="28" t="s">
        <v>33</v>
      </c>
      <c r="C12" s="28" t="s">
        <v>41</v>
      </c>
      <c r="D12" s="29">
        <v>1</v>
      </c>
      <c r="E12" s="26"/>
      <c r="F12" s="21">
        <v>20</v>
      </c>
      <c r="G12" s="21">
        <v>16</v>
      </c>
      <c r="H12" s="21"/>
      <c r="I12" s="21"/>
      <c r="J12" s="21">
        <v>4</v>
      </c>
      <c r="K12" s="21"/>
      <c r="L12" s="21"/>
    </row>
    <row r="13" spans="1:22" ht="89.25" outlineLevel="1" x14ac:dyDescent="0.2">
      <c r="A13" s="27" t="s">
        <v>20</v>
      </c>
      <c r="B13" s="28" t="s">
        <v>34</v>
      </c>
      <c r="C13" s="28" t="s">
        <v>42</v>
      </c>
      <c r="D13" s="25">
        <v>1</v>
      </c>
      <c r="E13" s="26"/>
      <c r="F13" s="21"/>
      <c r="G13" s="21"/>
      <c r="H13" s="21"/>
      <c r="I13" s="21"/>
      <c r="J13" s="21">
        <v>40</v>
      </c>
      <c r="K13" s="21"/>
      <c r="L13" s="21"/>
    </row>
    <row r="14" spans="1:22" ht="38.25" outlineLevel="1" x14ac:dyDescent="0.2">
      <c r="A14" s="27" t="s">
        <v>21</v>
      </c>
      <c r="B14" s="28" t="s">
        <v>35</v>
      </c>
      <c r="C14" s="28" t="s">
        <v>42</v>
      </c>
      <c r="D14" s="25">
        <v>1</v>
      </c>
      <c r="E14" s="26"/>
      <c r="F14" s="21"/>
      <c r="G14" s="21"/>
      <c r="H14" s="21"/>
      <c r="I14" s="21"/>
      <c r="J14" s="21">
        <v>40</v>
      </c>
      <c r="K14" s="21"/>
      <c r="L14" s="21"/>
    </row>
    <row r="15" spans="1:22" outlineLevel="1" x14ac:dyDescent="0.2">
      <c r="A15" s="21"/>
      <c r="B15" s="25"/>
      <c r="C15" s="25"/>
      <c r="D15" s="25"/>
      <c r="E15" s="26"/>
      <c r="F15" s="21"/>
      <c r="G15" s="21"/>
      <c r="H15" s="21"/>
      <c r="I15" s="21"/>
      <c r="J15" s="21"/>
      <c r="K15" s="21"/>
      <c r="L15" s="21"/>
    </row>
    <row r="16" spans="1:22" outlineLevel="1" x14ac:dyDescent="0.2">
      <c r="A16" s="21"/>
      <c r="B16" s="25"/>
      <c r="C16" s="25"/>
      <c r="D16" s="25"/>
      <c r="E16" s="26"/>
      <c r="F16" s="21"/>
      <c r="G16" s="21"/>
      <c r="H16" s="21"/>
      <c r="I16" s="21"/>
      <c r="J16" s="21"/>
      <c r="K16" s="21"/>
      <c r="L16" s="21"/>
    </row>
    <row r="17" spans="1:22" s="12" customFormat="1" x14ac:dyDescent="0.2">
      <c r="A17" s="10" t="s">
        <v>15</v>
      </c>
      <c r="B17" s="9"/>
      <c r="C17" s="9"/>
      <c r="D17" s="9">
        <f>SUM(D18:D22)</f>
        <v>7</v>
      </c>
      <c r="E17" s="11">
        <v>280</v>
      </c>
      <c r="F17" s="12">
        <f>SUM(F18:F21)</f>
        <v>24</v>
      </c>
      <c r="G17" s="12">
        <f t="shared" ref="G17:L17" si="2">SUM(G18:G21)</f>
        <v>80</v>
      </c>
      <c r="H17" s="12">
        <f t="shared" si="2"/>
        <v>88</v>
      </c>
      <c r="I17" s="12">
        <f t="shared" si="2"/>
        <v>88</v>
      </c>
      <c r="J17" s="12">
        <f t="shared" si="2"/>
        <v>0</v>
      </c>
      <c r="K17" s="12">
        <f t="shared" si="2"/>
        <v>0</v>
      </c>
      <c r="L17" s="12">
        <f t="shared" si="2"/>
        <v>0</v>
      </c>
      <c r="M17" s="13"/>
      <c r="N17" s="13"/>
      <c r="O17" s="13"/>
      <c r="P17" s="13"/>
      <c r="Q17" s="13"/>
      <c r="R17" s="13"/>
      <c r="S17" s="13"/>
      <c r="T17" s="13"/>
      <c r="U17" s="13"/>
      <c r="V17" s="14"/>
    </row>
    <row r="18" spans="1:22" outlineLevel="1" x14ac:dyDescent="0.2">
      <c r="A18" s="21"/>
      <c r="B18" s="25"/>
      <c r="C18" s="25"/>
      <c r="D18" s="25"/>
      <c r="E18" s="26"/>
      <c r="F18" s="21"/>
      <c r="G18" s="21"/>
      <c r="H18" s="21"/>
      <c r="I18" s="21"/>
      <c r="J18" s="21"/>
      <c r="K18" s="21"/>
      <c r="L18" s="21"/>
    </row>
    <row r="19" spans="1:22" ht="114.75" outlineLevel="1" x14ac:dyDescent="0.2">
      <c r="A19" s="24" t="s">
        <v>22</v>
      </c>
      <c r="B19" s="30" t="s">
        <v>38</v>
      </c>
      <c r="C19" s="30" t="s">
        <v>43</v>
      </c>
      <c r="D19" s="25">
        <v>0.2</v>
      </c>
      <c r="E19" s="26"/>
      <c r="F19" s="21">
        <v>8</v>
      </c>
      <c r="G19" s="21"/>
      <c r="H19" s="21"/>
      <c r="I19" s="21"/>
      <c r="J19" s="21"/>
      <c r="K19" s="21"/>
      <c r="L19" s="21"/>
    </row>
    <row r="20" spans="1:22" ht="63.75" outlineLevel="1" x14ac:dyDescent="0.2">
      <c r="A20" s="21" t="s">
        <v>23</v>
      </c>
      <c r="B20" s="30" t="s">
        <v>37</v>
      </c>
      <c r="C20" s="30" t="s">
        <v>44</v>
      </c>
      <c r="D20" s="25">
        <v>0.4</v>
      </c>
      <c r="E20" s="26"/>
      <c r="F20" s="21">
        <v>16</v>
      </c>
      <c r="G20" s="21"/>
      <c r="H20" s="21"/>
      <c r="I20" s="21"/>
      <c r="J20" s="21"/>
      <c r="K20" s="21"/>
      <c r="L20" s="21"/>
    </row>
    <row r="21" spans="1:22" ht="25.5" outlineLevel="1" x14ac:dyDescent="0.2">
      <c r="A21" s="21" t="s">
        <v>24</v>
      </c>
      <c r="B21" s="30" t="s">
        <v>36</v>
      </c>
      <c r="C21" s="30" t="s">
        <v>45</v>
      </c>
      <c r="D21" s="25">
        <v>6.4</v>
      </c>
      <c r="E21" s="26"/>
      <c r="F21" s="21"/>
      <c r="G21" s="21">
        <v>80</v>
      </c>
      <c r="H21" s="21">
        <v>88</v>
      </c>
      <c r="I21" s="21">
        <v>88</v>
      </c>
      <c r="J21" s="21"/>
      <c r="K21" s="21"/>
      <c r="L21" s="21"/>
    </row>
    <row r="22" spans="1:22" x14ac:dyDescent="0.2">
      <c r="B22" s="1"/>
      <c r="C22" s="1"/>
      <c r="D22" s="1"/>
      <c r="E22" s="5"/>
    </row>
    <row r="23" spans="1:22" x14ac:dyDescent="0.2">
      <c r="A23" s="2"/>
      <c r="E23" s="5"/>
    </row>
    <row r="24" spans="1:22" x14ac:dyDescent="0.2">
      <c r="A24" s="2"/>
      <c r="E24" s="5"/>
    </row>
    <row r="25" spans="1:22" x14ac:dyDescent="0.2">
      <c r="A25" s="2"/>
      <c r="E25" s="5"/>
    </row>
    <row r="27" spans="1:22" x14ac:dyDescent="0.2">
      <c r="A27" s="6"/>
      <c r="B27" s="7"/>
      <c r="C27" s="7"/>
      <c r="D27" s="7"/>
    </row>
    <row r="28" spans="1:22" x14ac:dyDescent="0.2">
      <c r="A28" s="6"/>
      <c r="B28" s="7"/>
      <c r="C28" s="7"/>
      <c r="D28" s="7"/>
    </row>
    <row r="29" spans="1:22" x14ac:dyDescent="0.2">
      <c r="A29" s="6"/>
      <c r="B29" s="7"/>
      <c r="C29" s="7"/>
      <c r="D29" s="7"/>
    </row>
    <row r="30" spans="1:22" x14ac:dyDescent="0.2">
      <c r="A30" s="7"/>
      <c r="B30" s="7"/>
      <c r="C30" s="7"/>
      <c r="D30" s="7"/>
    </row>
    <row r="31" spans="1:22" x14ac:dyDescent="0.2">
      <c r="A31" s="8"/>
      <c r="B31" s="7"/>
      <c r="C31" s="7"/>
      <c r="D31" s="7"/>
    </row>
    <row r="32" spans="1:22" x14ac:dyDescent="0.2">
      <c r="A32" s="6"/>
      <c r="B32" s="7"/>
      <c r="C32" s="7"/>
      <c r="D32" s="7"/>
    </row>
    <row r="33" spans="1:4" x14ac:dyDescent="0.2">
      <c r="A33" s="6"/>
      <c r="B33" s="7"/>
      <c r="C33" s="7"/>
      <c r="D33" s="7"/>
    </row>
    <row r="34" spans="1:4" x14ac:dyDescent="0.2">
      <c r="A34" s="7"/>
      <c r="B34" s="7"/>
      <c r="C34" s="7"/>
      <c r="D34" s="7"/>
    </row>
    <row r="35" spans="1:4" x14ac:dyDescent="0.2">
      <c r="A35" s="7"/>
      <c r="B35" s="7"/>
      <c r="C35" s="7"/>
      <c r="D35" s="7"/>
    </row>
    <row r="36" spans="1:4" x14ac:dyDescent="0.2">
      <c r="A36" s="7"/>
      <c r="B36" s="7"/>
      <c r="C36" s="7"/>
      <c r="D36" s="7"/>
    </row>
    <row r="37" spans="1:4" x14ac:dyDescent="0.2">
      <c r="A37" s="3"/>
      <c r="B37" s="3"/>
      <c r="C37" s="3"/>
      <c r="D37" s="3"/>
    </row>
    <row r="38" spans="1:4" x14ac:dyDescent="0.2">
      <c r="A38" s="3"/>
      <c r="B38" s="3"/>
      <c r="C38" s="3"/>
      <c r="D38" s="3"/>
    </row>
    <row r="44" spans="1:4" x14ac:dyDescent="0.2">
      <c r="A44" s="2"/>
    </row>
    <row r="45" spans="1:4" x14ac:dyDescent="0.2">
      <c r="A45" s="2"/>
    </row>
    <row r="46" spans="1:4" x14ac:dyDescent="0.2">
      <c r="A46" s="2"/>
    </row>
  </sheetData>
  <mergeCells count="2">
    <mergeCell ref="F2:L2"/>
    <mergeCell ref="G4:L4"/>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0" sqref="B10"/>
    </sheetView>
  </sheetViews>
  <sheetFormatPr defaultRowHeight="12.75" x14ac:dyDescent="0.2"/>
  <cols>
    <col min="1" max="1" width="17" customWidth="1"/>
  </cols>
  <sheetData>
    <row r="1" spans="1:2" x14ac:dyDescent="0.2">
      <c r="A1" t="s">
        <v>1</v>
      </c>
      <c r="B1">
        <f>87.5</f>
        <v>87.5</v>
      </c>
    </row>
    <row r="2" spans="1:2" x14ac:dyDescent="0.2">
      <c r="A2" t="s">
        <v>2</v>
      </c>
      <c r="B2">
        <f>B1*37.5</f>
        <v>3281.25</v>
      </c>
    </row>
    <row r="3" spans="1:2" x14ac:dyDescent="0.2">
      <c r="A3" s="2" t="s">
        <v>6</v>
      </c>
      <c r="B3">
        <v>40</v>
      </c>
    </row>
    <row r="8" spans="1:2" x14ac:dyDescent="0.2">
      <c r="A8" t="s">
        <v>9</v>
      </c>
      <c r="B8">
        <v>85.4</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Timelines</vt:lpstr>
      <vt:lpstr>Reference</vt:lpstr>
    </vt:vector>
  </TitlesOfParts>
  <Company>TELUS Communications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Jiwani</dc:creator>
  <cp:lastModifiedBy>FNC</cp:lastModifiedBy>
  <dcterms:created xsi:type="dcterms:W3CDTF">2009-06-30T17:13:23Z</dcterms:created>
  <dcterms:modified xsi:type="dcterms:W3CDTF">2013-12-10T16:11:26Z</dcterms:modified>
</cp:coreProperties>
</file>