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11_E60897F41BE170836B02CE998F75CCDC64E183C8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C23" i="1"/>
  <c r="C24" i="1"/>
  <c r="C25" i="1"/>
  <c r="C26" i="1"/>
  <c r="C27" i="1"/>
  <c r="C28" i="1"/>
  <c r="D16" i="1" l="1"/>
  <c r="C16" i="1"/>
  <c r="B24" i="1"/>
  <c r="B23" i="1"/>
  <c r="D14" i="1" l="1"/>
  <c r="D17" i="1"/>
  <c r="D18" i="1"/>
  <c r="D19" i="1"/>
  <c r="D20" i="1"/>
  <c r="D15" i="1"/>
  <c r="C14" i="1"/>
  <c r="C17" i="1"/>
  <c r="C18" i="1"/>
  <c r="C19" i="1"/>
  <c r="C20" i="1"/>
  <c r="C15" i="1"/>
  <c r="B28" i="1"/>
  <c r="B27" i="1"/>
  <c r="B26" i="1"/>
  <c r="B25" i="1"/>
  <c r="B16" i="1"/>
  <c r="B20" i="1"/>
  <c r="B17" i="1"/>
  <c r="B18" i="1"/>
  <c r="B19" i="1"/>
  <c r="B15" i="1"/>
  <c r="B14" i="1"/>
</calcChain>
</file>

<file path=xl/sharedStrings.xml><?xml version="1.0" encoding="utf-8"?>
<sst xmlns="http://schemas.openxmlformats.org/spreadsheetml/2006/main" count="28" uniqueCount="27">
  <si>
    <t>Given:</t>
  </si>
  <si>
    <t>Barbari dough</t>
  </si>
  <si>
    <t>Levain</t>
  </si>
  <si>
    <t>Ferni</t>
  </si>
  <si>
    <t>Levain hydration</t>
  </si>
  <si>
    <t>Levain-sourced flour to total flour ratio (seed)</t>
  </si>
  <si>
    <t>To get:</t>
  </si>
  <si>
    <t>Dough hydration</t>
  </si>
  <si>
    <t>Final amount of dough</t>
  </si>
  <si>
    <t>Salt percent</t>
  </si>
  <si>
    <t>Ingredient A percent</t>
  </si>
  <si>
    <t>Ingredient B percent</t>
  </si>
  <si>
    <t>Ingredient C percent</t>
  </si>
  <si>
    <t>Mix:</t>
  </si>
  <si>
    <t>Water</t>
  </si>
  <si>
    <t>Flour</t>
  </si>
  <si>
    <t>Salt</t>
  </si>
  <si>
    <t>Ingredient A</t>
  </si>
  <si>
    <t>Ingredient B</t>
  </si>
  <si>
    <t>Ingredient C</t>
  </si>
  <si>
    <t>Intermediary ratios:</t>
  </si>
  <si>
    <t>Ratio of levain to flour</t>
  </si>
  <si>
    <t>Ratio of water to flour</t>
  </si>
  <si>
    <t>Ratio of salt to flour</t>
  </si>
  <si>
    <t>Ratio of ingredient A to flour</t>
  </si>
  <si>
    <t>Ratio of ingredient B to flour</t>
  </si>
  <si>
    <t>Ratio of ingredient C to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</si>
</sst>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D8" sqref="D8"/>
    </sheetView>
  </sheetViews>
  <sheetFormatPr defaultRowHeight="15"/>
  <cols>
    <col min="1" max="1" width="42.7109375" bestFit="1" customWidth="1"/>
    <col min="2" max="2" width="17.28515625" customWidth="1"/>
    <col min="3" max="3" width="14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1</v>
      </c>
      <c r="C2" s="1">
        <v>1</v>
      </c>
      <c r="D2" s="1">
        <v>1</v>
      </c>
    </row>
    <row r="3" spans="1:4">
      <c r="A3" t="s">
        <v>5</v>
      </c>
      <c r="B3" s="1">
        <v>0.1</v>
      </c>
      <c r="C3" s="1">
        <v>0.2</v>
      </c>
      <c r="D3" s="1">
        <v>0</v>
      </c>
    </row>
    <row r="5" spans="1:4">
      <c r="A5" t="s">
        <v>6</v>
      </c>
    </row>
    <row r="6" spans="1:4">
      <c r="A6" t="s">
        <v>7</v>
      </c>
      <c r="B6" s="1">
        <v>0.75</v>
      </c>
      <c r="C6" s="1">
        <v>1</v>
      </c>
      <c r="D6" s="1">
        <v>6.25</v>
      </c>
    </row>
    <row r="7" spans="1:4">
      <c r="A7" t="s">
        <v>8</v>
      </c>
      <c r="B7">
        <v>4100</v>
      </c>
      <c r="C7">
        <v>600</v>
      </c>
      <c r="D7">
        <v>220</v>
      </c>
    </row>
    <row r="8" spans="1:4">
      <c r="A8" t="s">
        <v>9</v>
      </c>
      <c r="B8" s="3">
        <v>1.7999999999999999E-2</v>
      </c>
      <c r="C8" s="3"/>
      <c r="D8" s="3"/>
    </row>
    <row r="9" spans="1:4">
      <c r="A9" t="s">
        <v>10</v>
      </c>
      <c r="B9" s="3">
        <v>8.6999999999999994E-2</v>
      </c>
      <c r="C9" s="3"/>
      <c r="D9" s="3"/>
    </row>
    <row r="10" spans="1:4">
      <c r="A10" t="s">
        <v>11</v>
      </c>
      <c r="B10" s="3">
        <v>7.4999999999999997E-2</v>
      </c>
      <c r="C10" s="3"/>
      <c r="D10" s="3"/>
    </row>
    <row r="11" spans="1:4">
      <c r="A11" t="s">
        <v>12</v>
      </c>
      <c r="B11" s="3">
        <v>0</v>
      </c>
      <c r="C11" s="3"/>
      <c r="D11" s="3"/>
    </row>
    <row r="13" spans="1:4">
      <c r="A13" t="s">
        <v>13</v>
      </c>
    </row>
    <row r="14" spans="1:4">
      <c r="A14" t="s">
        <v>2</v>
      </c>
      <c r="B14" s="2">
        <f>B16*B23</f>
        <v>463.80090497737552</v>
      </c>
      <c r="C14" s="2">
        <f>C16*C23</f>
        <v>120</v>
      </c>
      <c r="D14" s="2">
        <f>D16*D23</f>
        <v>0</v>
      </c>
    </row>
    <row r="15" spans="1:4">
      <c r="A15" t="s">
        <v>14</v>
      </c>
      <c r="B15" s="2">
        <f>B24*B16</f>
        <v>1507.3529411764703</v>
      </c>
      <c r="C15" s="2">
        <f>C24*C16</f>
        <v>240</v>
      </c>
      <c r="D15" s="2">
        <f>D24*D16</f>
        <v>189.65517241379311</v>
      </c>
    </row>
    <row r="16" spans="1:4">
      <c r="A16" t="s">
        <v>15</v>
      </c>
      <c r="B16" s="2">
        <f>B7/(1+B23+B24+B25)</f>
        <v>2087.1040723981896</v>
      </c>
      <c r="C16" s="2">
        <f>C7/(1+C23+C24+C25)</f>
        <v>240</v>
      </c>
      <c r="D16" s="2">
        <f>D7/(1+D23+D24+D25)</f>
        <v>30.344827586206897</v>
      </c>
    </row>
    <row r="17" spans="1:4">
      <c r="A17" t="s">
        <v>16</v>
      </c>
      <c r="B17" s="2">
        <f>B16*B25</f>
        <v>41.742081447963791</v>
      </c>
      <c r="C17" s="2">
        <f>C16*C25</f>
        <v>0</v>
      </c>
      <c r="D17" s="2">
        <f>D16*D25</f>
        <v>0</v>
      </c>
    </row>
    <row r="18" spans="1:4">
      <c r="A18" t="s">
        <v>17</v>
      </c>
      <c r="B18" s="2">
        <f>B16*B26</f>
        <v>201.75339366515831</v>
      </c>
      <c r="C18" s="2">
        <f>C16*C26</f>
        <v>0</v>
      </c>
      <c r="D18" s="2">
        <f>D16*D26</f>
        <v>0</v>
      </c>
    </row>
    <row r="19" spans="1:4">
      <c r="A19" t="s">
        <v>18</v>
      </c>
      <c r="B19" s="2">
        <f>B16*B27</f>
        <v>173.9253393665158</v>
      </c>
      <c r="C19" s="2">
        <f>C16*C27</f>
        <v>0</v>
      </c>
      <c r="D19" s="2">
        <f>D16*D27</f>
        <v>0</v>
      </c>
    </row>
    <row r="20" spans="1:4">
      <c r="A20" t="s">
        <v>19</v>
      </c>
      <c r="B20" s="2">
        <f>B16*B28</f>
        <v>0</v>
      </c>
      <c r="C20" s="2">
        <f>C16*C28</f>
        <v>0</v>
      </c>
      <c r="D20" s="2">
        <f>D16*D28</f>
        <v>0</v>
      </c>
    </row>
    <row r="22" spans="1:4">
      <c r="A22" t="s">
        <v>20</v>
      </c>
    </row>
    <row r="23" spans="1:4">
      <c r="A23" t="s">
        <v>21</v>
      </c>
      <c r="B23">
        <f xml:space="preserve"> B3 * (1 + B2) / (B2 * (1 - B3))</f>
        <v>0.22222222222222224</v>
      </c>
      <c r="C23">
        <f xml:space="preserve"> C3 * (1 + C2) / (C2 * (1 - C3))</f>
        <v>0.5</v>
      </c>
      <c r="D23">
        <f xml:space="preserve"> D3 * (1 + D2) / (D2 * (1 - D3))</f>
        <v>0</v>
      </c>
    </row>
    <row r="24" spans="1:4">
      <c r="A24" t="s">
        <v>22</v>
      </c>
      <c r="B24">
        <f xml:space="preserve"> (B6 * B2 - B3) / (B2 * (1 - B3))</f>
        <v>0.72222222222222221</v>
      </c>
      <c r="C24">
        <f xml:space="preserve"> (C6 * C2 - C3) / (C2 * (1 - C3))</f>
        <v>1</v>
      </c>
      <c r="D24">
        <f xml:space="preserve"> (D6 * D2 - D3) / (D2 * (1 - D3))</f>
        <v>6.25</v>
      </c>
    </row>
    <row r="25" spans="1:4">
      <c r="A25" t="s">
        <v>23</v>
      </c>
      <c r="B25" s="3">
        <f xml:space="preserve"> (1 + B2 + B23) * B8 / (1 + B2)</f>
        <v>0.02</v>
      </c>
      <c r="C25" s="3">
        <f xml:space="preserve"> (1 + C2 + C23) * C8 / (1 + C2)</f>
        <v>0</v>
      </c>
      <c r="D25" s="3">
        <f xml:space="preserve"> (1 + D2 + D23) * D8 / (1 + D2)</f>
        <v>0</v>
      </c>
    </row>
    <row r="26" spans="1:4">
      <c r="A26" t="s">
        <v>24</v>
      </c>
      <c r="B26" s="3">
        <f xml:space="preserve"> (1 + B2 + B23) * B9 / (1 + B2)</f>
        <v>9.6666666666666665E-2</v>
      </c>
      <c r="C26" s="3">
        <f xml:space="preserve"> (1 + C2 + C23) * C9 / (1 + C2)</f>
        <v>0</v>
      </c>
      <c r="D26" s="3">
        <f xml:space="preserve"> (1 + D2 + D23) * D9 / (1 + D2)</f>
        <v>0</v>
      </c>
    </row>
    <row r="27" spans="1:4">
      <c r="A27" t="s">
        <v>25</v>
      </c>
      <c r="B27" s="3">
        <f xml:space="preserve"> (1 + B2 + B23) * B10 / (1 + B2)</f>
        <v>8.3333333333333329E-2</v>
      </c>
      <c r="C27" s="3">
        <f xml:space="preserve"> (1 + C2 + C23) * C10 / (1 + C2)</f>
        <v>0</v>
      </c>
      <c r="D27" s="3">
        <f xml:space="preserve"> (1 + D2 + D23) * D10 / (1 + D2)</f>
        <v>0</v>
      </c>
    </row>
    <row r="28" spans="1:4">
      <c r="A28" t="s">
        <v>26</v>
      </c>
      <c r="B28" s="3">
        <f xml:space="preserve"> (1 + B2 + B23) * B11 / (1 + B2)</f>
        <v>0</v>
      </c>
      <c r="C28" s="3">
        <f xml:space="preserve"> (1 + C2 + C23) * C11 / (1 + C2)</f>
        <v>0</v>
      </c>
      <c r="D28" s="3">
        <f xml:space="preserve"> (1 + D2 + D23) * D11 / (1 + 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Ismail Soboute</cp:lastModifiedBy>
  <cp:revision/>
  <dcterms:created xsi:type="dcterms:W3CDTF">2020-05-29T19:23:46Z</dcterms:created>
  <dcterms:modified xsi:type="dcterms:W3CDTF">2020-06-13T11:23:29Z</dcterms:modified>
  <cp:category/>
  <cp:contentStatus/>
</cp:coreProperties>
</file>