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9B7434F-3163-4402-9A3D-9BDC138BC8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s" sheetId="13" r:id="rId1"/>
    <sheet name="orders" sheetId="17" r:id="rId2"/>
    <sheet name="products" sheetId="2" r:id="rId3"/>
  </sheets>
  <definedNames>
    <definedName name="_xlnm._FilterDatabase" localSheetId="1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13" i="17"/>
  <c r="F3" i="17"/>
  <c r="F4" i="17"/>
  <c r="F5" i="17"/>
  <c r="F6" i="17"/>
  <c r="F7" i="17"/>
  <c r="F8" i="17"/>
  <c r="F9" i="17"/>
  <c r="F10" i="17"/>
  <c r="F11" i="17"/>
  <c r="F12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<sst xmlns="http://schemas.openxmlformats.org/spreadsheetml/2006/main" count="11057" uniqueCount="6196">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</sst>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/>
    <xf numFmtId="165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general" vertical="bottom" textRotation="0" wrapText="0" indent="0" justifyLastLine="0" shrinkToFit="0" readingOrder="0"/>
    </dxf>
    <dxf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82591-C7CF-42CF-B9B0-23429A3CD24C}" name="Table2" displayName="Table2" ref="A1:I1001" totalsRowShown="0" headerRowDxfId="23" dataDxfId="22">
  <autoFilter ref="A1:I1001" xr:uid="{D8382591-C7CF-42CF-B9B0-23429A3CD24C}"/>
  <tableColumns count="9">
    <tableColumn id="1" xr3:uid="{5872E4C9-B706-4ADC-8339-F0D7495FE9DB}" name="Customer ID" dataDxfId="21"/>
    <tableColumn id="2" xr3:uid="{56B45FE2-116A-4E6A-A52B-02DFD4D296A9}" name="Customer Name" dataDxfId="20"/>
    <tableColumn id="3" xr3:uid="{ABA4AFD3-EDF6-481F-BEEA-F066C6C06692}" name="Email" dataDxfId="9"/>
    <tableColumn id="4" xr3:uid="{35F392F3-9CDA-4701-90ED-3738F86E08BD}" name="Phone Number" dataDxfId="7"/>
    <tableColumn id="5" xr3:uid="{8833BC94-BAC7-4F05-A350-A55F89A2E6D3}" name="Address Line 1" dataDxfId="8"/>
    <tableColumn id="6" xr3:uid="{C652324E-8CC8-46C3-B204-573DD4D3170B}" name="City" dataDxfId="19"/>
    <tableColumn id="7" xr3:uid="{DA99F94C-D5BF-4BB8-8541-CEE496A2D22C}" name="Country" dataDxfId="6"/>
    <tableColumn id="8" xr3:uid="{FBF3AD99-DA4D-40FA-95F8-4345F01FF2E0}" name="Postcode" dataDxfId="5"/>
    <tableColumn id="9" xr3:uid="{F5EE74C7-0119-4B2F-B1AD-4238609AB446}" name="Loyalty Car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EB168-A616-40ED-8733-03B448183B87}" name="Table1" displayName="Table1" ref="A1:M1001" totalsRowShown="0" headerRowDxfId="18">
  <autoFilter ref="A1:M1001" xr:uid="{06FEB168-A616-40ED-8733-03B448183B87}"/>
  <tableColumns count="13">
    <tableColumn id="1" xr3:uid="{22DB724D-C4EB-43C7-A823-377E8A5DB8E5}" name="Order ID" dataDxfId="17"/>
    <tableColumn id="2" xr3:uid="{6D0A4908-F68E-4FFA-8AFB-FBFD68D6B455}" name="Order Date" dataDxfId="16"/>
    <tableColumn id="3" xr3:uid="{F4DD6125-B329-49DB-8E7A-B92A534F7EB9}" name="Customer ID" dataDxfId="15"/>
    <tableColumn id="4" xr3:uid="{244A0442-F285-45A1-B409-BC6800195BAB}" name="Product ID"/>
    <tableColumn id="5" xr3:uid="{4889B1C2-3FA7-41EC-9963-B5625A0F04D5}" name="Quantity" dataDxfId="14"/>
    <tableColumn id="6" xr3:uid="{8437DCBE-00F7-4D8D-853B-7AFE01B53C40}" name="Customer Name" dataDxfId="1">
      <calculatedColumnFormula>_xlfn.XLOOKUP(Table1[[#This Row],[Customer ID]],customers!A:A,customers!B:B,"Not Found",0)</calculatedColumnFormula>
    </tableColumn>
    <tableColumn id="7" xr3:uid="{3F891217-B644-4DE9-AD36-0C4A735ED14B}" name="Email" dataDxfId="2">
      <calculatedColumnFormula>_xlfn.XLOOKUP(Table1[[#This Row],[Customer ID]],customers!A:A,customers!C:C,"Not Found ")</calculatedColumnFormula>
    </tableColumn>
    <tableColumn id="8" xr3:uid="{0A2608AC-7A9B-451E-92B4-073452847061}" name="Country" dataDxfId="0">
      <calculatedColumnFormula>_xlfn.XLOOKUP(Table1[[#This Row],[Customer ID]],customers!A:A,customers!F:F, " Return Not Found ", 0)</calculatedColumnFormula>
    </tableColumn>
    <tableColumn id="9" xr3:uid="{B853D8C3-F36D-4AD8-AF3C-ED034B7D3716}" name="Coffee Type">
      <calculatedColumnFormula>_xlfn.XLOOKUP(Table1[[#This Row],[Product ID]],products!A:A,products!B:B,"not found",0)</calculatedColumnFormula>
    </tableColumn>
    <tableColumn id="10" xr3:uid="{486C3DE9-A47C-45C8-9556-37F30E6D64AD}" name="Roast Type">
      <calculatedColumnFormula>_xlfn.XLOOKUP( Table1[[#This Row],[Product ID]],products!A:A,products!C:C, " not found",0)</calculatedColumnFormula>
    </tableColumn>
    <tableColumn id="11" xr3:uid="{2863693D-F7AC-41B5-8978-8A9E51AE1886}" name="Size">
      <calculatedColumnFormula>_xlfn.XLOOKUP(Table1[[#This Row],[Product ID]],products!A:A,products!D:D,"not found",0)</calculatedColumnFormula>
    </tableColumn>
    <tableColumn id="12" xr3:uid="{78893050-DCAF-4878-BFE3-D1A8663BAD94}" name="Unit Price" dataDxfId="3">
      <calculatedColumnFormula>_xlfn.XLOOKUP(Table1[[#This Row],[Product ID]],products!A:A,products!E:E,"not found",0)</calculatedColumnFormula>
    </tableColumn>
    <tableColumn id="13" xr3:uid="{65B310BF-7858-4B99-B347-36937A27CFE0}" name="Sales">
      <calculatedColumnFormula>Table1[[#This Row],[Quantity]]*Table1[[#This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4265A6-C765-47AF-BA8A-F04F35B3A2A3}" name="Table3" displayName="Table3" ref="A1:G49" totalsRowShown="0" headerRowDxfId="13">
  <autoFilter ref="A1:G49" xr:uid="{B94265A6-C765-47AF-BA8A-F04F35B3A2A3}"/>
  <tableColumns count="7">
    <tableColumn id="1" xr3:uid="{EC0D04D6-103B-4BF6-865B-D430334A0181}" name="Product ID"/>
    <tableColumn id="2" xr3:uid="{FA5DD990-4717-4CD4-AA63-88BC3A727070}" name="Coffee Type"/>
    <tableColumn id="3" xr3:uid="{E55486C6-56CF-40CC-A232-4FEDD20F0352}" name="Roast Type"/>
    <tableColumn id="4" xr3:uid="{D84E16AB-0EDB-4558-9371-CAE80FDC00EA}" name="Size" dataDxfId="12"/>
    <tableColumn id="5" xr3:uid="{AE1870EE-F8D2-45A8-A34A-21A20A7736F3}" name="Unit Price" dataDxfId="11"/>
    <tableColumn id="6" xr3:uid="{B7BC3CC0-B8D6-4CDB-B782-B74182890FB9}" name="Price per 100g" dataDxfId="10"/>
    <tableColumn id="7" xr3:uid="{C28892B8-1785-4B98-946D-ED901E66BCA7}" name="Profi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7" workbookViewId="0">
      <selection activeCell="K5" sqref="K5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style="11" bestFit="1" customWidth="1"/>
    <col min="5" max="5" width="27" bestFit="1" customWidth="1"/>
    <col min="6" max="6" width="20.6640625" bestFit="1" customWidth="1"/>
    <col min="7" max="7" width="15.44140625" bestFit="1" customWidth="1"/>
    <col min="8" max="8" width="10.44140625" style="13" customWidth="1"/>
    <col min="9" max="9" width="13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1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1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1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1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1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1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1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1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1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1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1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1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1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1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1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1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1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1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1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1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1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1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1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1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1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1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1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1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1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1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1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1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1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1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1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1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1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1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1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1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1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1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1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1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1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1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1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1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1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1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1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1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1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1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1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1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1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1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1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1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1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1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1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1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1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1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1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1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1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1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1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1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1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1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1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1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1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1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1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1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1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1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1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1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1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1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1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1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1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1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1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1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1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1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1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1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1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1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1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1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1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1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1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1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1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1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1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1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1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1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1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1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1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1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1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1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1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1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1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1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1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1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1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1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1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1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1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1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1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1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1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1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1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1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1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1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1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1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1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1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1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1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1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1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1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1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1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1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1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1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1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1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1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1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1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1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1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1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1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1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1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1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1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1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1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1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1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1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1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1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1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1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1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1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1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1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1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1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1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1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1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1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1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1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1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1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1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1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1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1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1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1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1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1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1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1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1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1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1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1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1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1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1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1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1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1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1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1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1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1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1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1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1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1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1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1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1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1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1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1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1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1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1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1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1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1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1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1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1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1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1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1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1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1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1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1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1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1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1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1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1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1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1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1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1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1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1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1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1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1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1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1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1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1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1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1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1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1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1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1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1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1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1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1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1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1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1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1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1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1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1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1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1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1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1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1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1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1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1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1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1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1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1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1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1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1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1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1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1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1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1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1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1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1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1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1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1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1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1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1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1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1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1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1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1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1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1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1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1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1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1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1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1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1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1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1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1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1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1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1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1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1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1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1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1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1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1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1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1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1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1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1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1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1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1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1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1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1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1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1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1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1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1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1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1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1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1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1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1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1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1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1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1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1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1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1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1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1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1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1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1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1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1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1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1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1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1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1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1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1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1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1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1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1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1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1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1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1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1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1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1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1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1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1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1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1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1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1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1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1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1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1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1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1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1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1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1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1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1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1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1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1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1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1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1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1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1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1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1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1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1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1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1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1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1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1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1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1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1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1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1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1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1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1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1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1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1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1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1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1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1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1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1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1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1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1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1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1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1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1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1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1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1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1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1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1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1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1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1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1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1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1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1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1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1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1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1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1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1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1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1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1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1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1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1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1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1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1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1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1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1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1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1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1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1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1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1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1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1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1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1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1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1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1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1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1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1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1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1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1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1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1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1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1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1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1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1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1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1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1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1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1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1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1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1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1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1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1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1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1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1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1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1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1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1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1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1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1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1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1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1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1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1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1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1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1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1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1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1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1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1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1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1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1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1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1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1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1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1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1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1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1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1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1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1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1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1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1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1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1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1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1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1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1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1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1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1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1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1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1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1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1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1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1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1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1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1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1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1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1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1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1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1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1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1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1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1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1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1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1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1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1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1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1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1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1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1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1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1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1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1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1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1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1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1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1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1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1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1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1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1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1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1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1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1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1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1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1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1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1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1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1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1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1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1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1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1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1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1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1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1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1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1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1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1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1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1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1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1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1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1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1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1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1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1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1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1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1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1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1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1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1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1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1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1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1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1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1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1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1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1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1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1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1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1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1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1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1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1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1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1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1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1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1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1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1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1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1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1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1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1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1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1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1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1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1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1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1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1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1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1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1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1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1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1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1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1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1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1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1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1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1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1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1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1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1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1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1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1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1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1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1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1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1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1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1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1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1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1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1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1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1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1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1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1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1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1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1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1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1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1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1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1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1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1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1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1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1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1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1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1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1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1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1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1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1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1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1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1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1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1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1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1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1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1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1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1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1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1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1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1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1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1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1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1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1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1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1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1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1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1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1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1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1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1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1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1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1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1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1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1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1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1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1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1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1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1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1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1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1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1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1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1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1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1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1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1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1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1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1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1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1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1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1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1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1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1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1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1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1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1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1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1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1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1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1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1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1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1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1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1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1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1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1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1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1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1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1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1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1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1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1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1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1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1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1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1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1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1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1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1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1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1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1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1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1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1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1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1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1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1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1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1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1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1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1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1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1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1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1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1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1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1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1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1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1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1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1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1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1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1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1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1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1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1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1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1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1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1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1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1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1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1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1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1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1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1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1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1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1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1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1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1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1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1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1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1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1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1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1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1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1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1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1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1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1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1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1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1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1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1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1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1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1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1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1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1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1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1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1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1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1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1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1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1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1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1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1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1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1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1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1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1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1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1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1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1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1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1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1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1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1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1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1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1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1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1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1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1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1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1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1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1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1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1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1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1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1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1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1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1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1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1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1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1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1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1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1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1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1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1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1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1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1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1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1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1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1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1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1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1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1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1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1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1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1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1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1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1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1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1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1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1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1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1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1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1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1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1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1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1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1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1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1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1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1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1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1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1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1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1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opLeftCell="B1" zoomScaleNormal="100" workbookViewId="0">
      <selection activeCell="P11" sqref="P11"/>
    </sheetView>
  </sheetViews>
  <sheetFormatPr defaultRowHeight="14.4" x14ac:dyDescent="0.3"/>
  <cols>
    <col min="1" max="1" width="15.21875" bestFit="1" customWidth="1"/>
    <col min="2" max="2" width="12.33203125" bestFit="1" customWidth="1"/>
    <col min="3" max="3" width="16" bestFit="1" customWidth="1"/>
    <col min="4" max="4" width="11.33203125" customWidth="1"/>
    <col min="5" max="5" width="10.5546875" customWidth="1"/>
    <col min="6" max="6" width="21" customWidth="1"/>
    <col min="7" max="7" width="35.5546875" style="10" bestFit="1" customWidth="1"/>
    <col min="8" max="8" width="12.44140625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33203125" style="6" bestFit="1" customWidth="1"/>
    <col min="13" max="13" width="7.4414062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9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14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_xlfn.XLOOKUP(Table1[[#This Row],[Customer ID]],customers!A:A,customers!B:B,"Not Found",0)</f>
        <v>Aloisia Allner</v>
      </c>
      <c r="G2" s="9" t="str">
        <f>_xlfn.XLOOKUP(Table1[[#This Row],[Customer ID]],customers!A:A,customers!C:C,"Not Found ")</f>
        <v>aallner0@lulu.com</v>
      </c>
      <c r="H2" s="2" t="str">
        <f>_xlfn.XLOOKUP(Table1[[#This Row],[Customer ID]],customers!A:A,customers!F:F, " Return Not Found ", 0)</f>
        <v>Paterson</v>
      </c>
      <c r="I2" t="str">
        <f>_xlfn.XLOOKUP(Table1[[#This Row],[Product ID]],products!A:A,products!B:B,"not found",0)</f>
        <v>Rob</v>
      </c>
      <c r="J2" t="str">
        <f>_xlfn.XLOOKUP( Table1[[#This Row],[Product ID]],products!A:A,products!C:C, " not found",0)</f>
        <v>M</v>
      </c>
      <c r="K2">
        <f>_xlfn.XLOOKUP(Table1[[#This Row],[Product ID]],products!A:A,products!D:D,"not found",0)</f>
        <v>1</v>
      </c>
      <c r="L2" s="6">
        <f>_xlfn.XLOOKUP(Table1[[#This Row],[Product ID]],products!A:A,products!E:E,"not found",0)</f>
        <v>9.9499999999999993</v>
      </c>
      <c r="M2" s="6">
        <f>Table1[[#This Row],[Quantity]]*Table1[[#This Row],[Unit Price]]</f>
        <v>19.899999999999999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_xlfn.XLOOKUP(Table1[[#This Row],[Customer ID]],customers!A:A,customers!B:B,"Not Found",0)</f>
        <v>Aloisia Allner</v>
      </c>
      <c r="G3" s="9" t="str">
        <f>_xlfn.XLOOKUP(Table1[[#This Row],[Customer ID]],customers!A:A,customers!C:C,"Not Found ")</f>
        <v>aallner0@lulu.com</v>
      </c>
      <c r="H3" s="2" t="str">
        <f>_xlfn.XLOOKUP(Table1[[#This Row],[Customer ID]],customers!A:A,customers!F:F, " Return Not Found ", 0)</f>
        <v>Paterson</v>
      </c>
      <c r="I3" t="str">
        <f>_xlfn.XLOOKUP(Table1[[#This Row],[Product ID]],products!A:A,products!B:B,"not found",0)</f>
        <v>Exc</v>
      </c>
      <c r="J3" t="str">
        <f>_xlfn.XLOOKUP( Table1[[#This Row],[Product ID]],products!A:A,products!C:C, " not found",0)</f>
        <v>M</v>
      </c>
      <c r="K3">
        <f>_xlfn.XLOOKUP(Table1[[#This Row],[Product ID]],products!A:A,products!D:D,"not found",0)</f>
        <v>0.5</v>
      </c>
      <c r="L3" s="6">
        <f>_xlfn.XLOOKUP(Table1[[#This Row],[Product ID]],products!A:A,products!E:E,"not found",0)</f>
        <v>8.25</v>
      </c>
      <c r="M3" s="6">
        <f>Table1[[#This Row],[Quantity]]*Table1[[#This Row],[Unit Price]]</f>
        <v>41.25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_xlfn.XLOOKUP(Table1[[#This Row],[Customer ID]],customers!A:A,customers!B:B,"Not Found",0)</f>
        <v>Jami Redholes</v>
      </c>
      <c r="G4" s="9" t="str">
        <f>_xlfn.XLOOKUP(Table1[[#This Row],[Customer ID]],customers!A:A,customers!C:C,"Not Found ")</f>
        <v>jredholes2@tmall.com</v>
      </c>
      <c r="H4" s="2" t="str">
        <f>_xlfn.XLOOKUP(Table1[[#This Row],[Customer ID]],customers!A:A,customers!F:F, " Return Not Found ", 0)</f>
        <v>San Antonio</v>
      </c>
      <c r="I4" t="str">
        <f>_xlfn.XLOOKUP(Table1[[#This Row],[Product ID]],products!A:A,products!B:B,"not found",0)</f>
        <v>Ara</v>
      </c>
      <c r="J4" t="str">
        <f>_xlfn.XLOOKUP( Table1[[#This Row],[Product ID]],products!A:A,products!C:C, " not found",0)</f>
        <v>L</v>
      </c>
      <c r="K4">
        <f>_xlfn.XLOOKUP(Table1[[#This Row],[Product ID]],products!A:A,products!D:D,"not found",0)</f>
        <v>1</v>
      </c>
      <c r="L4" s="6">
        <f>_xlfn.XLOOKUP(Table1[[#This Row],[Product ID]],products!A:A,products!E:E,"not found",0)</f>
        <v>12.95</v>
      </c>
      <c r="M4" s="6">
        <f>Table1[[#This Row],[Quantity]]*Table1[[#This Row],[Unit Price]]</f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_xlfn.XLOOKUP(Table1[[#This Row],[Customer ID]],customers!A:A,customers!B:B,"Not Found",0)</f>
        <v>Christoffer O' Shea</v>
      </c>
      <c r="G5" s="9">
        <f>_xlfn.XLOOKUP(Table1[[#This Row],[Customer ID]],customers!A:A,customers!C:C,"Not Found ")</f>
        <v>0</v>
      </c>
      <c r="H5" s="2" t="str">
        <f>_xlfn.XLOOKUP(Table1[[#This Row],[Customer ID]],customers!A:A,customers!F:F, " Return Not Found ", 0)</f>
        <v>Cill Airne</v>
      </c>
      <c r="I5" t="str">
        <f>_xlfn.XLOOKUP(Table1[[#This Row],[Product ID]],products!A:A,products!B:B,"not found",0)</f>
        <v>Exc</v>
      </c>
      <c r="J5" t="str">
        <f>_xlfn.XLOOKUP( Table1[[#This Row],[Product ID]],products!A:A,products!C:C, " not found",0)</f>
        <v>M</v>
      </c>
      <c r="K5">
        <f>_xlfn.XLOOKUP(Table1[[#This Row],[Product ID]],products!A:A,products!D:D,"not found",0)</f>
        <v>1</v>
      </c>
      <c r="L5" s="6">
        <f>_xlfn.XLOOKUP(Table1[[#This Row],[Product ID]],products!A:A,products!E:E,"not found",0)</f>
        <v>13.75</v>
      </c>
      <c r="M5" s="6">
        <f>Table1[[#This Row],[Quantity]]*Table1[[#This Row],[Unit Price]]</f>
        <v>27.5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_xlfn.XLOOKUP(Table1[[#This Row],[Customer ID]],customers!A:A,customers!B:B,"Not Found",0)</f>
        <v>Christoffer O' Shea</v>
      </c>
      <c r="G6" s="9">
        <f>_xlfn.XLOOKUP(Table1[[#This Row],[Customer ID]],customers!A:A,customers!C:C,"Not Found ")</f>
        <v>0</v>
      </c>
      <c r="H6" s="2" t="str">
        <f>_xlfn.XLOOKUP(Table1[[#This Row],[Customer ID]],customers!A:A,customers!F:F, " Return Not Found ", 0)</f>
        <v>Cill Airne</v>
      </c>
      <c r="I6" t="str">
        <f>_xlfn.XLOOKUP(Table1[[#This Row],[Product ID]],products!A:A,products!B:B,"not found",0)</f>
        <v>Rob</v>
      </c>
      <c r="J6" t="str">
        <f>_xlfn.XLOOKUP( Table1[[#This Row],[Product ID]],products!A:A,products!C:C, " not found",0)</f>
        <v>L</v>
      </c>
      <c r="K6">
        <f>_xlfn.XLOOKUP(Table1[[#This Row],[Product ID]],products!A:A,products!D:D,"not found",0)</f>
        <v>2.5</v>
      </c>
      <c r="L6" s="6">
        <f>_xlfn.XLOOKUP(Table1[[#This Row],[Product ID]],products!A:A,products!E:E,"not found",0)</f>
        <v>27.484999999999996</v>
      </c>
      <c r="M6" s="6">
        <f>Table1[[#This Row],[Quantity]]*Table1[[#This Row],[Unit Price]]</f>
        <v>54.969999999999992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_xlfn.XLOOKUP(Table1[[#This Row],[Customer ID]],customers!A:A,customers!B:B,"Not Found",0)</f>
        <v>Beryle Cottier</v>
      </c>
      <c r="G7" s="9">
        <f>_xlfn.XLOOKUP(Table1[[#This Row],[Customer ID]],customers!A:A,customers!C:C,"Not Found ")</f>
        <v>0</v>
      </c>
      <c r="H7" s="2" t="str">
        <f>_xlfn.XLOOKUP(Table1[[#This Row],[Customer ID]],customers!A:A,customers!F:F, " Return Not Found ", 0)</f>
        <v>Scranton</v>
      </c>
      <c r="I7" t="str">
        <f>_xlfn.XLOOKUP(Table1[[#This Row],[Product ID]],products!A:A,products!B:B,"not found",0)</f>
        <v>Lib</v>
      </c>
      <c r="J7" t="str">
        <f>_xlfn.XLOOKUP( Table1[[#This Row],[Product ID]],products!A:A,products!C:C, " not found",0)</f>
        <v>D</v>
      </c>
      <c r="K7">
        <f>_xlfn.XLOOKUP(Table1[[#This Row],[Product ID]],products!A:A,products!D:D,"not found",0)</f>
        <v>1</v>
      </c>
      <c r="L7" s="6">
        <f>_xlfn.XLOOKUP(Table1[[#This Row],[Product ID]],products!A:A,products!E:E,"not found",0)</f>
        <v>12.95</v>
      </c>
      <c r="M7" s="6">
        <f>Table1[[#This Row],[Quantity]]*Table1[[#This Row],[Unit Price]]</f>
        <v>38.849999999999994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_xlfn.XLOOKUP(Table1[[#This Row],[Customer ID]],customers!A:A,customers!B:B,"Not Found",0)</f>
        <v>Shaylynn Lobe</v>
      </c>
      <c r="G8" s="9" t="str">
        <f>_xlfn.XLOOKUP(Table1[[#This Row],[Customer ID]],customers!A:A,customers!C:C,"Not Found ")</f>
        <v>slobe6@nifty.com</v>
      </c>
      <c r="H8" s="2" t="str">
        <f>_xlfn.XLOOKUP(Table1[[#This Row],[Customer ID]],customers!A:A,customers!F:F, " Return Not Found ", 0)</f>
        <v>Dayton</v>
      </c>
      <c r="I8" t="str">
        <f>_xlfn.XLOOKUP(Table1[[#This Row],[Product ID]],products!A:A,products!B:B,"not found",0)</f>
        <v>Exc</v>
      </c>
      <c r="J8" t="str">
        <f>_xlfn.XLOOKUP( Table1[[#This Row],[Product ID]],products!A:A,products!C:C, " not found",0)</f>
        <v>D</v>
      </c>
      <c r="K8">
        <f>_xlfn.XLOOKUP(Table1[[#This Row],[Product ID]],products!A:A,products!D:D,"not found",0)</f>
        <v>0.5</v>
      </c>
      <c r="L8" s="6">
        <f>_xlfn.XLOOKUP(Table1[[#This Row],[Product ID]],products!A:A,products!E:E,"not found",0)</f>
        <v>7.29</v>
      </c>
      <c r="M8" s="6">
        <f>Table1[[#This Row],[Quantity]]*Table1[[#This Row],[Unit Price]]</f>
        <v>21.87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_xlfn.XLOOKUP(Table1[[#This Row],[Customer ID]],customers!A:A,customers!B:B,"Not Found",0)</f>
        <v>Melvin Wharfe</v>
      </c>
      <c r="G9" s="9">
        <f>_xlfn.XLOOKUP(Table1[[#This Row],[Customer ID]],customers!A:A,customers!C:C,"Not Found ")</f>
        <v>0</v>
      </c>
      <c r="H9" s="2" t="str">
        <f>_xlfn.XLOOKUP(Table1[[#This Row],[Customer ID]],customers!A:A,customers!F:F, " Return Not Found ", 0)</f>
        <v>Kill</v>
      </c>
      <c r="I9" t="str">
        <f>_xlfn.XLOOKUP(Table1[[#This Row],[Product ID]],products!A:A,products!B:B,"not found",0)</f>
        <v>Lib</v>
      </c>
      <c r="J9" t="str">
        <f>_xlfn.XLOOKUP( Table1[[#This Row],[Product ID]],products!A:A,products!C:C, " not found",0)</f>
        <v>L</v>
      </c>
      <c r="K9">
        <f>_xlfn.XLOOKUP(Table1[[#This Row],[Product ID]],products!A:A,products!D:D,"not found",0)</f>
        <v>0.2</v>
      </c>
      <c r="L9" s="6">
        <f>_xlfn.XLOOKUP(Table1[[#This Row],[Product ID]],products!A:A,products!E:E,"not found",0)</f>
        <v>4.7549999999999999</v>
      </c>
      <c r="M9" s="6">
        <f>Table1[[#This Row],[Quantity]]*Table1[[#This Row],[Unit Price]]</f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_xlfn.XLOOKUP(Table1[[#This Row],[Customer ID]],customers!A:A,customers!B:B,"Not Found",0)</f>
        <v>Guthrey Petracci</v>
      </c>
      <c r="G10" s="9" t="str">
        <f>_xlfn.XLOOKUP(Table1[[#This Row],[Customer ID]],customers!A:A,customers!C:C,"Not Found ")</f>
        <v>gpetracci8@livejournal.com</v>
      </c>
      <c r="H10" s="2" t="str">
        <f>_xlfn.XLOOKUP(Table1[[#This Row],[Customer ID]],customers!A:A,customers!F:F, " Return Not Found ", 0)</f>
        <v>Los Angeles</v>
      </c>
      <c r="I10" t="str">
        <f>_xlfn.XLOOKUP(Table1[[#This Row],[Product ID]],products!A:A,products!B:B,"not found",0)</f>
        <v>Rob</v>
      </c>
      <c r="J10" t="str">
        <f>_xlfn.XLOOKUP( Table1[[#This Row],[Product ID]],products!A:A,products!C:C, " not found",0)</f>
        <v>M</v>
      </c>
      <c r="K10">
        <f>_xlfn.XLOOKUP(Table1[[#This Row],[Product ID]],products!A:A,products!D:D,"not found",0)</f>
        <v>0.5</v>
      </c>
      <c r="L10" s="6">
        <f>_xlfn.XLOOKUP(Table1[[#This Row],[Product ID]],products!A:A,products!E:E,"not found",0)</f>
        <v>5.97</v>
      </c>
      <c r="M10" s="6">
        <f>Table1[[#This Row],[Quantity]]*Table1[[#This Row],[Unit Price]]</f>
        <v>17.91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_xlfn.XLOOKUP(Table1[[#This Row],[Customer ID]],customers!A:A,customers!B:B,"Not Found",0)</f>
        <v>Rodger Raven</v>
      </c>
      <c r="G11" s="9" t="str">
        <f>_xlfn.XLOOKUP(Table1[[#This Row],[Customer ID]],customers!A:A,customers!C:C,"Not Found ")</f>
        <v>rraven9@ed.gov</v>
      </c>
      <c r="H11" s="2" t="str">
        <f>_xlfn.XLOOKUP(Table1[[#This Row],[Customer ID]],customers!A:A,customers!F:F, " Return Not Found ", 0)</f>
        <v>Los Angeles</v>
      </c>
      <c r="I11" t="str">
        <f>_xlfn.XLOOKUP(Table1[[#This Row],[Product ID]],products!A:A,products!B:B,"not found",0)</f>
        <v>Rob</v>
      </c>
      <c r="J11" t="str">
        <f>_xlfn.XLOOKUP( Table1[[#This Row],[Product ID]],products!A:A,products!C:C, " not found",0)</f>
        <v>M</v>
      </c>
      <c r="K11">
        <f>_xlfn.XLOOKUP(Table1[[#This Row],[Product ID]],products!A:A,products!D:D,"not found",0)</f>
        <v>0.5</v>
      </c>
      <c r="L11" s="6">
        <f>_xlfn.XLOOKUP(Table1[[#This Row],[Product ID]],products!A:A,products!E:E,"not found",0)</f>
        <v>5.97</v>
      </c>
      <c r="M11" s="6">
        <f>Table1[[#This Row],[Quantity]]*Table1[[#This Row],[Unit Price]]</f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_xlfn.XLOOKUP(Table1[[#This Row],[Customer ID]],customers!A:A,customers!B:B,"Not Found",0)</f>
        <v>Ferrell Ferber</v>
      </c>
      <c r="G12" s="9" t="str">
        <f>_xlfn.XLOOKUP(Table1[[#This Row],[Customer ID]],customers!A:A,customers!C:C,"Not Found ")</f>
        <v>fferbera@businesswire.com</v>
      </c>
      <c r="H12" s="2" t="str">
        <f>_xlfn.XLOOKUP(Table1[[#This Row],[Customer ID]],customers!A:A,customers!F:F, " Return Not Found ", 0)</f>
        <v>San Jose</v>
      </c>
      <c r="I12" t="str">
        <f>_xlfn.XLOOKUP(Table1[[#This Row],[Product ID]],products!A:A,products!B:B,"not found",0)</f>
        <v>Ara</v>
      </c>
      <c r="J12" t="str">
        <f>_xlfn.XLOOKUP( Table1[[#This Row],[Product ID]],products!A:A,products!C:C, " not found",0)</f>
        <v>D</v>
      </c>
      <c r="K12">
        <f>_xlfn.XLOOKUP(Table1[[#This Row],[Product ID]],products!A:A,products!D:D,"not found",0)</f>
        <v>1</v>
      </c>
      <c r="L12" s="6">
        <f>_xlfn.XLOOKUP(Table1[[#This Row],[Product ID]],products!A:A,products!E:E,"not found",0)</f>
        <v>9.9499999999999993</v>
      </c>
      <c r="M12" s="6">
        <f>Table1[[#This Row],[Quantity]]*Table1[[#This Row],[Unit Price]]</f>
        <v>39.799999999999997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_xlfn.XLOOKUP(Table1[[#This Row],[Customer ID]],customers!A:A,customers!B:B,"Not Found",0)</f>
        <v>Duky Phizackerly</v>
      </c>
      <c r="G13" s="9" t="str">
        <f>_xlfn.XLOOKUP(Table1[[#This Row],[Customer ID]],customers!A:A,customers!C:C,"Not Found ")</f>
        <v>dphizackerlyb@utexas.edu</v>
      </c>
      <c r="H13" s="2" t="str">
        <f>_xlfn.XLOOKUP(Table1[[#This Row],[Customer ID]],customers!A:A,customers!F:F, " Return Not Found ", 0)</f>
        <v>San Jose</v>
      </c>
      <c r="I13" t="str">
        <f>_xlfn.XLOOKUP(Table1[[#This Row],[Product ID]],products!A:A,products!B:B,"not found",0)</f>
        <v>Exc</v>
      </c>
      <c r="J13" t="str">
        <f>_xlfn.XLOOKUP( Table1[[#This Row],[Product ID]],products!A:A,products!C:C, " not found",0)</f>
        <v>L</v>
      </c>
      <c r="K13">
        <f>_xlfn.XLOOKUP(Table1[[#This Row],[Product ID]],products!A:A,products!D:D,"not found",0)</f>
        <v>2.5</v>
      </c>
      <c r="L13" s="6">
        <f>_xlfn.XLOOKUP(Table1[[#This Row],[Product ID]],products!A:A,products!E:E,"not found",0)</f>
        <v>34.154999999999994</v>
      </c>
      <c r="M13" s="6">
        <f>Table1[[#This Row],[Quantity]]*Table1[[#This Row],[Unit Price]]</f>
        <v>170.77499999999998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_xlfn.XLOOKUP(Table1[[#This Row],[Customer ID]],customers!A:A,customers!B:B,"Not Found",0)</f>
        <v>Rosaleen Scholar</v>
      </c>
      <c r="G14" s="9" t="str">
        <f>_xlfn.XLOOKUP(Table1[[#This Row],[Customer ID]],customers!A:A,customers!C:C,"Not Found ")</f>
        <v>rscholarc@nyu.edu</v>
      </c>
      <c r="H14" s="2" t="str">
        <f>_xlfn.XLOOKUP(Table1[[#This Row],[Customer ID]],customers!A:A,customers!F:F, " Return Not Found ", 0)</f>
        <v>Richmond</v>
      </c>
      <c r="I14" t="str">
        <f>_xlfn.XLOOKUP(Table1[[#This Row],[Product ID]],products!A:A,products!B:B,"not found",0)</f>
        <v>Rob</v>
      </c>
      <c r="J14" t="str">
        <f>_xlfn.XLOOKUP( Table1[[#This Row],[Product ID]],products!A:A,products!C:C, " not found",0)</f>
        <v>M</v>
      </c>
      <c r="K14">
        <f>_xlfn.XLOOKUP(Table1[[#This Row],[Product ID]],products!A:A,products!D:D,"not found",0)</f>
        <v>1</v>
      </c>
      <c r="L14" s="6">
        <f>_xlfn.XLOOKUP(Table1[[#This Row],[Product ID]],products!A:A,products!E:E,"not found",0)</f>
        <v>9.9499999999999993</v>
      </c>
      <c r="M14" s="6">
        <f>Table1[[#This Row],[Quantity]]*Table1[[#This Row],[Unit Price]]</f>
        <v>49.75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_xlfn.XLOOKUP(Table1[[#This Row],[Customer ID]],customers!A:A,customers!B:B,"Not Found",0)</f>
        <v>Terence Vanyutin</v>
      </c>
      <c r="G15" s="9" t="str">
        <f>_xlfn.XLOOKUP(Table1[[#This Row],[Customer ID]],customers!A:A,customers!C:C,"Not Found ")</f>
        <v>tvanyutind@wix.com</v>
      </c>
      <c r="H15" s="2" t="str">
        <f>_xlfn.XLOOKUP(Table1[[#This Row],[Customer ID]],customers!A:A,customers!F:F, " Return Not Found ", 0)</f>
        <v>Migrate</v>
      </c>
      <c r="I15" t="str">
        <f>_xlfn.XLOOKUP(Table1[[#This Row],[Product ID]],products!A:A,products!B:B,"not found",0)</f>
        <v>Rob</v>
      </c>
      <c r="J15" t="str">
        <f>_xlfn.XLOOKUP( Table1[[#This Row],[Product ID]],products!A:A,products!C:C, " not found",0)</f>
        <v>D</v>
      </c>
      <c r="K15">
        <f>_xlfn.XLOOKUP(Table1[[#This Row],[Product ID]],products!A:A,products!D:D,"not found",0)</f>
        <v>2.5</v>
      </c>
      <c r="L15" s="6">
        <f>_xlfn.XLOOKUP(Table1[[#This Row],[Product ID]],products!A:A,products!E:E,"not found",0)</f>
        <v>20.584999999999997</v>
      </c>
      <c r="M15" s="6">
        <f>Table1[[#This Row],[Quantity]]*Table1[[#This Row],[Unit Price]]</f>
        <v>41.169999999999995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_xlfn.XLOOKUP(Table1[[#This Row],[Customer ID]],customers!A:A,customers!B:B,"Not Found",0)</f>
        <v>Patrice Trobe</v>
      </c>
      <c r="G16" s="9" t="str">
        <f>_xlfn.XLOOKUP(Table1[[#This Row],[Customer ID]],customers!A:A,customers!C:C,"Not Found ")</f>
        <v>ptrobee@wunderground.com</v>
      </c>
      <c r="H16" s="2" t="str">
        <f>_xlfn.XLOOKUP(Table1[[#This Row],[Customer ID]],customers!A:A,customers!F:F, " Return Not Found ", 0)</f>
        <v>Saint Louis</v>
      </c>
      <c r="I16" t="str">
        <f>_xlfn.XLOOKUP(Table1[[#This Row],[Product ID]],products!A:A,products!B:B,"not found",0)</f>
        <v>Lib</v>
      </c>
      <c r="J16" t="str">
        <f>_xlfn.XLOOKUP( Table1[[#This Row],[Product ID]],products!A:A,products!C:C, " not found",0)</f>
        <v>D</v>
      </c>
      <c r="K16">
        <f>_xlfn.XLOOKUP(Table1[[#This Row],[Product ID]],products!A:A,products!D:D,"not found",0)</f>
        <v>0.2</v>
      </c>
      <c r="L16" s="6">
        <f>_xlfn.XLOOKUP(Table1[[#This Row],[Product ID]],products!A:A,products!E:E,"not found",0)</f>
        <v>3.8849999999999998</v>
      </c>
      <c r="M16" s="6">
        <f>Table1[[#This Row],[Quantity]]*Table1[[#This Row],[Unit Price]]</f>
        <v>11.654999999999999</v>
      </c>
    </row>
    <row r="17" spans="1:13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_xlfn.XLOOKUP(Table1[[#This Row],[Customer ID]],customers!A:A,customers!B:B,"Not Found",0)</f>
        <v>Llywellyn Oscroft</v>
      </c>
      <c r="G17" s="9" t="str">
        <f>_xlfn.XLOOKUP(Table1[[#This Row],[Customer ID]],customers!A:A,customers!C:C,"Not Found ")</f>
        <v>loscroftf@ebay.co.uk</v>
      </c>
      <c r="H17" s="2" t="str">
        <f>_xlfn.XLOOKUP(Table1[[#This Row],[Customer ID]],customers!A:A,customers!F:F, " Return Not Found ", 0)</f>
        <v>Philadelphia</v>
      </c>
      <c r="I17" t="str">
        <f>_xlfn.XLOOKUP(Table1[[#This Row],[Product ID]],products!A:A,products!B:B,"not found",0)</f>
        <v>Rob</v>
      </c>
      <c r="J17" t="str">
        <f>_xlfn.XLOOKUP( Table1[[#This Row],[Product ID]],products!A:A,products!C:C, " not found",0)</f>
        <v>M</v>
      </c>
      <c r="K17">
        <f>_xlfn.XLOOKUP(Table1[[#This Row],[Product ID]],products!A:A,products!D:D,"not found",0)</f>
        <v>2.5</v>
      </c>
      <c r="L17" s="6">
        <f>_xlfn.XLOOKUP(Table1[[#This Row],[Product ID]],products!A:A,products!E:E,"not found",0)</f>
        <v>22.884999999999998</v>
      </c>
      <c r="M17" s="6">
        <f>Table1[[#This Row],[Quantity]]*Table1[[#This Row],[Unit Price]]</f>
        <v>114.42499999999998</v>
      </c>
    </row>
    <row r="18" spans="1:13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_xlfn.XLOOKUP(Table1[[#This Row],[Customer ID]],customers!A:A,customers!B:B,"Not Found",0)</f>
        <v>Minni Alabaster</v>
      </c>
      <c r="G18" s="9" t="str">
        <f>_xlfn.XLOOKUP(Table1[[#This Row],[Customer ID]],customers!A:A,customers!C:C,"Not Found ")</f>
        <v>malabasterg@hexun.com</v>
      </c>
      <c r="H18" s="2" t="str">
        <f>_xlfn.XLOOKUP(Table1[[#This Row],[Customer ID]],customers!A:A,customers!F:F, " Return Not Found ", 0)</f>
        <v>Portland</v>
      </c>
      <c r="I18" t="str">
        <f>_xlfn.XLOOKUP(Table1[[#This Row],[Product ID]],products!A:A,products!B:B,"not found",0)</f>
        <v>Ara</v>
      </c>
      <c r="J18" t="str">
        <f>_xlfn.XLOOKUP( Table1[[#This Row],[Product ID]],products!A:A,products!C:C, " not found",0)</f>
        <v>M</v>
      </c>
      <c r="K18">
        <f>_xlfn.XLOOKUP(Table1[[#This Row],[Product ID]],products!A:A,products!D:D,"not found",0)</f>
        <v>0.2</v>
      </c>
      <c r="L18" s="6">
        <f>_xlfn.XLOOKUP(Table1[[#This Row],[Product ID]],products!A:A,products!E:E,"not found",0)</f>
        <v>3.375</v>
      </c>
      <c r="M18" s="6">
        <f>Table1[[#This Row],[Quantity]]*Table1[[#This Row],[Unit Price]]</f>
        <v>20.25</v>
      </c>
    </row>
    <row r="19" spans="1:13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_xlfn.XLOOKUP(Table1[[#This Row],[Customer ID]],customers!A:A,customers!B:B,"Not Found",0)</f>
        <v>Rhianon Broxup</v>
      </c>
      <c r="G19" s="9" t="str">
        <f>_xlfn.XLOOKUP(Table1[[#This Row],[Customer ID]],customers!A:A,customers!C:C,"Not Found ")</f>
        <v>rbroxuph@jimdo.com</v>
      </c>
      <c r="H19" s="2" t="str">
        <f>_xlfn.XLOOKUP(Table1[[#This Row],[Customer ID]],customers!A:A,customers!F:F, " Return Not Found ", 0)</f>
        <v>Houston</v>
      </c>
      <c r="I19" t="str">
        <f>_xlfn.XLOOKUP(Table1[[#This Row],[Product ID]],products!A:A,products!B:B,"not found",0)</f>
        <v>Ara</v>
      </c>
      <c r="J19" t="str">
        <f>_xlfn.XLOOKUP( Table1[[#This Row],[Product ID]],products!A:A,products!C:C, " not found",0)</f>
        <v>L</v>
      </c>
      <c r="K19">
        <f>_xlfn.XLOOKUP(Table1[[#This Row],[Product ID]],products!A:A,products!D:D,"not found",0)</f>
        <v>1</v>
      </c>
      <c r="L19" s="6">
        <f>_xlfn.XLOOKUP(Table1[[#This Row],[Product ID]],products!A:A,products!E:E,"not found",0)</f>
        <v>12.95</v>
      </c>
      <c r="M19" s="6">
        <f>Table1[[#This Row],[Quantity]]*Table1[[#This Row],[Unit Price]]</f>
        <v>77.699999999999989</v>
      </c>
    </row>
    <row r="20" spans="1:13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_xlfn.XLOOKUP(Table1[[#This Row],[Customer ID]],customers!A:A,customers!B:B,"Not Found",0)</f>
        <v>Pall Redford</v>
      </c>
      <c r="G20" s="9" t="str">
        <f>_xlfn.XLOOKUP(Table1[[#This Row],[Customer ID]],customers!A:A,customers!C:C,"Not Found ")</f>
        <v>predfordi@ow.ly</v>
      </c>
      <c r="H20" s="2" t="str">
        <f>_xlfn.XLOOKUP(Table1[[#This Row],[Customer ID]],customers!A:A,customers!F:F, " Return Not Found ", 0)</f>
        <v>Caherconlish</v>
      </c>
      <c r="I20" t="str">
        <f>_xlfn.XLOOKUP(Table1[[#This Row],[Product ID]],products!A:A,products!B:B,"not found",0)</f>
        <v>Rob</v>
      </c>
      <c r="J20" t="str">
        <f>_xlfn.XLOOKUP( Table1[[#This Row],[Product ID]],products!A:A,products!C:C, " not found",0)</f>
        <v>D</v>
      </c>
      <c r="K20">
        <f>_xlfn.XLOOKUP(Table1[[#This Row],[Product ID]],products!A:A,products!D:D,"not found",0)</f>
        <v>2.5</v>
      </c>
      <c r="L20" s="6">
        <f>_xlfn.XLOOKUP(Table1[[#This Row],[Product ID]],products!A:A,products!E:E,"not found",0)</f>
        <v>20.584999999999997</v>
      </c>
      <c r="M20" s="6">
        <f>Table1[[#This Row],[Quantity]]*Table1[[#This Row],[Unit Price]]</f>
        <v>82.339999999999989</v>
      </c>
    </row>
    <row r="21" spans="1:13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_xlfn.XLOOKUP(Table1[[#This Row],[Customer ID]],customers!A:A,customers!B:B,"Not Found",0)</f>
        <v>Aurea Corradino</v>
      </c>
      <c r="G21" s="9" t="str">
        <f>_xlfn.XLOOKUP(Table1[[#This Row],[Customer ID]],customers!A:A,customers!C:C,"Not Found ")</f>
        <v>acorradinoj@harvard.edu</v>
      </c>
      <c r="H21" s="2" t="str">
        <f>_xlfn.XLOOKUP(Table1[[#This Row],[Customer ID]],customers!A:A,customers!F:F, " Return Not Found ", 0)</f>
        <v>New York City</v>
      </c>
      <c r="I21" t="str">
        <f>_xlfn.XLOOKUP(Table1[[#This Row],[Product ID]],products!A:A,products!B:B,"not found",0)</f>
        <v>Ara</v>
      </c>
      <c r="J21" t="str">
        <f>_xlfn.XLOOKUP( Table1[[#This Row],[Product ID]],products!A:A,products!C:C, " not found",0)</f>
        <v>M</v>
      </c>
      <c r="K21">
        <f>_xlfn.XLOOKUP(Table1[[#This Row],[Product ID]],products!A:A,products!D:D,"not found",0)</f>
        <v>0.2</v>
      </c>
      <c r="L21" s="6">
        <f>_xlfn.XLOOKUP(Table1[[#This Row],[Product ID]],products!A:A,products!E:E,"not found",0)</f>
        <v>3.375</v>
      </c>
      <c r="M21" s="6">
        <f>Table1[[#This Row],[Quantity]]*Table1[[#This Row],[Unit Price]]</f>
        <v>16.875</v>
      </c>
    </row>
    <row r="22" spans="1:13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_xlfn.XLOOKUP(Table1[[#This Row],[Customer ID]],customers!A:A,customers!B:B,"Not Found",0)</f>
        <v>Aurea Corradino</v>
      </c>
      <c r="G22" s="9" t="str">
        <f>_xlfn.XLOOKUP(Table1[[#This Row],[Customer ID]],customers!A:A,customers!C:C,"Not Found ")</f>
        <v>acorradinoj@harvard.edu</v>
      </c>
      <c r="H22" s="2" t="str">
        <f>_xlfn.XLOOKUP(Table1[[#This Row],[Customer ID]],customers!A:A,customers!F:F, " Return Not Found ", 0)</f>
        <v>New York City</v>
      </c>
      <c r="I22" t="str">
        <f>_xlfn.XLOOKUP(Table1[[#This Row],[Product ID]],products!A:A,products!B:B,"not found",0)</f>
        <v>Exc</v>
      </c>
      <c r="J22" t="str">
        <f>_xlfn.XLOOKUP( Table1[[#This Row],[Product ID]],products!A:A,products!C:C, " not found",0)</f>
        <v>D</v>
      </c>
      <c r="K22">
        <f>_xlfn.XLOOKUP(Table1[[#This Row],[Product ID]],products!A:A,products!D:D,"not found",0)</f>
        <v>0.2</v>
      </c>
      <c r="L22" s="6">
        <f>_xlfn.XLOOKUP(Table1[[#This Row],[Product ID]],products!A:A,products!E:E,"not found",0)</f>
        <v>3.645</v>
      </c>
      <c r="M22" s="6">
        <f>Table1[[#This Row],[Quantity]]*Table1[[#This Row],[Unit Price]]</f>
        <v>14.58</v>
      </c>
    </row>
    <row r="23" spans="1:13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_xlfn.XLOOKUP(Table1[[#This Row],[Customer ID]],customers!A:A,customers!B:B,"Not Found",0)</f>
        <v>Avrit Davidowsky</v>
      </c>
      <c r="G23" s="9" t="str">
        <f>_xlfn.XLOOKUP(Table1[[#This Row],[Customer ID]],customers!A:A,customers!C:C,"Not Found ")</f>
        <v>adavidowskyl@netvibes.com</v>
      </c>
      <c r="H23" s="2" t="str">
        <f>_xlfn.XLOOKUP(Table1[[#This Row],[Customer ID]],customers!A:A,customers!F:F, " Return Not Found ", 0)</f>
        <v>Grand Rapids</v>
      </c>
      <c r="I23" t="str">
        <f>_xlfn.XLOOKUP(Table1[[#This Row],[Product ID]],products!A:A,products!B:B,"not found",0)</f>
        <v>Ara</v>
      </c>
      <c r="J23" t="str">
        <f>_xlfn.XLOOKUP( Table1[[#This Row],[Product ID]],products!A:A,products!C:C, " not found",0)</f>
        <v>D</v>
      </c>
      <c r="K23">
        <f>_xlfn.XLOOKUP(Table1[[#This Row],[Product ID]],products!A:A,products!D:D,"not found",0)</f>
        <v>0.2</v>
      </c>
      <c r="L23" s="6">
        <f>_xlfn.XLOOKUP(Table1[[#This Row],[Product ID]],products!A:A,products!E:E,"not found",0)</f>
        <v>2.9849999999999999</v>
      </c>
      <c r="M23" s="6">
        <f>Table1[[#This Row],[Quantity]]*Table1[[#This Row],[Unit Price]]</f>
        <v>17.91</v>
      </c>
    </row>
    <row r="24" spans="1:13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_xlfn.XLOOKUP(Table1[[#This Row],[Customer ID]],customers!A:A,customers!B:B,"Not Found",0)</f>
        <v>Annabel Antuk</v>
      </c>
      <c r="G24" s="9" t="str">
        <f>_xlfn.XLOOKUP(Table1[[#This Row],[Customer ID]],customers!A:A,customers!C:C,"Not Found ")</f>
        <v>aantukm@kickstarter.com</v>
      </c>
      <c r="H24" s="2" t="str">
        <f>_xlfn.XLOOKUP(Table1[[#This Row],[Customer ID]],customers!A:A,customers!F:F, " Return Not Found ", 0)</f>
        <v>Punta Gorda</v>
      </c>
      <c r="I24" t="str">
        <f>_xlfn.XLOOKUP(Table1[[#This Row],[Product ID]],products!A:A,products!B:B,"not found",0)</f>
        <v>Rob</v>
      </c>
      <c r="J24" t="str">
        <f>_xlfn.XLOOKUP( Table1[[#This Row],[Product ID]],products!A:A,products!C:C, " not found",0)</f>
        <v>M</v>
      </c>
      <c r="K24">
        <f>_xlfn.XLOOKUP(Table1[[#This Row],[Product ID]],products!A:A,products!D:D,"not found",0)</f>
        <v>2.5</v>
      </c>
      <c r="L24" s="6">
        <f>_xlfn.XLOOKUP(Table1[[#This Row],[Product ID]],products!A:A,products!E:E,"not found",0)</f>
        <v>22.884999999999998</v>
      </c>
      <c r="M24" s="6">
        <f>Table1[[#This Row],[Quantity]]*Table1[[#This Row],[Unit Price]]</f>
        <v>91.539999999999992</v>
      </c>
    </row>
    <row r="25" spans="1:13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_xlfn.XLOOKUP(Table1[[#This Row],[Customer ID]],customers!A:A,customers!B:B,"Not Found",0)</f>
        <v>Iorgo Kleinert</v>
      </c>
      <c r="G25" s="9" t="str">
        <f>_xlfn.XLOOKUP(Table1[[#This Row],[Customer ID]],customers!A:A,customers!C:C,"Not Found ")</f>
        <v>ikleinertn@timesonline.co.uk</v>
      </c>
      <c r="H25" s="2" t="str">
        <f>_xlfn.XLOOKUP(Table1[[#This Row],[Customer ID]],customers!A:A,customers!F:F, " Return Not Found ", 0)</f>
        <v>Vancouver</v>
      </c>
      <c r="I25" t="str">
        <f>_xlfn.XLOOKUP(Table1[[#This Row],[Product ID]],products!A:A,products!B:B,"not found",0)</f>
        <v>Ara</v>
      </c>
      <c r="J25" t="str">
        <f>_xlfn.XLOOKUP( Table1[[#This Row],[Product ID]],products!A:A,products!C:C, " not found",0)</f>
        <v>D</v>
      </c>
      <c r="K25">
        <f>_xlfn.XLOOKUP(Table1[[#This Row],[Product ID]],products!A:A,products!D:D,"not found",0)</f>
        <v>0.2</v>
      </c>
      <c r="L25" s="6">
        <f>_xlfn.XLOOKUP(Table1[[#This Row],[Product ID]],products!A:A,products!E:E,"not found",0)</f>
        <v>2.9849999999999999</v>
      </c>
      <c r="M25" s="6">
        <f>Table1[[#This Row],[Quantity]]*Table1[[#This Row],[Unit Price]]</f>
        <v>11.94</v>
      </c>
    </row>
    <row r="26" spans="1:13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_xlfn.XLOOKUP(Table1[[#This Row],[Customer ID]],customers!A:A,customers!B:B,"Not Found",0)</f>
        <v>Chrisy Blofeld</v>
      </c>
      <c r="G26" s="9" t="str">
        <f>_xlfn.XLOOKUP(Table1[[#This Row],[Customer ID]],customers!A:A,customers!C:C,"Not Found ")</f>
        <v>cblofeldo@amazon.co.uk</v>
      </c>
      <c r="H26" s="2" t="str">
        <f>_xlfn.XLOOKUP(Table1[[#This Row],[Customer ID]],customers!A:A,customers!F:F, " Return Not Found ", 0)</f>
        <v>Englewood</v>
      </c>
      <c r="I26" t="str">
        <f>_xlfn.XLOOKUP(Table1[[#This Row],[Product ID]],products!A:A,products!B:B,"not found",0)</f>
        <v>Ara</v>
      </c>
      <c r="J26" t="str">
        <f>_xlfn.XLOOKUP( Table1[[#This Row],[Product ID]],products!A:A,products!C:C, " not found",0)</f>
        <v>M</v>
      </c>
      <c r="K26">
        <f>_xlfn.XLOOKUP(Table1[[#This Row],[Product ID]],products!A:A,products!D:D,"not found",0)</f>
        <v>1</v>
      </c>
      <c r="L26" s="6">
        <f>_xlfn.XLOOKUP(Table1[[#This Row],[Product ID]],products!A:A,products!E:E,"not found",0)</f>
        <v>11.25</v>
      </c>
      <c r="M26" s="6">
        <f>Table1[[#This Row],[Quantity]]*Table1[[#This Row],[Unit Price]]</f>
        <v>11.25</v>
      </c>
    </row>
    <row r="27" spans="1:13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_xlfn.XLOOKUP(Table1[[#This Row],[Customer ID]],customers!A:A,customers!B:B,"Not Found",0)</f>
        <v>Culley Farris</v>
      </c>
      <c r="G27" s="9">
        <f>_xlfn.XLOOKUP(Table1[[#This Row],[Customer ID]],customers!A:A,customers!C:C,"Not Found ")</f>
        <v>0</v>
      </c>
      <c r="H27" s="2" t="str">
        <f>_xlfn.XLOOKUP(Table1[[#This Row],[Customer ID]],customers!A:A,customers!F:F, " Return Not Found ", 0)</f>
        <v>Punta Gorda</v>
      </c>
      <c r="I27" t="str">
        <f>_xlfn.XLOOKUP(Table1[[#This Row],[Product ID]],products!A:A,products!B:B,"not found",0)</f>
        <v>Exc</v>
      </c>
      <c r="J27" t="str">
        <f>_xlfn.XLOOKUP( Table1[[#This Row],[Product ID]],products!A:A,products!C:C, " not found",0)</f>
        <v>M</v>
      </c>
      <c r="K27">
        <f>_xlfn.XLOOKUP(Table1[[#This Row],[Product ID]],products!A:A,products!D:D,"not found",0)</f>
        <v>0.2</v>
      </c>
      <c r="L27" s="6">
        <f>_xlfn.XLOOKUP(Table1[[#This Row],[Product ID]],products!A:A,products!E:E,"not found",0)</f>
        <v>4.125</v>
      </c>
      <c r="M27" s="6">
        <f>Table1[[#This Row],[Quantity]]*Table1[[#This Row],[Unit Price]]</f>
        <v>12.375</v>
      </c>
    </row>
    <row r="28" spans="1:13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_xlfn.XLOOKUP(Table1[[#This Row],[Customer ID]],customers!A:A,customers!B:B,"Not Found",0)</f>
        <v>Selene Shales</v>
      </c>
      <c r="G28" s="9" t="str">
        <f>_xlfn.XLOOKUP(Table1[[#This Row],[Customer ID]],customers!A:A,customers!C:C,"Not Found ")</f>
        <v>sshalesq@umich.edu</v>
      </c>
      <c r="H28" s="2" t="str">
        <f>_xlfn.XLOOKUP(Table1[[#This Row],[Customer ID]],customers!A:A,customers!F:F, " Return Not Found ", 0)</f>
        <v>Petaluma</v>
      </c>
      <c r="I28" t="str">
        <f>_xlfn.XLOOKUP(Table1[[#This Row],[Product ID]],products!A:A,products!B:B,"not found",0)</f>
        <v>Ara</v>
      </c>
      <c r="J28" t="str">
        <f>_xlfn.XLOOKUP( Table1[[#This Row],[Product ID]],products!A:A,products!C:C, " not found",0)</f>
        <v>M</v>
      </c>
      <c r="K28">
        <f>_xlfn.XLOOKUP(Table1[[#This Row],[Product ID]],products!A:A,products!D:D,"not found",0)</f>
        <v>0.5</v>
      </c>
      <c r="L28" s="6">
        <f>_xlfn.XLOOKUP(Table1[[#This Row],[Product ID]],products!A:A,products!E:E,"not found",0)</f>
        <v>6.75</v>
      </c>
      <c r="M28" s="6">
        <f>Table1[[#This Row],[Quantity]]*Table1[[#This Row],[Unit Price]]</f>
        <v>27</v>
      </c>
    </row>
    <row r="29" spans="1:13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_xlfn.XLOOKUP(Table1[[#This Row],[Customer ID]],customers!A:A,customers!B:B,"Not Found",0)</f>
        <v>Vivie Danneil</v>
      </c>
      <c r="G29" s="9" t="str">
        <f>_xlfn.XLOOKUP(Table1[[#This Row],[Customer ID]],customers!A:A,customers!C:C,"Not Found ")</f>
        <v>vdanneilr@mtv.com</v>
      </c>
      <c r="H29" s="2" t="str">
        <f>_xlfn.XLOOKUP(Table1[[#This Row],[Customer ID]],customers!A:A,customers!F:F, " Return Not Found ", 0)</f>
        <v>Tralee</v>
      </c>
      <c r="I29" t="str">
        <f>_xlfn.XLOOKUP(Table1[[#This Row],[Product ID]],products!A:A,products!B:B,"not found",0)</f>
        <v>Ara</v>
      </c>
      <c r="J29" t="str">
        <f>_xlfn.XLOOKUP( Table1[[#This Row],[Product ID]],products!A:A,products!C:C, " not found",0)</f>
        <v>M</v>
      </c>
      <c r="K29">
        <f>_xlfn.XLOOKUP(Table1[[#This Row],[Product ID]],products!A:A,products!D:D,"not found",0)</f>
        <v>0.2</v>
      </c>
      <c r="L29" s="6">
        <f>_xlfn.XLOOKUP(Table1[[#This Row],[Product ID]],products!A:A,products!E:E,"not found",0)</f>
        <v>3.375</v>
      </c>
      <c r="M29" s="6">
        <f>Table1[[#This Row],[Quantity]]*Table1[[#This Row],[Unit Price]]</f>
        <v>16.875</v>
      </c>
    </row>
    <row r="30" spans="1:13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_xlfn.XLOOKUP(Table1[[#This Row],[Customer ID]],customers!A:A,customers!B:B,"Not Found",0)</f>
        <v>Theresita Newbury</v>
      </c>
      <c r="G30" s="9" t="str">
        <f>_xlfn.XLOOKUP(Table1[[#This Row],[Customer ID]],customers!A:A,customers!C:C,"Not Found ")</f>
        <v>tnewburys@usda.gov</v>
      </c>
      <c r="H30" s="2" t="str">
        <f>_xlfn.XLOOKUP(Table1[[#This Row],[Customer ID]],customers!A:A,customers!F:F, " Return Not Found ", 0)</f>
        <v>Clonskeagh</v>
      </c>
      <c r="I30" t="str">
        <f>_xlfn.XLOOKUP(Table1[[#This Row],[Product ID]],products!A:A,products!B:B,"not found",0)</f>
        <v>Ara</v>
      </c>
      <c r="J30" t="str">
        <f>_xlfn.XLOOKUP( Table1[[#This Row],[Product ID]],products!A:A,products!C:C, " not found",0)</f>
        <v>D</v>
      </c>
      <c r="K30">
        <f>_xlfn.XLOOKUP(Table1[[#This Row],[Product ID]],products!A:A,products!D:D,"not found",0)</f>
        <v>0.5</v>
      </c>
      <c r="L30" s="6">
        <f>_xlfn.XLOOKUP(Table1[[#This Row],[Product ID]],products!A:A,products!E:E,"not found",0)</f>
        <v>5.97</v>
      </c>
      <c r="M30" s="6">
        <f>Table1[[#This Row],[Quantity]]*Table1[[#This Row],[Unit Price]]</f>
        <v>17.91</v>
      </c>
    </row>
    <row r="31" spans="1:13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_xlfn.XLOOKUP(Table1[[#This Row],[Customer ID]],customers!A:A,customers!B:B,"Not Found",0)</f>
        <v>Mozelle Calcutt</v>
      </c>
      <c r="G31" s="9" t="str">
        <f>_xlfn.XLOOKUP(Table1[[#This Row],[Customer ID]],customers!A:A,customers!C:C,"Not Found ")</f>
        <v>mcalcuttt@baidu.com</v>
      </c>
      <c r="H31" s="2" t="str">
        <f>_xlfn.XLOOKUP(Table1[[#This Row],[Customer ID]],customers!A:A,customers!F:F, " Return Not Found ", 0)</f>
        <v>Rathwire</v>
      </c>
      <c r="I31" t="str">
        <f>_xlfn.XLOOKUP(Table1[[#This Row],[Product ID]],products!A:A,products!B:B,"not found",0)</f>
        <v>Ara</v>
      </c>
      <c r="J31" t="str">
        <f>_xlfn.XLOOKUP( Table1[[#This Row],[Product ID]],products!A:A,products!C:C, " not found",0)</f>
        <v>D</v>
      </c>
      <c r="K31">
        <f>_xlfn.XLOOKUP(Table1[[#This Row],[Product ID]],products!A:A,products!D:D,"not found",0)</f>
        <v>1</v>
      </c>
      <c r="L31" s="6">
        <f>_xlfn.XLOOKUP(Table1[[#This Row],[Product ID]],products!A:A,products!E:E,"not found",0)</f>
        <v>9.9499999999999993</v>
      </c>
      <c r="M31" s="6">
        <f>Table1[[#This Row],[Quantity]]*Table1[[#This Row],[Unit Price]]</f>
        <v>39.799999999999997</v>
      </c>
    </row>
    <row r="32" spans="1:13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_xlfn.XLOOKUP(Table1[[#This Row],[Customer ID]],customers!A:A,customers!B:B,"Not Found",0)</f>
        <v>Adrian Swaine</v>
      </c>
      <c r="G32" s="9">
        <f>_xlfn.XLOOKUP(Table1[[#This Row],[Customer ID]],customers!A:A,customers!C:C,"Not Found ")</f>
        <v>0</v>
      </c>
      <c r="H32" s="2" t="str">
        <f>_xlfn.XLOOKUP(Table1[[#This Row],[Customer ID]],customers!A:A,customers!F:F, " Return Not Found ", 0)</f>
        <v>Aurora</v>
      </c>
      <c r="I32" t="str">
        <f>_xlfn.XLOOKUP(Table1[[#This Row],[Product ID]],products!A:A,products!B:B,"not found",0)</f>
        <v>Lib</v>
      </c>
      <c r="J32" t="str">
        <f>_xlfn.XLOOKUP( Table1[[#This Row],[Product ID]],products!A:A,products!C:C, " not found",0)</f>
        <v>M</v>
      </c>
      <c r="K32">
        <f>_xlfn.XLOOKUP(Table1[[#This Row],[Product ID]],products!A:A,products!D:D,"not found",0)</f>
        <v>0.2</v>
      </c>
      <c r="L32" s="6">
        <f>_xlfn.XLOOKUP(Table1[[#This Row],[Product ID]],products!A:A,products!E:E,"not found",0)</f>
        <v>4.3650000000000002</v>
      </c>
      <c r="M32" s="6">
        <f>Table1[[#This Row],[Quantity]]*Table1[[#This Row],[Unit Price]]</f>
        <v>21.825000000000003</v>
      </c>
    </row>
    <row r="33" spans="1:13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_xlfn.XLOOKUP(Table1[[#This Row],[Customer ID]],customers!A:A,customers!B:B,"Not Found",0)</f>
        <v>Adrian Swaine</v>
      </c>
      <c r="G33" s="9">
        <f>_xlfn.XLOOKUP(Table1[[#This Row],[Customer ID]],customers!A:A,customers!C:C,"Not Found ")</f>
        <v>0</v>
      </c>
      <c r="H33" s="2" t="str">
        <f>_xlfn.XLOOKUP(Table1[[#This Row],[Customer ID]],customers!A:A,customers!F:F, " Return Not Found ", 0)</f>
        <v>Aurora</v>
      </c>
      <c r="I33" t="str">
        <f>_xlfn.XLOOKUP(Table1[[#This Row],[Product ID]],products!A:A,products!B:B,"not found",0)</f>
        <v>Ara</v>
      </c>
      <c r="J33" t="str">
        <f>_xlfn.XLOOKUP( Table1[[#This Row],[Product ID]],products!A:A,products!C:C, " not found",0)</f>
        <v>D</v>
      </c>
      <c r="K33">
        <f>_xlfn.XLOOKUP(Table1[[#This Row],[Product ID]],products!A:A,products!D:D,"not found",0)</f>
        <v>0.5</v>
      </c>
      <c r="L33" s="6">
        <f>_xlfn.XLOOKUP(Table1[[#This Row],[Product ID]],products!A:A,products!E:E,"not found",0)</f>
        <v>5.97</v>
      </c>
      <c r="M33" s="6">
        <f>Table1[[#This Row],[Quantity]]*Table1[[#This Row],[Unit Price]]</f>
        <v>35.82</v>
      </c>
    </row>
    <row r="34" spans="1:13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_xlfn.XLOOKUP(Table1[[#This Row],[Customer ID]],customers!A:A,customers!B:B,"Not Found",0)</f>
        <v>Adrian Swaine</v>
      </c>
      <c r="G34" s="9">
        <f>_xlfn.XLOOKUP(Table1[[#This Row],[Customer ID]],customers!A:A,customers!C:C,"Not Found ")</f>
        <v>0</v>
      </c>
      <c r="H34" s="2" t="str">
        <f>_xlfn.XLOOKUP(Table1[[#This Row],[Customer ID]],customers!A:A,customers!F:F, " Return Not Found ", 0)</f>
        <v>Aurora</v>
      </c>
      <c r="I34" t="str">
        <f>_xlfn.XLOOKUP(Table1[[#This Row],[Product ID]],products!A:A,products!B:B,"not found",0)</f>
        <v>Lib</v>
      </c>
      <c r="J34" t="str">
        <f>_xlfn.XLOOKUP( Table1[[#This Row],[Product ID]],products!A:A,products!C:C, " not found",0)</f>
        <v>M</v>
      </c>
      <c r="K34">
        <f>_xlfn.XLOOKUP(Table1[[#This Row],[Product ID]],products!A:A,products!D:D,"not found",0)</f>
        <v>0.5</v>
      </c>
      <c r="L34" s="6">
        <f>_xlfn.XLOOKUP(Table1[[#This Row],[Product ID]],products!A:A,products!E:E,"not found",0)</f>
        <v>8.73</v>
      </c>
      <c r="M34" s="6">
        <f>Table1[[#This Row],[Quantity]]*Table1[[#This Row],[Unit Price]]</f>
        <v>52.38</v>
      </c>
    </row>
    <row r="35" spans="1:13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_xlfn.XLOOKUP(Table1[[#This Row],[Customer ID]],customers!A:A,customers!B:B,"Not Found",0)</f>
        <v>Gallard Gatheral</v>
      </c>
      <c r="G35" s="9" t="str">
        <f>_xlfn.XLOOKUP(Table1[[#This Row],[Customer ID]],customers!A:A,customers!C:C,"Not Found ")</f>
        <v>ggatheralx@123-reg.co.uk</v>
      </c>
      <c r="H35" s="2" t="str">
        <f>_xlfn.XLOOKUP(Table1[[#This Row],[Customer ID]],customers!A:A,customers!F:F, " Return Not Found ", 0)</f>
        <v>Grand Forks</v>
      </c>
      <c r="I35" t="str">
        <f>_xlfn.XLOOKUP(Table1[[#This Row],[Product ID]],products!A:A,products!B:B,"not found",0)</f>
        <v>Lib</v>
      </c>
      <c r="J35" t="str">
        <f>_xlfn.XLOOKUP( Table1[[#This Row],[Product ID]],products!A:A,products!C:C, " not found",0)</f>
        <v>L</v>
      </c>
      <c r="K35">
        <f>_xlfn.XLOOKUP(Table1[[#This Row],[Product ID]],products!A:A,products!D:D,"not found",0)</f>
        <v>0.2</v>
      </c>
      <c r="L35" s="6">
        <f>_xlfn.XLOOKUP(Table1[[#This Row],[Product ID]],products!A:A,products!E:E,"not found",0)</f>
        <v>4.7549999999999999</v>
      </c>
      <c r="M35" s="6">
        <f>Table1[[#This Row],[Quantity]]*Table1[[#This Row],[Unit Price]]</f>
        <v>23.774999999999999</v>
      </c>
    </row>
    <row r="36" spans="1:13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_xlfn.XLOOKUP(Table1[[#This Row],[Customer ID]],customers!A:A,customers!B:B,"Not Found",0)</f>
        <v>Una Welberry</v>
      </c>
      <c r="G36" s="9" t="str">
        <f>_xlfn.XLOOKUP(Table1[[#This Row],[Customer ID]],customers!A:A,customers!C:C,"Not Found ")</f>
        <v>uwelberryy@ebay.co.uk</v>
      </c>
      <c r="H36" s="2" t="str">
        <f>_xlfn.XLOOKUP(Table1[[#This Row],[Customer ID]],customers!A:A,customers!F:F, " Return Not Found ", 0)</f>
        <v>Upton</v>
      </c>
      <c r="I36" t="str">
        <f>_xlfn.XLOOKUP(Table1[[#This Row],[Product ID]],products!A:A,products!B:B,"not found",0)</f>
        <v>Lib</v>
      </c>
      <c r="J36" t="str">
        <f>_xlfn.XLOOKUP( Table1[[#This Row],[Product ID]],products!A:A,products!C:C, " not found",0)</f>
        <v>L</v>
      </c>
      <c r="K36">
        <f>_xlfn.XLOOKUP(Table1[[#This Row],[Product ID]],products!A:A,products!D:D,"not found",0)</f>
        <v>0.5</v>
      </c>
      <c r="L36" s="6">
        <f>_xlfn.XLOOKUP(Table1[[#This Row],[Product ID]],products!A:A,products!E:E,"not found",0)</f>
        <v>9.51</v>
      </c>
      <c r="M36" s="6">
        <f>Table1[[#This Row],[Quantity]]*Table1[[#This Row],[Unit Price]]</f>
        <v>57.06</v>
      </c>
    </row>
    <row r="37" spans="1:13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_xlfn.XLOOKUP(Table1[[#This Row],[Customer ID]],customers!A:A,customers!B:B,"Not Found",0)</f>
        <v>Faber Eilhart</v>
      </c>
      <c r="G37" s="9" t="str">
        <f>_xlfn.XLOOKUP(Table1[[#This Row],[Customer ID]],customers!A:A,customers!C:C,"Not Found ")</f>
        <v>feilhartz@who.int</v>
      </c>
      <c r="H37" s="2" t="str">
        <f>_xlfn.XLOOKUP(Table1[[#This Row],[Customer ID]],customers!A:A,customers!F:F, " Return Not Found ", 0)</f>
        <v>Charleston</v>
      </c>
      <c r="I37" t="str">
        <f>_xlfn.XLOOKUP(Table1[[#This Row],[Product ID]],products!A:A,products!B:B,"not found",0)</f>
        <v>Ara</v>
      </c>
      <c r="J37" t="str">
        <f>_xlfn.XLOOKUP( Table1[[#This Row],[Product ID]],products!A:A,products!C:C, " not found",0)</f>
        <v>D</v>
      </c>
      <c r="K37">
        <f>_xlfn.XLOOKUP(Table1[[#This Row],[Product ID]],products!A:A,products!D:D,"not found",0)</f>
        <v>0.5</v>
      </c>
      <c r="L37" s="6">
        <f>_xlfn.XLOOKUP(Table1[[#This Row],[Product ID]],products!A:A,products!E:E,"not found",0)</f>
        <v>5.97</v>
      </c>
      <c r="M37" s="6">
        <f>Table1[[#This Row],[Quantity]]*Table1[[#This Row],[Unit Price]]</f>
        <v>35.82</v>
      </c>
    </row>
    <row r="38" spans="1:13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_xlfn.XLOOKUP(Table1[[#This Row],[Customer ID]],customers!A:A,customers!B:B,"Not Found",0)</f>
        <v>Zorina Ponting</v>
      </c>
      <c r="G38" s="9" t="str">
        <f>_xlfn.XLOOKUP(Table1[[#This Row],[Customer ID]],customers!A:A,customers!C:C,"Not Found ")</f>
        <v>zponting10@altervista.org</v>
      </c>
      <c r="H38" s="2" t="str">
        <f>_xlfn.XLOOKUP(Table1[[#This Row],[Customer ID]],customers!A:A,customers!F:F, " Return Not Found ", 0)</f>
        <v>Little Rock</v>
      </c>
      <c r="I38" t="str">
        <f>_xlfn.XLOOKUP(Table1[[#This Row],[Product ID]],products!A:A,products!B:B,"not found",0)</f>
        <v>Lib</v>
      </c>
      <c r="J38" t="str">
        <f>_xlfn.XLOOKUP( Table1[[#This Row],[Product ID]],products!A:A,products!C:C, " not found",0)</f>
        <v>M</v>
      </c>
      <c r="K38">
        <f>_xlfn.XLOOKUP(Table1[[#This Row],[Product ID]],products!A:A,products!D:D,"not found",0)</f>
        <v>0.2</v>
      </c>
      <c r="L38" s="6">
        <f>_xlfn.XLOOKUP(Table1[[#This Row],[Product ID]],products!A:A,products!E:E,"not found",0)</f>
        <v>4.3650000000000002</v>
      </c>
      <c r="M38" s="6">
        <f>Table1[[#This Row],[Quantity]]*Table1[[#This Row],[Unit Price]]</f>
        <v>8.73</v>
      </c>
    </row>
    <row r="39" spans="1:13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_xlfn.XLOOKUP(Table1[[#This Row],[Customer ID]],customers!A:A,customers!B:B,"Not Found",0)</f>
        <v>Silvio Strase</v>
      </c>
      <c r="G39" s="9" t="str">
        <f>_xlfn.XLOOKUP(Table1[[#This Row],[Customer ID]],customers!A:A,customers!C:C,"Not Found ")</f>
        <v>sstrase11@booking.com</v>
      </c>
      <c r="H39" s="2" t="str">
        <f>_xlfn.XLOOKUP(Table1[[#This Row],[Customer ID]],customers!A:A,customers!F:F, " Return Not Found ", 0)</f>
        <v>Denver</v>
      </c>
      <c r="I39" t="str">
        <f>_xlfn.XLOOKUP(Table1[[#This Row],[Product ID]],products!A:A,products!B:B,"not found",0)</f>
        <v>Lib</v>
      </c>
      <c r="J39" t="str">
        <f>_xlfn.XLOOKUP( Table1[[#This Row],[Product ID]],products!A:A,products!C:C, " not found",0)</f>
        <v>L</v>
      </c>
      <c r="K39">
        <f>_xlfn.XLOOKUP(Table1[[#This Row],[Product ID]],products!A:A,products!D:D,"not found",0)</f>
        <v>0.5</v>
      </c>
      <c r="L39" s="6">
        <f>_xlfn.XLOOKUP(Table1[[#This Row],[Product ID]],products!A:A,products!E:E,"not found",0)</f>
        <v>9.51</v>
      </c>
      <c r="M39" s="6">
        <f>Table1[[#This Row],[Quantity]]*Table1[[#This Row],[Unit Price]]</f>
        <v>28.53</v>
      </c>
    </row>
    <row r="40" spans="1:13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_xlfn.XLOOKUP(Table1[[#This Row],[Customer ID]],customers!A:A,customers!B:B,"Not Found",0)</f>
        <v>Dorie de la Tremoille</v>
      </c>
      <c r="G40" s="9" t="str">
        <f>_xlfn.XLOOKUP(Table1[[#This Row],[Customer ID]],customers!A:A,customers!C:C,"Not Found ")</f>
        <v>dde12@unesco.org</v>
      </c>
      <c r="H40" s="2" t="str">
        <f>_xlfn.XLOOKUP(Table1[[#This Row],[Customer ID]],customers!A:A,customers!F:F, " Return Not Found ", 0)</f>
        <v>Minneapolis</v>
      </c>
      <c r="I40" t="str">
        <f>_xlfn.XLOOKUP(Table1[[#This Row],[Product ID]],products!A:A,products!B:B,"not found",0)</f>
        <v>Rob</v>
      </c>
      <c r="J40" t="str">
        <f>_xlfn.XLOOKUP( Table1[[#This Row],[Product ID]],products!A:A,products!C:C, " not found",0)</f>
        <v>M</v>
      </c>
      <c r="K40">
        <f>_xlfn.XLOOKUP(Table1[[#This Row],[Product ID]],products!A:A,products!D:D,"not found",0)</f>
        <v>2.5</v>
      </c>
      <c r="L40" s="6">
        <f>_xlfn.XLOOKUP(Table1[[#This Row],[Product ID]],products!A:A,products!E:E,"not found",0)</f>
        <v>22.884999999999998</v>
      </c>
      <c r="M40" s="6">
        <f>Table1[[#This Row],[Quantity]]*Table1[[#This Row],[Unit Price]]</f>
        <v>114.42499999999998</v>
      </c>
    </row>
    <row r="41" spans="1:13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_xlfn.XLOOKUP(Table1[[#This Row],[Customer ID]],customers!A:A,customers!B:B,"Not Found",0)</f>
        <v>Hy Zanetto</v>
      </c>
      <c r="G41" s="9">
        <f>_xlfn.XLOOKUP(Table1[[#This Row],[Customer ID]],customers!A:A,customers!C:C,"Not Found ")</f>
        <v>0</v>
      </c>
      <c r="H41" s="2" t="str">
        <f>_xlfn.XLOOKUP(Table1[[#This Row],[Customer ID]],customers!A:A,customers!F:F, " Return Not Found ", 0)</f>
        <v>Tucson</v>
      </c>
      <c r="I41" t="str">
        <f>_xlfn.XLOOKUP(Table1[[#This Row],[Product ID]],products!A:A,products!B:B,"not found",0)</f>
        <v>Rob</v>
      </c>
      <c r="J41" t="str">
        <f>_xlfn.XLOOKUP( Table1[[#This Row],[Product ID]],products!A:A,products!C:C, " not found",0)</f>
        <v>M</v>
      </c>
      <c r="K41">
        <f>_xlfn.XLOOKUP(Table1[[#This Row],[Product ID]],products!A:A,products!D:D,"not found",0)</f>
        <v>1</v>
      </c>
      <c r="L41" s="6">
        <f>_xlfn.XLOOKUP(Table1[[#This Row],[Product ID]],products!A:A,products!E:E,"not found",0)</f>
        <v>9.9499999999999993</v>
      </c>
      <c r="M41" s="6">
        <f>Table1[[#This Row],[Quantity]]*Table1[[#This Row],[Unit Price]]</f>
        <v>59.699999999999996</v>
      </c>
    </row>
    <row r="42" spans="1:13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_xlfn.XLOOKUP(Table1[[#This Row],[Customer ID]],customers!A:A,customers!B:B,"Not Found",0)</f>
        <v>Jessica McNess</v>
      </c>
      <c r="G42" s="9">
        <f>_xlfn.XLOOKUP(Table1[[#This Row],[Customer ID]],customers!A:A,customers!C:C,"Not Found ")</f>
        <v>0</v>
      </c>
      <c r="H42" s="2" t="str">
        <f>_xlfn.XLOOKUP(Table1[[#This Row],[Customer ID]],customers!A:A,customers!F:F, " Return Not Found ", 0)</f>
        <v>New Orleans</v>
      </c>
      <c r="I42" t="str">
        <f>_xlfn.XLOOKUP(Table1[[#This Row],[Product ID]],products!A:A,products!B:B,"not found",0)</f>
        <v>Lib</v>
      </c>
      <c r="J42" t="str">
        <f>_xlfn.XLOOKUP( Table1[[#This Row],[Product ID]],products!A:A,products!C:C, " not found",0)</f>
        <v>M</v>
      </c>
      <c r="K42">
        <f>_xlfn.XLOOKUP(Table1[[#This Row],[Product ID]],products!A:A,products!D:D,"not found",0)</f>
        <v>1</v>
      </c>
      <c r="L42" s="6">
        <f>_xlfn.XLOOKUP(Table1[[#This Row],[Product ID]],products!A:A,products!E:E,"not found",0)</f>
        <v>14.55</v>
      </c>
      <c r="M42" s="6">
        <f>Table1[[#This Row],[Quantity]]*Table1[[#This Row],[Unit Price]]</f>
        <v>43.650000000000006</v>
      </c>
    </row>
    <row r="43" spans="1:13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_xlfn.XLOOKUP(Table1[[#This Row],[Customer ID]],customers!A:A,customers!B:B,"Not Found",0)</f>
        <v>Lorenzo Yeoland</v>
      </c>
      <c r="G43" s="9" t="str">
        <f>_xlfn.XLOOKUP(Table1[[#This Row],[Customer ID]],customers!A:A,customers!C:C,"Not Found ")</f>
        <v>lyeoland15@pbs.org</v>
      </c>
      <c r="H43" s="2" t="str">
        <f>_xlfn.XLOOKUP(Table1[[#This Row],[Customer ID]],customers!A:A,customers!F:F, " Return Not Found ", 0)</f>
        <v>Hartford</v>
      </c>
      <c r="I43" t="str">
        <f>_xlfn.XLOOKUP(Table1[[#This Row],[Product ID]],products!A:A,products!B:B,"not found",0)</f>
        <v>Exc</v>
      </c>
      <c r="J43" t="str">
        <f>_xlfn.XLOOKUP( Table1[[#This Row],[Product ID]],products!A:A,products!C:C, " not found",0)</f>
        <v>D</v>
      </c>
      <c r="K43">
        <f>_xlfn.XLOOKUP(Table1[[#This Row],[Product ID]],products!A:A,products!D:D,"not found",0)</f>
        <v>0.2</v>
      </c>
      <c r="L43" s="6">
        <f>_xlfn.XLOOKUP(Table1[[#This Row],[Product ID]],products!A:A,products!E:E,"not found",0)</f>
        <v>3.645</v>
      </c>
      <c r="M43" s="6">
        <f>Table1[[#This Row],[Quantity]]*Table1[[#This Row],[Unit Price]]</f>
        <v>7.29</v>
      </c>
    </row>
    <row r="44" spans="1:13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_xlfn.XLOOKUP(Table1[[#This Row],[Customer ID]],customers!A:A,customers!B:B,"Not Found",0)</f>
        <v>Abigail Tolworthy</v>
      </c>
      <c r="G44" s="9" t="str">
        <f>_xlfn.XLOOKUP(Table1[[#This Row],[Customer ID]],customers!A:A,customers!C:C,"Not Found ")</f>
        <v>atolworthy16@toplist.cz</v>
      </c>
      <c r="H44" s="2" t="str">
        <f>_xlfn.XLOOKUP(Table1[[#This Row],[Customer ID]],customers!A:A,customers!F:F, " Return Not Found ", 0)</f>
        <v>Ogden</v>
      </c>
      <c r="I44" t="str">
        <f>_xlfn.XLOOKUP(Table1[[#This Row],[Product ID]],products!A:A,products!B:B,"not found",0)</f>
        <v>Rob</v>
      </c>
      <c r="J44" t="str">
        <f>_xlfn.XLOOKUP( Table1[[#This Row],[Product ID]],products!A:A,products!C:C, " not found",0)</f>
        <v>D</v>
      </c>
      <c r="K44">
        <f>_xlfn.XLOOKUP(Table1[[#This Row],[Product ID]],products!A:A,products!D:D,"not found",0)</f>
        <v>0.2</v>
      </c>
      <c r="L44" s="6">
        <f>_xlfn.XLOOKUP(Table1[[#This Row],[Product ID]],products!A:A,products!E:E,"not found",0)</f>
        <v>2.6849999999999996</v>
      </c>
      <c r="M44" s="6">
        <f>Table1[[#This Row],[Quantity]]*Table1[[#This Row],[Unit Price]]</f>
        <v>8.0549999999999997</v>
      </c>
    </row>
    <row r="45" spans="1:13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_xlfn.XLOOKUP(Table1[[#This Row],[Customer ID]],customers!A:A,customers!B:B,"Not Found",0)</f>
        <v>Maurie Bartol</v>
      </c>
      <c r="G45" s="9">
        <f>_xlfn.XLOOKUP(Table1[[#This Row],[Customer ID]],customers!A:A,customers!C:C,"Not Found ")</f>
        <v>0</v>
      </c>
      <c r="H45" s="2" t="str">
        <f>_xlfn.XLOOKUP(Table1[[#This Row],[Customer ID]],customers!A:A,customers!F:F, " Return Not Found ", 0)</f>
        <v>Boston</v>
      </c>
      <c r="I45" t="str">
        <f>_xlfn.XLOOKUP(Table1[[#This Row],[Product ID]],products!A:A,products!B:B,"not found",0)</f>
        <v>Lib</v>
      </c>
      <c r="J45" t="str">
        <f>_xlfn.XLOOKUP( Table1[[#This Row],[Product ID]],products!A:A,products!C:C, " not found",0)</f>
        <v>L</v>
      </c>
      <c r="K45">
        <f>_xlfn.XLOOKUP(Table1[[#This Row],[Product ID]],products!A:A,products!D:D,"not found",0)</f>
        <v>2.5</v>
      </c>
      <c r="L45" s="6">
        <f>_xlfn.XLOOKUP(Table1[[#This Row],[Product ID]],products!A:A,products!E:E,"not found",0)</f>
        <v>36.454999999999998</v>
      </c>
      <c r="M45" s="6">
        <f>Table1[[#This Row],[Quantity]]*Table1[[#This Row],[Unit Price]]</f>
        <v>72.91</v>
      </c>
    </row>
    <row r="46" spans="1:13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_xlfn.XLOOKUP(Table1[[#This Row],[Customer ID]],customers!A:A,customers!B:B,"Not Found",0)</f>
        <v>Olag Baudassi</v>
      </c>
      <c r="G46" s="9" t="str">
        <f>_xlfn.XLOOKUP(Table1[[#This Row],[Customer ID]],customers!A:A,customers!C:C,"Not Found ")</f>
        <v>obaudassi18@seesaa.net</v>
      </c>
      <c r="H46" s="2" t="str">
        <f>_xlfn.XLOOKUP(Table1[[#This Row],[Customer ID]],customers!A:A,customers!F:F, " Return Not Found ", 0)</f>
        <v>Rochester</v>
      </c>
      <c r="I46" t="str">
        <f>_xlfn.XLOOKUP(Table1[[#This Row],[Product ID]],products!A:A,products!B:B,"not found",0)</f>
        <v>Exc</v>
      </c>
      <c r="J46" t="str">
        <f>_xlfn.XLOOKUP( Table1[[#This Row],[Product ID]],products!A:A,products!C:C, " not found",0)</f>
        <v>M</v>
      </c>
      <c r="K46">
        <f>_xlfn.XLOOKUP(Table1[[#This Row],[Product ID]],products!A:A,products!D:D,"not found",0)</f>
        <v>0.5</v>
      </c>
      <c r="L46" s="6">
        <f>_xlfn.XLOOKUP(Table1[[#This Row],[Product ID]],products!A:A,products!E:E,"not found",0)</f>
        <v>8.25</v>
      </c>
      <c r="M46" s="6">
        <f>Table1[[#This Row],[Quantity]]*Table1[[#This Row],[Unit Price]]</f>
        <v>16.5</v>
      </c>
    </row>
    <row r="47" spans="1:13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_xlfn.XLOOKUP(Table1[[#This Row],[Customer ID]],customers!A:A,customers!B:B,"Not Found",0)</f>
        <v>Petey Kingsbury</v>
      </c>
      <c r="G47" s="9" t="str">
        <f>_xlfn.XLOOKUP(Table1[[#This Row],[Customer ID]],customers!A:A,customers!C:C,"Not Found ")</f>
        <v>pkingsbury19@comcast.net</v>
      </c>
      <c r="H47" s="2" t="str">
        <f>_xlfn.XLOOKUP(Table1[[#This Row],[Customer ID]],customers!A:A,customers!F:F, " Return Not Found ", 0)</f>
        <v>Bronx</v>
      </c>
      <c r="I47" t="str">
        <f>_xlfn.XLOOKUP(Table1[[#This Row],[Product ID]],products!A:A,products!B:B,"not found",0)</f>
        <v>Lib</v>
      </c>
      <c r="J47" t="str">
        <f>_xlfn.XLOOKUP( Table1[[#This Row],[Product ID]],products!A:A,products!C:C, " not found",0)</f>
        <v>D</v>
      </c>
      <c r="K47">
        <f>_xlfn.XLOOKUP(Table1[[#This Row],[Product ID]],products!A:A,products!D:D,"not found",0)</f>
        <v>2.5</v>
      </c>
      <c r="L47" s="6">
        <f>_xlfn.XLOOKUP(Table1[[#This Row],[Product ID]],products!A:A,products!E:E,"not found",0)</f>
        <v>29.784999999999997</v>
      </c>
      <c r="M47" s="6">
        <f>Table1[[#This Row],[Quantity]]*Table1[[#This Row],[Unit Price]]</f>
        <v>178.70999999999998</v>
      </c>
    </row>
    <row r="48" spans="1:13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_xlfn.XLOOKUP(Table1[[#This Row],[Customer ID]],customers!A:A,customers!B:B,"Not Found",0)</f>
        <v>Donna Baskeyfied</v>
      </c>
      <c r="G48" s="9">
        <f>_xlfn.XLOOKUP(Table1[[#This Row],[Customer ID]],customers!A:A,customers!C:C,"Not Found ")</f>
        <v>0</v>
      </c>
      <c r="H48" s="2" t="str">
        <f>_xlfn.XLOOKUP(Table1[[#This Row],[Customer ID]],customers!A:A,customers!F:F, " Return Not Found ", 0)</f>
        <v>Birmingham</v>
      </c>
      <c r="I48" t="str">
        <f>_xlfn.XLOOKUP(Table1[[#This Row],[Product ID]],products!A:A,products!B:B,"not found",0)</f>
        <v>Exc</v>
      </c>
      <c r="J48" t="str">
        <f>_xlfn.XLOOKUP( Table1[[#This Row],[Product ID]],products!A:A,products!C:C, " not found",0)</f>
        <v>M</v>
      </c>
      <c r="K48">
        <f>_xlfn.XLOOKUP(Table1[[#This Row],[Product ID]],products!A:A,products!D:D,"not found",0)</f>
        <v>2.5</v>
      </c>
      <c r="L48" s="6">
        <f>_xlfn.XLOOKUP(Table1[[#This Row],[Product ID]],products!A:A,products!E:E,"not found",0)</f>
        <v>31.624999999999996</v>
      </c>
      <c r="M48" s="6">
        <f>Table1[[#This Row],[Quantity]]*Table1[[#This Row],[Unit Price]]</f>
        <v>63.249999999999993</v>
      </c>
    </row>
    <row r="49" spans="1:13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_xlfn.XLOOKUP(Table1[[#This Row],[Customer ID]],customers!A:A,customers!B:B,"Not Found",0)</f>
        <v>Arda Curley</v>
      </c>
      <c r="G49" s="9" t="str">
        <f>_xlfn.XLOOKUP(Table1[[#This Row],[Customer ID]],customers!A:A,customers!C:C,"Not Found ")</f>
        <v>acurley1b@hao123.com</v>
      </c>
      <c r="H49" s="2" t="str">
        <f>_xlfn.XLOOKUP(Table1[[#This Row],[Customer ID]],customers!A:A,customers!F:F, " Return Not Found ", 0)</f>
        <v>San Bernardino</v>
      </c>
      <c r="I49" t="str">
        <f>_xlfn.XLOOKUP(Table1[[#This Row],[Product ID]],products!A:A,products!B:B,"not found",0)</f>
        <v>Ara</v>
      </c>
      <c r="J49" t="str">
        <f>_xlfn.XLOOKUP( Table1[[#This Row],[Product ID]],products!A:A,products!C:C, " not found",0)</f>
        <v>L</v>
      </c>
      <c r="K49">
        <f>_xlfn.XLOOKUP(Table1[[#This Row],[Product ID]],products!A:A,products!D:D,"not found",0)</f>
        <v>0.2</v>
      </c>
      <c r="L49" s="6">
        <f>_xlfn.XLOOKUP(Table1[[#This Row],[Product ID]],products!A:A,products!E:E,"not found",0)</f>
        <v>3.8849999999999998</v>
      </c>
      <c r="M49" s="6">
        <f>Table1[[#This Row],[Quantity]]*Table1[[#This Row],[Unit Price]]</f>
        <v>7.77</v>
      </c>
    </row>
    <row r="50" spans="1:13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_xlfn.XLOOKUP(Table1[[#This Row],[Customer ID]],customers!A:A,customers!B:B,"Not Found",0)</f>
        <v>Raynor McGilvary</v>
      </c>
      <c r="G50" s="9" t="str">
        <f>_xlfn.XLOOKUP(Table1[[#This Row],[Customer ID]],customers!A:A,customers!C:C,"Not Found ")</f>
        <v>rmcgilvary1c@tamu.edu</v>
      </c>
      <c r="H50" s="2" t="str">
        <f>_xlfn.XLOOKUP(Table1[[#This Row],[Customer ID]],customers!A:A,customers!F:F, " Return Not Found ", 0)</f>
        <v>Norfolk</v>
      </c>
      <c r="I50" t="str">
        <f>_xlfn.XLOOKUP(Table1[[#This Row],[Product ID]],products!A:A,products!B:B,"not found",0)</f>
        <v>Ara</v>
      </c>
      <c r="J50" t="str">
        <f>_xlfn.XLOOKUP( Table1[[#This Row],[Product ID]],products!A:A,products!C:C, " not found",0)</f>
        <v>D</v>
      </c>
      <c r="K50">
        <f>_xlfn.XLOOKUP(Table1[[#This Row],[Product ID]],products!A:A,products!D:D,"not found",0)</f>
        <v>2.5</v>
      </c>
      <c r="L50" s="6">
        <f>_xlfn.XLOOKUP(Table1[[#This Row],[Product ID]],products!A:A,products!E:E,"not found",0)</f>
        <v>22.884999999999998</v>
      </c>
      <c r="M50" s="6">
        <f>Table1[[#This Row],[Quantity]]*Table1[[#This Row],[Unit Price]]</f>
        <v>91.539999999999992</v>
      </c>
    </row>
    <row r="51" spans="1:13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_xlfn.XLOOKUP(Table1[[#This Row],[Customer ID]],customers!A:A,customers!B:B,"Not Found",0)</f>
        <v>Isis Pikett</v>
      </c>
      <c r="G51" s="9" t="str">
        <f>_xlfn.XLOOKUP(Table1[[#This Row],[Customer ID]],customers!A:A,customers!C:C,"Not Found ")</f>
        <v>ipikett1d@xinhuanet.com</v>
      </c>
      <c r="H51" s="2" t="str">
        <f>_xlfn.XLOOKUP(Table1[[#This Row],[Customer ID]],customers!A:A,customers!F:F, " Return Not Found ", 0)</f>
        <v>Washington</v>
      </c>
      <c r="I51" t="str">
        <f>_xlfn.XLOOKUP(Table1[[#This Row],[Product ID]],products!A:A,products!B:B,"not found",0)</f>
        <v>Ara</v>
      </c>
      <c r="J51" t="str">
        <f>_xlfn.XLOOKUP( Table1[[#This Row],[Product ID]],products!A:A,products!C:C, " not found",0)</f>
        <v>L</v>
      </c>
      <c r="K51">
        <f>_xlfn.XLOOKUP(Table1[[#This Row],[Product ID]],products!A:A,products!D:D,"not found",0)</f>
        <v>1</v>
      </c>
      <c r="L51" s="6">
        <f>_xlfn.XLOOKUP(Table1[[#This Row],[Product ID]],products!A:A,products!E:E,"not found",0)</f>
        <v>12.95</v>
      </c>
      <c r="M51" s="6">
        <f>Table1[[#This Row],[Quantity]]*Table1[[#This Row],[Unit Price]]</f>
        <v>38.849999999999994</v>
      </c>
    </row>
    <row r="52" spans="1:13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_xlfn.XLOOKUP(Table1[[#This Row],[Customer ID]],customers!A:A,customers!B:B,"Not Found",0)</f>
        <v>Inger Bouldon</v>
      </c>
      <c r="G52" s="9" t="str">
        <f>_xlfn.XLOOKUP(Table1[[#This Row],[Customer ID]],customers!A:A,customers!C:C,"Not Found ")</f>
        <v>ibouldon1e@gizmodo.com</v>
      </c>
      <c r="H52" s="2" t="str">
        <f>_xlfn.XLOOKUP(Table1[[#This Row],[Customer ID]],customers!A:A,customers!F:F, " Return Not Found ", 0)</f>
        <v>Fort Lauderdale</v>
      </c>
      <c r="I52" t="str">
        <f>_xlfn.XLOOKUP(Table1[[#This Row],[Product ID]],products!A:A,products!B:B,"not found",0)</f>
        <v>Lib</v>
      </c>
      <c r="J52" t="str">
        <f>_xlfn.XLOOKUP( Table1[[#This Row],[Product ID]],products!A:A,products!C:C, " not found",0)</f>
        <v>D</v>
      </c>
      <c r="K52">
        <f>_xlfn.XLOOKUP(Table1[[#This Row],[Product ID]],products!A:A,products!D:D,"not found",0)</f>
        <v>0.5</v>
      </c>
      <c r="L52" s="6">
        <f>_xlfn.XLOOKUP(Table1[[#This Row],[Product ID]],products!A:A,products!E:E,"not found",0)</f>
        <v>7.77</v>
      </c>
      <c r="M52" s="6">
        <f>Table1[[#This Row],[Quantity]]*Table1[[#This Row],[Unit Price]]</f>
        <v>15.54</v>
      </c>
    </row>
    <row r="53" spans="1:13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_xlfn.XLOOKUP(Table1[[#This Row],[Customer ID]],customers!A:A,customers!B:B,"Not Found",0)</f>
        <v>Karry Flanders</v>
      </c>
      <c r="G53" s="9" t="str">
        <f>_xlfn.XLOOKUP(Table1[[#This Row],[Customer ID]],customers!A:A,customers!C:C,"Not Found ")</f>
        <v>kflanders1f@over-blog.com</v>
      </c>
      <c r="H53" s="2" t="str">
        <f>_xlfn.XLOOKUP(Table1[[#This Row],[Customer ID]],customers!A:A,customers!F:F, " Return Not Found ", 0)</f>
        <v>Crumlin</v>
      </c>
      <c r="I53" t="str">
        <f>_xlfn.XLOOKUP(Table1[[#This Row],[Product ID]],products!A:A,products!B:B,"not found",0)</f>
        <v>Lib</v>
      </c>
      <c r="J53" t="str">
        <f>_xlfn.XLOOKUP( Table1[[#This Row],[Product ID]],products!A:A,products!C:C, " not found",0)</f>
        <v>L</v>
      </c>
      <c r="K53">
        <f>_xlfn.XLOOKUP(Table1[[#This Row],[Product ID]],products!A:A,products!D:D,"not found",0)</f>
        <v>2.5</v>
      </c>
      <c r="L53" s="6">
        <f>_xlfn.XLOOKUP(Table1[[#This Row],[Product ID]],products!A:A,products!E:E,"not found",0)</f>
        <v>36.454999999999998</v>
      </c>
      <c r="M53" s="6">
        <f>Table1[[#This Row],[Quantity]]*Table1[[#This Row],[Unit Price]]</f>
        <v>145.82</v>
      </c>
    </row>
    <row r="54" spans="1:13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_xlfn.XLOOKUP(Table1[[#This Row],[Customer ID]],customers!A:A,customers!B:B,"Not Found",0)</f>
        <v>Hartley Mattioli</v>
      </c>
      <c r="G54" s="9" t="str">
        <f>_xlfn.XLOOKUP(Table1[[#This Row],[Customer ID]],customers!A:A,customers!C:C,"Not Found ")</f>
        <v>hmattioli1g@webmd.com</v>
      </c>
      <c r="H54" s="2" t="str">
        <f>_xlfn.XLOOKUP(Table1[[#This Row],[Customer ID]],customers!A:A,customers!F:F, " Return Not Found ", 0)</f>
        <v>Kinloch</v>
      </c>
      <c r="I54" t="str">
        <f>_xlfn.XLOOKUP(Table1[[#This Row],[Product ID]],products!A:A,products!B:B,"not found",0)</f>
        <v>Rob</v>
      </c>
      <c r="J54" t="str">
        <f>_xlfn.XLOOKUP( Table1[[#This Row],[Product ID]],products!A:A,products!C:C, " not found",0)</f>
        <v>M</v>
      </c>
      <c r="K54">
        <f>_xlfn.XLOOKUP(Table1[[#This Row],[Product ID]],products!A:A,products!D:D,"not found",0)</f>
        <v>0.5</v>
      </c>
      <c r="L54" s="6">
        <f>_xlfn.XLOOKUP(Table1[[#This Row],[Product ID]],products!A:A,products!E:E,"not found",0)</f>
        <v>5.97</v>
      </c>
      <c r="M54" s="6">
        <f>Table1[[#This Row],[Quantity]]*Table1[[#This Row],[Unit Price]]</f>
        <v>29.849999999999998</v>
      </c>
    </row>
    <row r="55" spans="1:13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_xlfn.XLOOKUP(Table1[[#This Row],[Customer ID]],customers!A:A,customers!B:B,"Not Found",0)</f>
        <v>Hartley Mattioli</v>
      </c>
      <c r="G55" s="9" t="str">
        <f>_xlfn.XLOOKUP(Table1[[#This Row],[Customer ID]],customers!A:A,customers!C:C,"Not Found ")</f>
        <v>hmattioli1g@webmd.com</v>
      </c>
      <c r="H55" s="2" t="str">
        <f>_xlfn.XLOOKUP(Table1[[#This Row],[Customer ID]],customers!A:A,customers!F:F, " Return Not Found ", 0)</f>
        <v>Kinloch</v>
      </c>
      <c r="I55" t="str">
        <f>_xlfn.XLOOKUP(Table1[[#This Row],[Product ID]],products!A:A,products!B:B,"not found",0)</f>
        <v>Lib</v>
      </c>
      <c r="J55" t="str">
        <f>_xlfn.XLOOKUP( Table1[[#This Row],[Product ID]],products!A:A,products!C:C, " not found",0)</f>
        <v>L</v>
      </c>
      <c r="K55">
        <f>_xlfn.XLOOKUP(Table1[[#This Row],[Product ID]],products!A:A,products!D:D,"not found",0)</f>
        <v>2.5</v>
      </c>
      <c r="L55" s="6">
        <f>_xlfn.XLOOKUP(Table1[[#This Row],[Product ID]],products!A:A,products!E:E,"not found",0)</f>
        <v>36.454999999999998</v>
      </c>
      <c r="M55" s="6">
        <f>Table1[[#This Row],[Quantity]]*Table1[[#This Row],[Unit Price]]</f>
        <v>72.91</v>
      </c>
    </row>
    <row r="56" spans="1:13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_xlfn.XLOOKUP(Table1[[#This Row],[Customer ID]],customers!A:A,customers!B:B,"Not Found",0)</f>
        <v>Archambault Gillard</v>
      </c>
      <c r="G56" s="9" t="str">
        <f>_xlfn.XLOOKUP(Table1[[#This Row],[Customer ID]],customers!A:A,customers!C:C,"Not Found ")</f>
        <v>agillard1i@issuu.com</v>
      </c>
      <c r="H56" s="2" t="str">
        <f>_xlfn.XLOOKUP(Table1[[#This Row],[Customer ID]],customers!A:A,customers!F:F, " Return Not Found ", 0)</f>
        <v>Toledo</v>
      </c>
      <c r="I56" t="str">
        <f>_xlfn.XLOOKUP(Table1[[#This Row],[Product ID]],products!A:A,products!B:B,"not found",0)</f>
        <v>Lib</v>
      </c>
      <c r="J56" t="str">
        <f>_xlfn.XLOOKUP( Table1[[#This Row],[Product ID]],products!A:A,products!C:C, " not found",0)</f>
        <v>M</v>
      </c>
      <c r="K56">
        <f>_xlfn.XLOOKUP(Table1[[#This Row],[Product ID]],products!A:A,products!D:D,"not found",0)</f>
        <v>1</v>
      </c>
      <c r="L56" s="6">
        <f>_xlfn.XLOOKUP(Table1[[#This Row],[Product ID]],products!A:A,products!E:E,"not found",0)</f>
        <v>14.55</v>
      </c>
      <c r="M56" s="6">
        <f>Table1[[#This Row],[Quantity]]*Table1[[#This Row],[Unit Price]]</f>
        <v>72.75</v>
      </c>
    </row>
    <row r="57" spans="1:13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_xlfn.XLOOKUP(Table1[[#This Row],[Customer ID]],customers!A:A,customers!B:B,"Not Found",0)</f>
        <v>Salomo Cushworth</v>
      </c>
      <c r="G57" s="9">
        <f>_xlfn.XLOOKUP(Table1[[#This Row],[Customer ID]],customers!A:A,customers!C:C,"Not Found ")</f>
        <v>0</v>
      </c>
      <c r="H57" s="2" t="str">
        <f>_xlfn.XLOOKUP(Table1[[#This Row],[Customer ID]],customers!A:A,customers!F:F, " Return Not Found ", 0)</f>
        <v>Trenton</v>
      </c>
      <c r="I57" t="str">
        <f>_xlfn.XLOOKUP(Table1[[#This Row],[Product ID]],products!A:A,products!B:B,"not found",0)</f>
        <v>Lib</v>
      </c>
      <c r="J57" t="str">
        <f>_xlfn.XLOOKUP( Table1[[#This Row],[Product ID]],products!A:A,products!C:C, " not found",0)</f>
        <v>L</v>
      </c>
      <c r="K57">
        <f>_xlfn.XLOOKUP(Table1[[#This Row],[Product ID]],products!A:A,products!D:D,"not found",0)</f>
        <v>1</v>
      </c>
      <c r="L57" s="6">
        <f>_xlfn.XLOOKUP(Table1[[#This Row],[Product ID]],products!A:A,products!E:E,"not found",0)</f>
        <v>15.85</v>
      </c>
      <c r="M57" s="6">
        <f>Table1[[#This Row],[Quantity]]*Table1[[#This Row],[Unit Price]]</f>
        <v>47.55</v>
      </c>
    </row>
    <row r="58" spans="1:13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_xlfn.XLOOKUP(Table1[[#This Row],[Customer ID]],customers!A:A,customers!B:B,"Not Found",0)</f>
        <v>Theda Grizard</v>
      </c>
      <c r="G58" s="9" t="str">
        <f>_xlfn.XLOOKUP(Table1[[#This Row],[Customer ID]],customers!A:A,customers!C:C,"Not Found ")</f>
        <v>tgrizard1k@odnoklassniki.ru</v>
      </c>
      <c r="H58" s="2" t="str">
        <f>_xlfn.XLOOKUP(Table1[[#This Row],[Customer ID]],customers!A:A,customers!F:F, " Return Not Found ", 0)</f>
        <v>Tampa</v>
      </c>
      <c r="I58" t="str">
        <f>_xlfn.XLOOKUP(Table1[[#This Row],[Product ID]],products!A:A,products!B:B,"not found",0)</f>
        <v>Exc</v>
      </c>
      <c r="J58" t="str">
        <f>_xlfn.XLOOKUP( Table1[[#This Row],[Product ID]],products!A:A,products!C:C, " not found",0)</f>
        <v>D</v>
      </c>
      <c r="K58">
        <f>_xlfn.XLOOKUP(Table1[[#This Row],[Product ID]],products!A:A,products!D:D,"not found",0)</f>
        <v>0.2</v>
      </c>
      <c r="L58" s="6">
        <f>_xlfn.XLOOKUP(Table1[[#This Row],[Product ID]],products!A:A,products!E:E,"not found",0)</f>
        <v>3.645</v>
      </c>
      <c r="M58" s="6">
        <f>Table1[[#This Row],[Quantity]]*Table1[[#This Row],[Unit Price]]</f>
        <v>10.935</v>
      </c>
    </row>
    <row r="59" spans="1:13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_xlfn.XLOOKUP(Table1[[#This Row],[Customer ID]],customers!A:A,customers!B:B,"Not Found",0)</f>
        <v>Rozele Relton</v>
      </c>
      <c r="G59" s="9" t="str">
        <f>_xlfn.XLOOKUP(Table1[[#This Row],[Customer ID]],customers!A:A,customers!C:C,"Not Found ")</f>
        <v>rrelton1l@stanford.edu</v>
      </c>
      <c r="H59" s="2" t="str">
        <f>_xlfn.XLOOKUP(Table1[[#This Row],[Customer ID]],customers!A:A,customers!F:F, " Return Not Found ", 0)</f>
        <v>Pensacola</v>
      </c>
      <c r="I59" t="str">
        <f>_xlfn.XLOOKUP(Table1[[#This Row],[Product ID]],products!A:A,products!B:B,"not found",0)</f>
        <v>Exc</v>
      </c>
      <c r="J59" t="str">
        <f>_xlfn.XLOOKUP( Table1[[#This Row],[Product ID]],products!A:A,products!C:C, " not found",0)</f>
        <v>L</v>
      </c>
      <c r="K59">
        <f>_xlfn.XLOOKUP(Table1[[#This Row],[Product ID]],products!A:A,products!D:D,"not found",0)</f>
        <v>1</v>
      </c>
      <c r="L59" s="6">
        <f>_xlfn.XLOOKUP(Table1[[#This Row],[Product ID]],products!A:A,products!E:E,"not found",0)</f>
        <v>14.85</v>
      </c>
      <c r="M59" s="6">
        <f>Table1[[#This Row],[Quantity]]*Table1[[#This Row],[Unit Price]]</f>
        <v>59.4</v>
      </c>
    </row>
    <row r="60" spans="1:13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_xlfn.XLOOKUP(Table1[[#This Row],[Customer ID]],customers!A:A,customers!B:B,"Not Found",0)</f>
        <v>Willa Rolling</v>
      </c>
      <c r="G60" s="9">
        <f>_xlfn.XLOOKUP(Table1[[#This Row],[Customer ID]],customers!A:A,customers!C:C,"Not Found ")</f>
        <v>0</v>
      </c>
      <c r="H60" s="2" t="str">
        <f>_xlfn.XLOOKUP(Table1[[#This Row],[Customer ID]],customers!A:A,customers!F:F, " Return Not Found ", 0)</f>
        <v>Zephyrhills</v>
      </c>
      <c r="I60" t="str">
        <f>_xlfn.XLOOKUP(Table1[[#This Row],[Product ID]],products!A:A,products!B:B,"not found",0)</f>
        <v>Lib</v>
      </c>
      <c r="J60" t="str">
        <f>_xlfn.XLOOKUP( Table1[[#This Row],[Product ID]],products!A:A,products!C:C, " not found",0)</f>
        <v>D</v>
      </c>
      <c r="K60">
        <f>_xlfn.XLOOKUP(Table1[[#This Row],[Product ID]],products!A:A,products!D:D,"not found",0)</f>
        <v>2.5</v>
      </c>
      <c r="L60" s="6">
        <f>_xlfn.XLOOKUP(Table1[[#This Row],[Product ID]],products!A:A,products!E:E,"not found",0)</f>
        <v>29.784999999999997</v>
      </c>
      <c r="M60" s="6">
        <f>Table1[[#This Row],[Quantity]]*Table1[[#This Row],[Unit Price]]</f>
        <v>89.35499999999999</v>
      </c>
    </row>
    <row r="61" spans="1:13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_xlfn.XLOOKUP(Table1[[#This Row],[Customer ID]],customers!A:A,customers!B:B,"Not Found",0)</f>
        <v>Stanislaus Gilroy</v>
      </c>
      <c r="G61" s="9" t="str">
        <f>_xlfn.XLOOKUP(Table1[[#This Row],[Customer ID]],customers!A:A,customers!C:C,"Not Found ")</f>
        <v>sgilroy1n@eepurl.com</v>
      </c>
      <c r="H61" s="2" t="str">
        <f>_xlfn.XLOOKUP(Table1[[#This Row],[Customer ID]],customers!A:A,customers!F:F, " Return Not Found ", 0)</f>
        <v>Saint Paul</v>
      </c>
      <c r="I61" t="str">
        <f>_xlfn.XLOOKUP(Table1[[#This Row],[Product ID]],products!A:A,products!B:B,"not found",0)</f>
        <v>Lib</v>
      </c>
      <c r="J61" t="str">
        <f>_xlfn.XLOOKUP( Table1[[#This Row],[Product ID]],products!A:A,products!C:C, " not found",0)</f>
        <v>M</v>
      </c>
      <c r="K61">
        <f>_xlfn.XLOOKUP(Table1[[#This Row],[Product ID]],products!A:A,products!D:D,"not found",0)</f>
        <v>0.5</v>
      </c>
      <c r="L61" s="6">
        <f>_xlfn.XLOOKUP(Table1[[#This Row],[Product ID]],products!A:A,products!E:E,"not found",0)</f>
        <v>8.73</v>
      </c>
      <c r="M61" s="6">
        <f>Table1[[#This Row],[Quantity]]*Table1[[#This Row],[Unit Price]]</f>
        <v>26.19</v>
      </c>
    </row>
    <row r="62" spans="1:13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_xlfn.XLOOKUP(Table1[[#This Row],[Customer ID]],customers!A:A,customers!B:B,"Not Found",0)</f>
        <v>Correy Cottingham</v>
      </c>
      <c r="G62" s="9" t="str">
        <f>_xlfn.XLOOKUP(Table1[[#This Row],[Customer ID]],customers!A:A,customers!C:C,"Not Found ")</f>
        <v>ccottingham1o@wikipedia.org</v>
      </c>
      <c r="H62" s="2" t="str">
        <f>_xlfn.XLOOKUP(Table1[[#This Row],[Customer ID]],customers!A:A,customers!F:F, " Return Not Found ", 0)</f>
        <v>Fort Wayne</v>
      </c>
      <c r="I62" t="str">
        <f>_xlfn.XLOOKUP(Table1[[#This Row],[Product ID]],products!A:A,products!B:B,"not found",0)</f>
        <v>Ara</v>
      </c>
      <c r="J62" t="str">
        <f>_xlfn.XLOOKUP( Table1[[#This Row],[Product ID]],products!A:A,products!C:C, " not found",0)</f>
        <v>D</v>
      </c>
      <c r="K62">
        <f>_xlfn.XLOOKUP(Table1[[#This Row],[Product ID]],products!A:A,products!D:D,"not found",0)</f>
        <v>2.5</v>
      </c>
      <c r="L62" s="6">
        <f>_xlfn.XLOOKUP(Table1[[#This Row],[Product ID]],products!A:A,products!E:E,"not found",0)</f>
        <v>22.884999999999998</v>
      </c>
      <c r="M62" s="6">
        <f>Table1[[#This Row],[Quantity]]*Table1[[#This Row],[Unit Price]]</f>
        <v>114.42499999999998</v>
      </c>
    </row>
    <row r="63" spans="1:13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_xlfn.XLOOKUP(Table1[[#This Row],[Customer ID]],customers!A:A,customers!B:B,"Not Found",0)</f>
        <v>Pammi Endacott</v>
      </c>
      <c r="G63" s="9">
        <f>_xlfn.XLOOKUP(Table1[[#This Row],[Customer ID]],customers!A:A,customers!C:C,"Not Found ")</f>
        <v>0</v>
      </c>
      <c r="H63" s="2" t="str">
        <f>_xlfn.XLOOKUP(Table1[[#This Row],[Customer ID]],customers!A:A,customers!F:F, " Return Not Found ", 0)</f>
        <v>Wootton</v>
      </c>
      <c r="I63" t="str">
        <f>_xlfn.XLOOKUP(Table1[[#This Row],[Product ID]],products!A:A,products!B:B,"not found",0)</f>
        <v>Rob</v>
      </c>
      <c r="J63" t="str">
        <f>_xlfn.XLOOKUP( Table1[[#This Row],[Product ID]],products!A:A,products!C:C, " not found",0)</f>
        <v>D</v>
      </c>
      <c r="K63">
        <f>_xlfn.XLOOKUP(Table1[[#This Row],[Product ID]],products!A:A,products!D:D,"not found",0)</f>
        <v>0.5</v>
      </c>
      <c r="L63" s="6">
        <f>_xlfn.XLOOKUP(Table1[[#This Row],[Product ID]],products!A:A,products!E:E,"not found",0)</f>
        <v>5.3699999999999992</v>
      </c>
      <c r="M63" s="6">
        <f>Table1[[#This Row],[Quantity]]*Table1[[#This Row],[Unit Price]]</f>
        <v>26.849999999999994</v>
      </c>
    </row>
    <row r="64" spans="1:13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_xlfn.XLOOKUP(Table1[[#This Row],[Customer ID]],customers!A:A,customers!B:B,"Not Found",0)</f>
        <v>Nona Linklater</v>
      </c>
      <c r="G64" s="9">
        <f>_xlfn.XLOOKUP(Table1[[#This Row],[Customer ID]],customers!A:A,customers!C:C,"Not Found ")</f>
        <v>0</v>
      </c>
      <c r="H64" s="2" t="str">
        <f>_xlfn.XLOOKUP(Table1[[#This Row],[Customer ID]],customers!A:A,customers!F:F, " Return Not Found ", 0)</f>
        <v>Naples</v>
      </c>
      <c r="I64" t="str">
        <f>_xlfn.XLOOKUP(Table1[[#This Row],[Product ID]],products!A:A,products!B:B,"not found",0)</f>
        <v>Lib</v>
      </c>
      <c r="J64" t="str">
        <f>_xlfn.XLOOKUP( Table1[[#This Row],[Product ID]],products!A:A,products!C:C, " not found",0)</f>
        <v>L</v>
      </c>
      <c r="K64">
        <f>_xlfn.XLOOKUP(Table1[[#This Row],[Product ID]],products!A:A,products!D:D,"not found",0)</f>
        <v>0.2</v>
      </c>
      <c r="L64" s="6">
        <f>_xlfn.XLOOKUP(Table1[[#This Row],[Product ID]],products!A:A,products!E:E,"not found",0)</f>
        <v>4.7549999999999999</v>
      </c>
      <c r="M64" s="6">
        <f>Table1[[#This Row],[Quantity]]*Table1[[#This Row],[Unit Price]]</f>
        <v>23.774999999999999</v>
      </c>
    </row>
    <row r="65" spans="1:13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_xlfn.XLOOKUP(Table1[[#This Row],[Customer ID]],customers!A:A,customers!B:B,"Not Found",0)</f>
        <v>Annadiane Dykes</v>
      </c>
      <c r="G65" s="9" t="str">
        <f>_xlfn.XLOOKUP(Table1[[#This Row],[Customer ID]],customers!A:A,customers!C:C,"Not Found ")</f>
        <v>adykes1r@eventbrite.com</v>
      </c>
      <c r="H65" s="2" t="str">
        <f>_xlfn.XLOOKUP(Table1[[#This Row],[Customer ID]],customers!A:A,customers!F:F, " Return Not Found ", 0)</f>
        <v>Chicago</v>
      </c>
      <c r="I65" t="str">
        <f>_xlfn.XLOOKUP(Table1[[#This Row],[Product ID]],products!A:A,products!B:B,"not found",0)</f>
        <v>Ara</v>
      </c>
      <c r="J65" t="str">
        <f>_xlfn.XLOOKUP( Table1[[#This Row],[Product ID]],products!A:A,products!C:C, " not found",0)</f>
        <v>M</v>
      </c>
      <c r="K65">
        <f>_xlfn.XLOOKUP(Table1[[#This Row],[Product ID]],products!A:A,products!D:D,"not found",0)</f>
        <v>0.5</v>
      </c>
      <c r="L65" s="6">
        <f>_xlfn.XLOOKUP(Table1[[#This Row],[Product ID]],products!A:A,products!E:E,"not found",0)</f>
        <v>6.75</v>
      </c>
      <c r="M65" s="6">
        <f>Table1[[#This Row],[Quantity]]*Table1[[#This Row],[Unit Price]]</f>
        <v>6.75</v>
      </c>
    </row>
    <row r="66" spans="1:13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_xlfn.XLOOKUP(Table1[[#This Row],[Customer ID]],customers!A:A,customers!B:B,"Not Found",0)</f>
        <v>Felecia Dodgson</v>
      </c>
      <c r="G66" s="9">
        <f>_xlfn.XLOOKUP(Table1[[#This Row],[Customer ID]],customers!A:A,customers!C:C,"Not Found ")</f>
        <v>0</v>
      </c>
      <c r="H66" s="2" t="str">
        <f>_xlfn.XLOOKUP(Table1[[#This Row],[Customer ID]],customers!A:A,customers!F:F, " Return Not Found ", 0)</f>
        <v>Newark</v>
      </c>
      <c r="I66" t="str">
        <f>_xlfn.XLOOKUP(Table1[[#This Row],[Product ID]],products!A:A,products!B:B,"not found",0)</f>
        <v>Rob</v>
      </c>
      <c r="J66" t="str">
        <f>_xlfn.XLOOKUP( Table1[[#This Row],[Product ID]],products!A:A,products!C:C, " not found",0)</f>
        <v>M</v>
      </c>
      <c r="K66">
        <f>_xlfn.XLOOKUP(Table1[[#This Row],[Product ID]],products!A:A,products!D:D,"not found",0)</f>
        <v>0.5</v>
      </c>
      <c r="L66" s="6">
        <f>_xlfn.XLOOKUP(Table1[[#This Row],[Product ID]],products!A:A,products!E:E,"not found",0)</f>
        <v>5.97</v>
      </c>
      <c r="M66" s="6">
        <f>Table1[[#This Row],[Quantity]]*Table1[[#This Row],[Unit Price]]</f>
        <v>35.82</v>
      </c>
    </row>
    <row r="67" spans="1:13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_xlfn.XLOOKUP(Table1[[#This Row],[Customer ID]],customers!A:A,customers!B:B,"Not Found",0)</f>
        <v>Angelia Cockrem</v>
      </c>
      <c r="G67" s="9" t="str">
        <f>_xlfn.XLOOKUP(Table1[[#This Row],[Customer ID]],customers!A:A,customers!C:C,"Not Found ")</f>
        <v>acockrem1t@engadget.com</v>
      </c>
      <c r="H67" s="2" t="str">
        <f>_xlfn.XLOOKUP(Table1[[#This Row],[Customer ID]],customers!A:A,customers!F:F, " Return Not Found ", 0)</f>
        <v>Vienna</v>
      </c>
      <c r="I67" t="str">
        <f>_xlfn.XLOOKUP(Table1[[#This Row],[Product ID]],products!A:A,products!B:B,"not found",0)</f>
        <v>Rob</v>
      </c>
      <c r="J67" t="str">
        <f>_xlfn.XLOOKUP( Table1[[#This Row],[Product ID]],products!A:A,products!C:C, " not found",0)</f>
        <v>D</v>
      </c>
      <c r="K67">
        <f>_xlfn.XLOOKUP(Table1[[#This Row],[Product ID]],products!A:A,products!D:D,"not found",0)</f>
        <v>2.5</v>
      </c>
      <c r="L67" s="6">
        <f>_xlfn.XLOOKUP(Table1[[#This Row],[Product ID]],products!A:A,products!E:E,"not found",0)</f>
        <v>20.584999999999997</v>
      </c>
      <c r="M67" s="6">
        <f>Table1[[#This Row],[Quantity]]*Table1[[#This Row],[Unit Price]]</f>
        <v>82.339999999999989</v>
      </c>
    </row>
    <row r="68" spans="1:13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_xlfn.XLOOKUP(Table1[[#This Row],[Customer ID]],customers!A:A,customers!B:B,"Not Found",0)</f>
        <v>Belvia Umpleby</v>
      </c>
      <c r="G68" s="9" t="str">
        <f>_xlfn.XLOOKUP(Table1[[#This Row],[Customer ID]],customers!A:A,customers!C:C,"Not Found ")</f>
        <v>bumpleby1u@soundcloud.com</v>
      </c>
      <c r="H68" s="2" t="str">
        <f>_xlfn.XLOOKUP(Table1[[#This Row],[Customer ID]],customers!A:A,customers!F:F, " Return Not Found ", 0)</f>
        <v>Fort Worth</v>
      </c>
      <c r="I68" t="str">
        <f>_xlfn.XLOOKUP(Table1[[#This Row],[Product ID]],products!A:A,products!B:B,"not found",0)</f>
        <v>Rob</v>
      </c>
      <c r="J68" t="str">
        <f>_xlfn.XLOOKUP( Table1[[#This Row],[Product ID]],products!A:A,products!C:C, " not found",0)</f>
        <v>L</v>
      </c>
      <c r="K68">
        <f>_xlfn.XLOOKUP(Table1[[#This Row],[Product ID]],products!A:A,products!D:D,"not found",0)</f>
        <v>0.5</v>
      </c>
      <c r="L68" s="6">
        <f>_xlfn.XLOOKUP(Table1[[#This Row],[Product ID]],products!A:A,products!E:E,"not found",0)</f>
        <v>7.169999999999999</v>
      </c>
      <c r="M68" s="6">
        <f>Table1[[#This Row],[Quantity]]*Table1[[#This Row],[Unit Price]]</f>
        <v>7.169999999999999</v>
      </c>
    </row>
    <row r="69" spans="1:13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_xlfn.XLOOKUP(Table1[[#This Row],[Customer ID]],customers!A:A,customers!B:B,"Not Found",0)</f>
        <v>Nat Saleway</v>
      </c>
      <c r="G69" s="9" t="str">
        <f>_xlfn.XLOOKUP(Table1[[#This Row],[Customer ID]],customers!A:A,customers!C:C,"Not Found ")</f>
        <v>nsaleway1v@dedecms.com</v>
      </c>
      <c r="H69" s="2" t="str">
        <f>_xlfn.XLOOKUP(Table1[[#This Row],[Customer ID]],customers!A:A,customers!F:F, " Return Not Found ", 0)</f>
        <v>Burbank</v>
      </c>
      <c r="I69" t="str">
        <f>_xlfn.XLOOKUP(Table1[[#This Row],[Product ID]],products!A:A,products!B:B,"not found",0)</f>
        <v>Lib</v>
      </c>
      <c r="J69" t="str">
        <f>_xlfn.XLOOKUP( Table1[[#This Row],[Product ID]],products!A:A,products!C:C, " not found",0)</f>
        <v>L</v>
      </c>
      <c r="K69">
        <f>_xlfn.XLOOKUP(Table1[[#This Row],[Product ID]],products!A:A,products!D:D,"not found",0)</f>
        <v>0.2</v>
      </c>
      <c r="L69" s="6">
        <f>_xlfn.XLOOKUP(Table1[[#This Row],[Product ID]],products!A:A,products!E:E,"not found",0)</f>
        <v>4.7549999999999999</v>
      </c>
      <c r="M69" s="6">
        <f>Table1[[#This Row],[Quantity]]*Table1[[#This Row],[Unit Price]]</f>
        <v>9.51</v>
      </c>
    </row>
    <row r="70" spans="1:13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_xlfn.XLOOKUP(Table1[[#This Row],[Customer ID]],customers!A:A,customers!B:B,"Not Found",0)</f>
        <v>Hayward Goulter</v>
      </c>
      <c r="G70" s="9" t="str">
        <f>_xlfn.XLOOKUP(Table1[[#This Row],[Customer ID]],customers!A:A,customers!C:C,"Not Found ")</f>
        <v>hgoulter1w@abc.net.au</v>
      </c>
      <c r="H70" s="2" t="str">
        <f>_xlfn.XLOOKUP(Table1[[#This Row],[Customer ID]],customers!A:A,customers!F:F, " Return Not Found ", 0)</f>
        <v>Kingsport</v>
      </c>
      <c r="I70" t="str">
        <f>_xlfn.XLOOKUP(Table1[[#This Row],[Product ID]],products!A:A,products!B:B,"not found",0)</f>
        <v>Rob</v>
      </c>
      <c r="J70" t="str">
        <f>_xlfn.XLOOKUP( Table1[[#This Row],[Product ID]],products!A:A,products!C:C, " not found",0)</f>
        <v>M</v>
      </c>
      <c r="K70">
        <f>_xlfn.XLOOKUP(Table1[[#This Row],[Product ID]],products!A:A,products!D:D,"not found",0)</f>
        <v>0.2</v>
      </c>
      <c r="L70" s="6">
        <f>_xlfn.XLOOKUP(Table1[[#This Row],[Product ID]],products!A:A,products!E:E,"not found",0)</f>
        <v>2.9849999999999999</v>
      </c>
      <c r="M70" s="6">
        <f>Table1[[#This Row],[Quantity]]*Table1[[#This Row],[Unit Price]]</f>
        <v>2.9849999999999999</v>
      </c>
    </row>
    <row r="71" spans="1:13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_xlfn.XLOOKUP(Table1[[#This Row],[Customer ID]],customers!A:A,customers!B:B,"Not Found",0)</f>
        <v>Gay Rizzello</v>
      </c>
      <c r="G71" s="9" t="str">
        <f>_xlfn.XLOOKUP(Table1[[#This Row],[Customer ID]],customers!A:A,customers!C:C,"Not Found ")</f>
        <v>grizzello1x@symantec.com</v>
      </c>
      <c r="H71" s="2" t="str">
        <f>_xlfn.XLOOKUP(Table1[[#This Row],[Customer ID]],customers!A:A,customers!F:F, " Return Not Found ", 0)</f>
        <v>Liverpool</v>
      </c>
      <c r="I71" t="str">
        <f>_xlfn.XLOOKUP(Table1[[#This Row],[Product ID]],products!A:A,products!B:B,"not found",0)</f>
        <v>Rob</v>
      </c>
      <c r="J71" t="str">
        <f>_xlfn.XLOOKUP( Table1[[#This Row],[Product ID]],products!A:A,products!C:C, " not found",0)</f>
        <v>M</v>
      </c>
      <c r="K71">
        <f>_xlfn.XLOOKUP(Table1[[#This Row],[Product ID]],products!A:A,products!D:D,"not found",0)</f>
        <v>1</v>
      </c>
      <c r="L71" s="6">
        <f>_xlfn.XLOOKUP(Table1[[#This Row],[Product ID]],products!A:A,products!E:E,"not found",0)</f>
        <v>9.9499999999999993</v>
      </c>
      <c r="M71" s="6">
        <f>Table1[[#This Row],[Quantity]]*Table1[[#This Row],[Unit Price]]</f>
        <v>59.699999999999996</v>
      </c>
    </row>
    <row r="72" spans="1:13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_xlfn.XLOOKUP(Table1[[#This Row],[Customer ID]],customers!A:A,customers!B:B,"Not Found",0)</f>
        <v>Shannon List</v>
      </c>
      <c r="G72" s="9" t="str">
        <f>_xlfn.XLOOKUP(Table1[[#This Row],[Customer ID]],customers!A:A,customers!C:C,"Not Found ")</f>
        <v>slist1y@mapquest.com</v>
      </c>
      <c r="H72" s="2" t="str">
        <f>_xlfn.XLOOKUP(Table1[[#This Row],[Customer ID]],customers!A:A,customers!F:F, " Return Not Found ", 0)</f>
        <v>Columbus</v>
      </c>
      <c r="I72" t="str">
        <f>_xlfn.XLOOKUP(Table1[[#This Row],[Product ID]],products!A:A,products!B:B,"not found",0)</f>
        <v>Exc</v>
      </c>
      <c r="J72" t="str">
        <f>_xlfn.XLOOKUP( Table1[[#This Row],[Product ID]],products!A:A,products!C:C, " not found",0)</f>
        <v>L</v>
      </c>
      <c r="K72">
        <f>_xlfn.XLOOKUP(Table1[[#This Row],[Product ID]],products!A:A,products!D:D,"not found",0)</f>
        <v>2.5</v>
      </c>
      <c r="L72" s="6">
        <f>_xlfn.XLOOKUP(Table1[[#This Row],[Product ID]],products!A:A,products!E:E,"not found",0)</f>
        <v>34.154999999999994</v>
      </c>
      <c r="M72" s="6">
        <f>Table1[[#This Row],[Quantity]]*Table1[[#This Row],[Unit Price]]</f>
        <v>136.61999999999998</v>
      </c>
    </row>
    <row r="73" spans="1:13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_xlfn.XLOOKUP(Table1[[#This Row],[Customer ID]],customers!A:A,customers!B:B,"Not Found",0)</f>
        <v>Shirlene Edmondson</v>
      </c>
      <c r="G73" s="9" t="str">
        <f>_xlfn.XLOOKUP(Table1[[#This Row],[Customer ID]],customers!A:A,customers!C:C,"Not Found ")</f>
        <v>sedmondson1z@theguardian.com</v>
      </c>
      <c r="H73" s="2" t="str">
        <f>_xlfn.XLOOKUP(Table1[[#This Row],[Customer ID]],customers!A:A,customers!F:F, " Return Not Found ", 0)</f>
        <v>Newmarket on Fergus</v>
      </c>
      <c r="I73" t="str">
        <f>_xlfn.XLOOKUP(Table1[[#This Row],[Product ID]],products!A:A,products!B:B,"not found",0)</f>
        <v>Lib</v>
      </c>
      <c r="J73" t="str">
        <f>_xlfn.XLOOKUP( Table1[[#This Row],[Product ID]],products!A:A,products!C:C, " not found",0)</f>
        <v>L</v>
      </c>
      <c r="K73">
        <f>_xlfn.XLOOKUP(Table1[[#This Row],[Product ID]],products!A:A,products!D:D,"not found",0)</f>
        <v>0.2</v>
      </c>
      <c r="L73" s="6">
        <f>_xlfn.XLOOKUP(Table1[[#This Row],[Product ID]],products!A:A,products!E:E,"not found",0)</f>
        <v>4.7549999999999999</v>
      </c>
      <c r="M73" s="6">
        <f>Table1[[#This Row],[Quantity]]*Table1[[#This Row],[Unit Price]]</f>
        <v>9.51</v>
      </c>
    </row>
    <row r="74" spans="1:13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_xlfn.XLOOKUP(Table1[[#This Row],[Customer ID]],customers!A:A,customers!B:B,"Not Found",0)</f>
        <v>Aurlie McCarl</v>
      </c>
      <c r="G74" s="9">
        <f>_xlfn.XLOOKUP(Table1[[#This Row],[Customer ID]],customers!A:A,customers!C:C,"Not Found ")</f>
        <v>0</v>
      </c>
      <c r="H74" s="2" t="str">
        <f>_xlfn.XLOOKUP(Table1[[#This Row],[Customer ID]],customers!A:A,customers!F:F, " Return Not Found ", 0)</f>
        <v>New Orleans</v>
      </c>
      <c r="I74" t="str">
        <f>_xlfn.XLOOKUP(Table1[[#This Row],[Product ID]],products!A:A,products!B:B,"not found",0)</f>
        <v>Ara</v>
      </c>
      <c r="J74" t="str">
        <f>_xlfn.XLOOKUP( Table1[[#This Row],[Product ID]],products!A:A,products!C:C, " not found",0)</f>
        <v>M</v>
      </c>
      <c r="K74">
        <f>_xlfn.XLOOKUP(Table1[[#This Row],[Product ID]],products!A:A,products!D:D,"not found",0)</f>
        <v>2.5</v>
      </c>
      <c r="L74" s="6">
        <f>_xlfn.XLOOKUP(Table1[[#This Row],[Product ID]],products!A:A,products!E:E,"not found",0)</f>
        <v>25.874999999999996</v>
      </c>
      <c r="M74" s="6">
        <f>Table1[[#This Row],[Quantity]]*Table1[[#This Row],[Unit Price]]</f>
        <v>77.624999999999986</v>
      </c>
    </row>
    <row r="75" spans="1:13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_xlfn.XLOOKUP(Table1[[#This Row],[Customer ID]],customers!A:A,customers!B:B,"Not Found",0)</f>
        <v>Alikee Carryer</v>
      </c>
      <c r="G75" s="9">
        <f>_xlfn.XLOOKUP(Table1[[#This Row],[Customer ID]],customers!A:A,customers!C:C,"Not Found ")</f>
        <v>0</v>
      </c>
      <c r="H75" s="2" t="str">
        <f>_xlfn.XLOOKUP(Table1[[#This Row],[Customer ID]],customers!A:A,customers!F:F, " Return Not Found ", 0)</f>
        <v>Charlotte</v>
      </c>
      <c r="I75" t="str">
        <f>_xlfn.XLOOKUP(Table1[[#This Row],[Product ID]],products!A:A,products!B:B,"not found",0)</f>
        <v>Lib</v>
      </c>
      <c r="J75" t="str">
        <f>_xlfn.XLOOKUP( Table1[[#This Row],[Product ID]],products!A:A,products!C:C, " not found",0)</f>
        <v>M</v>
      </c>
      <c r="K75">
        <f>_xlfn.XLOOKUP(Table1[[#This Row],[Product ID]],products!A:A,products!D:D,"not found",0)</f>
        <v>0.2</v>
      </c>
      <c r="L75" s="6">
        <f>_xlfn.XLOOKUP(Table1[[#This Row],[Product ID]],products!A:A,products!E:E,"not found",0)</f>
        <v>4.3650000000000002</v>
      </c>
      <c r="M75" s="6">
        <f>Table1[[#This Row],[Quantity]]*Table1[[#This Row],[Unit Price]]</f>
        <v>21.825000000000003</v>
      </c>
    </row>
    <row r="76" spans="1:13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_xlfn.XLOOKUP(Table1[[#This Row],[Customer ID]],customers!A:A,customers!B:B,"Not Found",0)</f>
        <v>Jennifer Rangall</v>
      </c>
      <c r="G76" s="9" t="str">
        <f>_xlfn.XLOOKUP(Table1[[#This Row],[Customer ID]],customers!A:A,customers!C:C,"Not Found ")</f>
        <v>jrangall22@newsvine.com</v>
      </c>
      <c r="H76" s="2" t="str">
        <f>_xlfn.XLOOKUP(Table1[[#This Row],[Customer ID]],customers!A:A,customers!F:F, " Return Not Found ", 0)</f>
        <v>Springfield</v>
      </c>
      <c r="I76" t="str">
        <f>_xlfn.XLOOKUP(Table1[[#This Row],[Product ID]],products!A:A,products!B:B,"not found",0)</f>
        <v>Exc</v>
      </c>
      <c r="J76" t="str">
        <f>_xlfn.XLOOKUP( Table1[[#This Row],[Product ID]],products!A:A,products!C:C, " not found",0)</f>
        <v>L</v>
      </c>
      <c r="K76">
        <f>_xlfn.XLOOKUP(Table1[[#This Row],[Product ID]],products!A:A,products!D:D,"not found",0)</f>
        <v>0.5</v>
      </c>
      <c r="L76" s="6">
        <f>_xlfn.XLOOKUP(Table1[[#This Row],[Product ID]],products!A:A,products!E:E,"not found",0)</f>
        <v>8.91</v>
      </c>
      <c r="M76" s="6">
        <f>Table1[[#This Row],[Quantity]]*Table1[[#This Row],[Unit Price]]</f>
        <v>17.82</v>
      </c>
    </row>
    <row r="77" spans="1:13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_xlfn.XLOOKUP(Table1[[#This Row],[Customer ID]],customers!A:A,customers!B:B,"Not Found",0)</f>
        <v>Kipper Boorn</v>
      </c>
      <c r="G77" s="9" t="str">
        <f>_xlfn.XLOOKUP(Table1[[#This Row],[Customer ID]],customers!A:A,customers!C:C,"Not Found ")</f>
        <v>kboorn23@ezinearticles.com</v>
      </c>
      <c r="H77" s="2" t="str">
        <f>_xlfn.XLOOKUP(Table1[[#This Row],[Customer ID]],customers!A:A,customers!F:F, " Return Not Found ", 0)</f>
        <v>Listowel</v>
      </c>
      <c r="I77" t="str">
        <f>_xlfn.XLOOKUP(Table1[[#This Row],[Product ID]],products!A:A,products!B:B,"not found",0)</f>
        <v>Rob</v>
      </c>
      <c r="J77" t="str">
        <f>_xlfn.XLOOKUP( Table1[[#This Row],[Product ID]],products!A:A,products!C:C, " not found",0)</f>
        <v>D</v>
      </c>
      <c r="K77">
        <f>_xlfn.XLOOKUP(Table1[[#This Row],[Product ID]],products!A:A,products!D:D,"not found",0)</f>
        <v>1</v>
      </c>
      <c r="L77" s="6">
        <f>_xlfn.XLOOKUP(Table1[[#This Row],[Product ID]],products!A:A,products!E:E,"not found",0)</f>
        <v>8.9499999999999993</v>
      </c>
      <c r="M77" s="6">
        <f>Table1[[#This Row],[Quantity]]*Table1[[#This Row],[Unit Price]]</f>
        <v>53.699999999999996</v>
      </c>
    </row>
    <row r="78" spans="1:13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_xlfn.XLOOKUP(Table1[[#This Row],[Customer ID]],customers!A:A,customers!B:B,"Not Found",0)</f>
        <v>Melania Beadle</v>
      </c>
      <c r="G78" s="9">
        <f>_xlfn.XLOOKUP(Table1[[#This Row],[Customer ID]],customers!A:A,customers!C:C,"Not Found ")</f>
        <v>0</v>
      </c>
      <c r="H78" s="2" t="str">
        <f>_xlfn.XLOOKUP(Table1[[#This Row],[Customer ID]],customers!A:A,customers!F:F, " Return Not Found ", 0)</f>
        <v>Moycullen</v>
      </c>
      <c r="I78" t="str">
        <f>_xlfn.XLOOKUP(Table1[[#This Row],[Product ID]],products!A:A,products!B:B,"not found",0)</f>
        <v>Rob</v>
      </c>
      <c r="J78" t="str">
        <f>_xlfn.XLOOKUP( Table1[[#This Row],[Product ID]],products!A:A,products!C:C, " not found",0)</f>
        <v>L</v>
      </c>
      <c r="K78">
        <f>_xlfn.XLOOKUP(Table1[[#This Row],[Product ID]],products!A:A,products!D:D,"not found",0)</f>
        <v>0.2</v>
      </c>
      <c r="L78" s="6">
        <f>_xlfn.XLOOKUP(Table1[[#This Row],[Product ID]],products!A:A,products!E:E,"not found",0)</f>
        <v>3.5849999999999995</v>
      </c>
      <c r="M78" s="6">
        <f>Table1[[#This Row],[Quantity]]*Table1[[#This Row],[Unit Price]]</f>
        <v>3.5849999999999995</v>
      </c>
    </row>
    <row r="79" spans="1:13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_xlfn.XLOOKUP(Table1[[#This Row],[Customer ID]],customers!A:A,customers!B:B,"Not Found",0)</f>
        <v>Colene Elgey</v>
      </c>
      <c r="G79" s="9" t="str">
        <f>_xlfn.XLOOKUP(Table1[[#This Row],[Customer ID]],customers!A:A,customers!C:C,"Not Found ")</f>
        <v>celgey25@webs.com</v>
      </c>
      <c r="H79" s="2" t="str">
        <f>_xlfn.XLOOKUP(Table1[[#This Row],[Customer ID]],customers!A:A,customers!F:F, " Return Not Found ", 0)</f>
        <v>Midland</v>
      </c>
      <c r="I79" t="str">
        <f>_xlfn.XLOOKUP(Table1[[#This Row],[Product ID]],products!A:A,products!B:B,"not found",0)</f>
        <v>Exc</v>
      </c>
      <c r="J79" t="str">
        <f>_xlfn.XLOOKUP( Table1[[#This Row],[Product ID]],products!A:A,products!C:C, " not found",0)</f>
        <v>D</v>
      </c>
      <c r="K79">
        <f>_xlfn.XLOOKUP(Table1[[#This Row],[Product ID]],products!A:A,products!D:D,"not found",0)</f>
        <v>0.2</v>
      </c>
      <c r="L79" s="6">
        <f>_xlfn.XLOOKUP(Table1[[#This Row],[Product ID]],products!A:A,products!E:E,"not found",0)</f>
        <v>3.645</v>
      </c>
      <c r="M79" s="6">
        <f>Table1[[#This Row],[Quantity]]*Table1[[#This Row],[Unit Price]]</f>
        <v>7.29</v>
      </c>
    </row>
    <row r="80" spans="1:13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_xlfn.XLOOKUP(Table1[[#This Row],[Customer ID]],customers!A:A,customers!B:B,"Not Found",0)</f>
        <v>Lothaire Mizzi</v>
      </c>
      <c r="G80" s="9" t="str">
        <f>_xlfn.XLOOKUP(Table1[[#This Row],[Customer ID]],customers!A:A,customers!C:C,"Not Found ")</f>
        <v>lmizzi26@rakuten.co.jp</v>
      </c>
      <c r="H80" s="2" t="str">
        <f>_xlfn.XLOOKUP(Table1[[#This Row],[Customer ID]],customers!A:A,customers!F:F, " Return Not Found ", 0)</f>
        <v>Dallas</v>
      </c>
      <c r="I80" t="str">
        <f>_xlfn.XLOOKUP(Table1[[#This Row],[Product ID]],products!A:A,products!B:B,"not found",0)</f>
        <v>Ara</v>
      </c>
      <c r="J80" t="str">
        <f>_xlfn.XLOOKUP( Table1[[#This Row],[Product ID]],products!A:A,products!C:C, " not found",0)</f>
        <v>M</v>
      </c>
      <c r="K80">
        <f>_xlfn.XLOOKUP(Table1[[#This Row],[Product ID]],products!A:A,products!D:D,"not found",0)</f>
        <v>0.5</v>
      </c>
      <c r="L80" s="6">
        <f>_xlfn.XLOOKUP(Table1[[#This Row],[Product ID]],products!A:A,products!E:E,"not found",0)</f>
        <v>6.75</v>
      </c>
      <c r="M80" s="6">
        <f>Table1[[#This Row],[Quantity]]*Table1[[#This Row],[Unit Price]]</f>
        <v>40.5</v>
      </c>
    </row>
    <row r="81" spans="1:13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_xlfn.XLOOKUP(Table1[[#This Row],[Customer ID]],customers!A:A,customers!B:B,"Not Found",0)</f>
        <v>Cletis Giacomazzo</v>
      </c>
      <c r="G81" s="9" t="str">
        <f>_xlfn.XLOOKUP(Table1[[#This Row],[Customer ID]],customers!A:A,customers!C:C,"Not Found ")</f>
        <v>cgiacomazzo27@jigsy.com</v>
      </c>
      <c r="H81" s="2" t="str">
        <f>_xlfn.XLOOKUP(Table1[[#This Row],[Customer ID]],customers!A:A,customers!F:F, " Return Not Found ", 0)</f>
        <v>Dulles</v>
      </c>
      <c r="I81" t="str">
        <f>_xlfn.XLOOKUP(Table1[[#This Row],[Product ID]],products!A:A,products!B:B,"not found",0)</f>
        <v>Rob</v>
      </c>
      <c r="J81" t="str">
        <f>_xlfn.XLOOKUP( Table1[[#This Row],[Product ID]],products!A:A,products!C:C, " not found",0)</f>
        <v>L</v>
      </c>
      <c r="K81">
        <f>_xlfn.XLOOKUP(Table1[[#This Row],[Product ID]],products!A:A,products!D:D,"not found",0)</f>
        <v>1</v>
      </c>
      <c r="L81" s="6">
        <f>_xlfn.XLOOKUP(Table1[[#This Row],[Product ID]],products!A:A,products!E:E,"not found",0)</f>
        <v>11.95</v>
      </c>
      <c r="M81" s="6">
        <f>Table1[[#This Row],[Quantity]]*Table1[[#This Row],[Unit Price]]</f>
        <v>47.8</v>
      </c>
    </row>
    <row r="82" spans="1:13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_xlfn.XLOOKUP(Table1[[#This Row],[Customer ID]],customers!A:A,customers!B:B,"Not Found",0)</f>
        <v>Ami Arnow</v>
      </c>
      <c r="G82" s="9" t="str">
        <f>_xlfn.XLOOKUP(Table1[[#This Row],[Customer ID]],customers!A:A,customers!C:C,"Not Found ")</f>
        <v>aarnow28@arizona.edu</v>
      </c>
      <c r="H82" s="2" t="str">
        <f>_xlfn.XLOOKUP(Table1[[#This Row],[Customer ID]],customers!A:A,customers!F:F, " Return Not Found ", 0)</f>
        <v>Oakland</v>
      </c>
      <c r="I82" t="str">
        <f>_xlfn.XLOOKUP(Table1[[#This Row],[Product ID]],products!A:A,products!B:B,"not found",0)</f>
        <v>Ara</v>
      </c>
      <c r="J82" t="str">
        <f>_xlfn.XLOOKUP( Table1[[#This Row],[Product ID]],products!A:A,products!C:C, " not found",0)</f>
        <v>L</v>
      </c>
      <c r="K82">
        <f>_xlfn.XLOOKUP(Table1[[#This Row],[Product ID]],products!A:A,products!D:D,"not found",0)</f>
        <v>0.5</v>
      </c>
      <c r="L82" s="6">
        <f>_xlfn.XLOOKUP(Table1[[#This Row],[Product ID]],products!A:A,products!E:E,"not found",0)</f>
        <v>7.77</v>
      </c>
      <c r="M82" s="6">
        <f>Table1[[#This Row],[Quantity]]*Table1[[#This Row],[Unit Price]]</f>
        <v>38.849999999999994</v>
      </c>
    </row>
    <row r="83" spans="1:13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_xlfn.XLOOKUP(Table1[[#This Row],[Customer ID]],customers!A:A,customers!B:B,"Not Found",0)</f>
        <v>Sheppard Yann</v>
      </c>
      <c r="G83" s="9" t="str">
        <f>_xlfn.XLOOKUP(Table1[[#This Row],[Customer ID]],customers!A:A,customers!C:C,"Not Found ")</f>
        <v>syann29@senate.gov</v>
      </c>
      <c r="H83" s="2" t="str">
        <f>_xlfn.XLOOKUP(Table1[[#This Row],[Customer ID]],customers!A:A,customers!F:F, " Return Not Found ", 0)</f>
        <v>Colorado Springs</v>
      </c>
      <c r="I83" t="str">
        <f>_xlfn.XLOOKUP(Table1[[#This Row],[Product ID]],products!A:A,products!B:B,"not found",0)</f>
        <v>Lib</v>
      </c>
      <c r="J83" t="str">
        <f>_xlfn.XLOOKUP( Table1[[#This Row],[Product ID]],products!A:A,products!C:C, " not found",0)</f>
        <v>L</v>
      </c>
      <c r="K83">
        <f>_xlfn.XLOOKUP(Table1[[#This Row],[Product ID]],products!A:A,products!D:D,"not found",0)</f>
        <v>2.5</v>
      </c>
      <c r="L83" s="6">
        <f>_xlfn.XLOOKUP(Table1[[#This Row],[Product ID]],products!A:A,products!E:E,"not found",0)</f>
        <v>36.454999999999998</v>
      </c>
      <c r="M83" s="6">
        <f>Table1[[#This Row],[Quantity]]*Table1[[#This Row],[Unit Price]]</f>
        <v>109.36499999999999</v>
      </c>
    </row>
    <row r="84" spans="1:13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_xlfn.XLOOKUP(Table1[[#This Row],[Customer ID]],customers!A:A,customers!B:B,"Not Found",0)</f>
        <v>Bunny Naulls</v>
      </c>
      <c r="G84" s="9" t="str">
        <f>_xlfn.XLOOKUP(Table1[[#This Row],[Customer ID]],customers!A:A,customers!C:C,"Not Found ")</f>
        <v>bnaulls2a@tiny.cc</v>
      </c>
      <c r="H84" s="2" t="str">
        <f>_xlfn.XLOOKUP(Table1[[#This Row],[Customer ID]],customers!A:A,customers!F:F, " Return Not Found ", 0)</f>
        <v>Adare</v>
      </c>
      <c r="I84" t="str">
        <f>_xlfn.XLOOKUP(Table1[[#This Row],[Product ID]],products!A:A,products!B:B,"not found",0)</f>
        <v>Lib</v>
      </c>
      <c r="J84" t="str">
        <f>_xlfn.XLOOKUP( Table1[[#This Row],[Product ID]],products!A:A,products!C:C, " not found",0)</f>
        <v>M</v>
      </c>
      <c r="K84">
        <f>_xlfn.XLOOKUP(Table1[[#This Row],[Product ID]],products!A:A,products!D:D,"not found",0)</f>
        <v>2.5</v>
      </c>
      <c r="L84" s="6">
        <f>_xlfn.XLOOKUP(Table1[[#This Row],[Product ID]],products!A:A,products!E:E,"not found",0)</f>
        <v>33.464999999999996</v>
      </c>
      <c r="M84" s="6">
        <f>Table1[[#This Row],[Quantity]]*Table1[[#This Row],[Unit Price]]</f>
        <v>100.39499999999998</v>
      </c>
    </row>
    <row r="85" spans="1:13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_xlfn.XLOOKUP(Table1[[#This Row],[Customer ID]],customers!A:A,customers!B:B,"Not Found",0)</f>
        <v>Hally Lorait</v>
      </c>
      <c r="G85" s="9">
        <f>_xlfn.XLOOKUP(Table1[[#This Row],[Customer ID]],customers!A:A,customers!C:C,"Not Found ")</f>
        <v>0</v>
      </c>
      <c r="H85" s="2" t="str">
        <f>_xlfn.XLOOKUP(Table1[[#This Row],[Customer ID]],customers!A:A,customers!F:F, " Return Not Found ", 0)</f>
        <v>Buffalo</v>
      </c>
      <c r="I85" t="str">
        <f>_xlfn.XLOOKUP(Table1[[#This Row],[Product ID]],products!A:A,products!B:B,"not found",0)</f>
        <v>Rob</v>
      </c>
      <c r="J85" t="str">
        <f>_xlfn.XLOOKUP( Table1[[#This Row],[Product ID]],products!A:A,products!C:C, " not found",0)</f>
        <v>D</v>
      </c>
      <c r="K85">
        <f>_xlfn.XLOOKUP(Table1[[#This Row],[Product ID]],products!A:A,products!D:D,"not found",0)</f>
        <v>2.5</v>
      </c>
      <c r="L85" s="6">
        <f>_xlfn.XLOOKUP(Table1[[#This Row],[Product ID]],products!A:A,products!E:E,"not found",0)</f>
        <v>20.584999999999997</v>
      </c>
      <c r="M85" s="6">
        <f>Table1[[#This Row],[Quantity]]*Table1[[#This Row],[Unit Price]]</f>
        <v>82.339999999999989</v>
      </c>
    </row>
    <row r="86" spans="1:13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_xlfn.XLOOKUP(Table1[[#This Row],[Customer ID]],customers!A:A,customers!B:B,"Not Found",0)</f>
        <v>Zaccaria Sherewood</v>
      </c>
      <c r="G86" s="9" t="str">
        <f>_xlfn.XLOOKUP(Table1[[#This Row],[Customer ID]],customers!A:A,customers!C:C,"Not Found ")</f>
        <v>zsherewood2c@apache.org</v>
      </c>
      <c r="H86" s="2" t="str">
        <f>_xlfn.XLOOKUP(Table1[[#This Row],[Customer ID]],customers!A:A,customers!F:F, " Return Not Found ", 0)</f>
        <v>Fresno</v>
      </c>
      <c r="I86" t="str">
        <f>_xlfn.XLOOKUP(Table1[[#This Row],[Product ID]],products!A:A,products!B:B,"not found",0)</f>
        <v>Lib</v>
      </c>
      <c r="J86" t="str">
        <f>_xlfn.XLOOKUP( Table1[[#This Row],[Product ID]],products!A:A,products!C:C, " not found",0)</f>
        <v>L</v>
      </c>
      <c r="K86">
        <f>_xlfn.XLOOKUP(Table1[[#This Row],[Product ID]],products!A:A,products!D:D,"not found",0)</f>
        <v>0.5</v>
      </c>
      <c r="L86" s="6">
        <f>_xlfn.XLOOKUP(Table1[[#This Row],[Product ID]],products!A:A,products!E:E,"not found",0)</f>
        <v>9.51</v>
      </c>
      <c r="M86" s="6">
        <f>Table1[[#This Row],[Quantity]]*Table1[[#This Row],[Unit Price]]</f>
        <v>9.51</v>
      </c>
    </row>
    <row r="87" spans="1:13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_xlfn.XLOOKUP(Table1[[#This Row],[Customer ID]],customers!A:A,customers!B:B,"Not Found",0)</f>
        <v>Jeffrey Dufaire</v>
      </c>
      <c r="G87" s="9" t="str">
        <f>_xlfn.XLOOKUP(Table1[[#This Row],[Customer ID]],customers!A:A,customers!C:C,"Not Found ")</f>
        <v>jdufaire2d@fc2.com</v>
      </c>
      <c r="H87" s="2" t="str">
        <f>_xlfn.XLOOKUP(Table1[[#This Row],[Customer ID]],customers!A:A,customers!F:F, " Return Not Found ", 0)</f>
        <v>Fort Worth</v>
      </c>
      <c r="I87" t="str">
        <f>_xlfn.XLOOKUP(Table1[[#This Row],[Product ID]],products!A:A,products!B:B,"not found",0)</f>
        <v>Ara</v>
      </c>
      <c r="J87" t="str">
        <f>_xlfn.XLOOKUP( Table1[[#This Row],[Product ID]],products!A:A,products!C:C, " not found",0)</f>
        <v>L</v>
      </c>
      <c r="K87">
        <f>_xlfn.XLOOKUP(Table1[[#This Row],[Product ID]],products!A:A,products!D:D,"not found",0)</f>
        <v>2.5</v>
      </c>
      <c r="L87" s="6">
        <f>_xlfn.XLOOKUP(Table1[[#This Row],[Product ID]],products!A:A,products!E:E,"not found",0)</f>
        <v>29.784999999999997</v>
      </c>
      <c r="M87" s="6">
        <f>Table1[[#This Row],[Quantity]]*Table1[[#This Row],[Unit Price]]</f>
        <v>89.35499999999999</v>
      </c>
    </row>
    <row r="88" spans="1:13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_xlfn.XLOOKUP(Table1[[#This Row],[Customer ID]],customers!A:A,customers!B:B,"Not Found",0)</f>
        <v>Jeffrey Dufaire</v>
      </c>
      <c r="G88" s="9" t="str">
        <f>_xlfn.XLOOKUP(Table1[[#This Row],[Customer ID]],customers!A:A,customers!C:C,"Not Found ")</f>
        <v>jdufaire2d@fc2.com</v>
      </c>
      <c r="H88" s="2" t="str">
        <f>_xlfn.XLOOKUP(Table1[[#This Row],[Customer ID]],customers!A:A,customers!F:F, " Return Not Found ", 0)</f>
        <v>Fort Worth</v>
      </c>
      <c r="I88" t="str">
        <f>_xlfn.XLOOKUP(Table1[[#This Row],[Product ID]],products!A:A,products!B:B,"not found",0)</f>
        <v>Ara</v>
      </c>
      <c r="J88" t="str">
        <f>_xlfn.XLOOKUP( Table1[[#This Row],[Product ID]],products!A:A,products!C:C, " not found",0)</f>
        <v>D</v>
      </c>
      <c r="K88">
        <f>_xlfn.XLOOKUP(Table1[[#This Row],[Product ID]],products!A:A,products!D:D,"not found",0)</f>
        <v>0.2</v>
      </c>
      <c r="L88" s="6">
        <f>_xlfn.XLOOKUP(Table1[[#This Row],[Product ID]],products!A:A,products!E:E,"not found",0)</f>
        <v>2.9849999999999999</v>
      </c>
      <c r="M88" s="6">
        <f>Table1[[#This Row],[Quantity]]*Table1[[#This Row],[Unit Price]]</f>
        <v>11.94</v>
      </c>
    </row>
    <row r="89" spans="1:13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_xlfn.XLOOKUP(Table1[[#This Row],[Customer ID]],customers!A:A,customers!B:B,"Not Found",0)</f>
        <v>Beitris Keaveney</v>
      </c>
      <c r="G89" s="9" t="str">
        <f>_xlfn.XLOOKUP(Table1[[#This Row],[Customer ID]],customers!A:A,customers!C:C,"Not Found ")</f>
        <v>bkeaveney2f@netlog.com</v>
      </c>
      <c r="H89" s="2" t="str">
        <f>_xlfn.XLOOKUP(Table1[[#This Row],[Customer ID]],customers!A:A,customers!F:F, " Return Not Found ", 0)</f>
        <v>Beaumont</v>
      </c>
      <c r="I89" t="str">
        <f>_xlfn.XLOOKUP(Table1[[#This Row],[Product ID]],products!A:A,products!B:B,"not found",0)</f>
        <v>Ara</v>
      </c>
      <c r="J89" t="str">
        <f>_xlfn.XLOOKUP( Table1[[#This Row],[Product ID]],products!A:A,products!C:C, " not found",0)</f>
        <v>M</v>
      </c>
      <c r="K89">
        <f>_xlfn.XLOOKUP(Table1[[#This Row],[Product ID]],products!A:A,products!D:D,"not found",0)</f>
        <v>1</v>
      </c>
      <c r="L89" s="6">
        <f>_xlfn.XLOOKUP(Table1[[#This Row],[Product ID]],products!A:A,products!E:E,"not found",0)</f>
        <v>11.25</v>
      </c>
      <c r="M89" s="6">
        <f>Table1[[#This Row],[Quantity]]*Table1[[#This Row],[Unit Price]]</f>
        <v>33.75</v>
      </c>
    </row>
    <row r="90" spans="1:13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_xlfn.XLOOKUP(Table1[[#This Row],[Customer ID]],customers!A:A,customers!B:B,"Not Found",0)</f>
        <v>Elna Grise</v>
      </c>
      <c r="G90" s="9" t="str">
        <f>_xlfn.XLOOKUP(Table1[[#This Row],[Customer ID]],customers!A:A,customers!C:C,"Not Found ")</f>
        <v>egrise2g@cargocollective.com</v>
      </c>
      <c r="H90" s="2" t="str">
        <f>_xlfn.XLOOKUP(Table1[[#This Row],[Customer ID]],customers!A:A,customers!F:F, " Return Not Found ", 0)</f>
        <v>Reno</v>
      </c>
      <c r="I90" t="str">
        <f>_xlfn.XLOOKUP(Table1[[#This Row],[Product ID]],products!A:A,products!B:B,"not found",0)</f>
        <v>Rob</v>
      </c>
      <c r="J90" t="str">
        <f>_xlfn.XLOOKUP( Table1[[#This Row],[Product ID]],products!A:A,products!C:C, " not found",0)</f>
        <v>L</v>
      </c>
      <c r="K90">
        <f>_xlfn.XLOOKUP(Table1[[#This Row],[Product ID]],products!A:A,products!D:D,"not found",0)</f>
        <v>1</v>
      </c>
      <c r="L90" s="6">
        <f>_xlfn.XLOOKUP(Table1[[#This Row],[Product ID]],products!A:A,products!E:E,"not found",0)</f>
        <v>11.95</v>
      </c>
      <c r="M90" s="6">
        <f>Table1[[#This Row],[Quantity]]*Table1[[#This Row],[Unit Price]]</f>
        <v>35.849999999999994</v>
      </c>
    </row>
    <row r="91" spans="1:13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_xlfn.XLOOKUP(Table1[[#This Row],[Customer ID]],customers!A:A,customers!B:B,"Not Found",0)</f>
        <v>Torie Gottelier</v>
      </c>
      <c r="G91" s="9" t="str">
        <f>_xlfn.XLOOKUP(Table1[[#This Row],[Customer ID]],customers!A:A,customers!C:C,"Not Found ")</f>
        <v>tgottelier2h@vistaprint.com</v>
      </c>
      <c r="H91" s="2" t="str">
        <f>_xlfn.XLOOKUP(Table1[[#This Row],[Customer ID]],customers!A:A,customers!F:F, " Return Not Found ", 0)</f>
        <v>Kansas City</v>
      </c>
      <c r="I91" t="str">
        <f>_xlfn.XLOOKUP(Table1[[#This Row],[Product ID]],products!A:A,products!B:B,"not found",0)</f>
        <v>Ara</v>
      </c>
      <c r="J91" t="str">
        <f>_xlfn.XLOOKUP( Table1[[#This Row],[Product ID]],products!A:A,products!C:C, " not found",0)</f>
        <v>L</v>
      </c>
      <c r="K91">
        <f>_xlfn.XLOOKUP(Table1[[#This Row],[Product ID]],products!A:A,products!D:D,"not found",0)</f>
        <v>1</v>
      </c>
      <c r="L91" s="6">
        <f>_xlfn.XLOOKUP(Table1[[#This Row],[Product ID]],products!A:A,products!E:E,"not found",0)</f>
        <v>12.95</v>
      </c>
      <c r="M91" s="6">
        <f>Table1[[#This Row],[Quantity]]*Table1[[#This Row],[Unit Price]]</f>
        <v>77.699999999999989</v>
      </c>
    </row>
    <row r="92" spans="1:13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_xlfn.XLOOKUP(Table1[[#This Row],[Customer ID]],customers!A:A,customers!B:B,"Not Found",0)</f>
        <v>Loydie Langlais</v>
      </c>
      <c r="G92" s="9">
        <f>_xlfn.XLOOKUP(Table1[[#This Row],[Customer ID]],customers!A:A,customers!C:C,"Not Found ")</f>
        <v>0</v>
      </c>
      <c r="H92" s="2" t="str">
        <f>_xlfn.XLOOKUP(Table1[[#This Row],[Customer ID]],customers!A:A,customers!F:F, " Return Not Found ", 0)</f>
        <v>Crumlin</v>
      </c>
      <c r="I92" t="str">
        <f>_xlfn.XLOOKUP(Table1[[#This Row],[Product ID]],products!A:A,products!B:B,"not found",0)</f>
        <v>Ara</v>
      </c>
      <c r="J92" t="str">
        <f>_xlfn.XLOOKUP( Table1[[#This Row],[Product ID]],products!A:A,products!C:C, " not found",0)</f>
        <v>L</v>
      </c>
      <c r="K92">
        <f>_xlfn.XLOOKUP(Table1[[#This Row],[Product ID]],products!A:A,products!D:D,"not found",0)</f>
        <v>1</v>
      </c>
      <c r="L92" s="6">
        <f>_xlfn.XLOOKUP(Table1[[#This Row],[Product ID]],products!A:A,products!E:E,"not found",0)</f>
        <v>12.95</v>
      </c>
      <c r="M92" s="6">
        <f>Table1[[#This Row],[Quantity]]*Table1[[#This Row],[Unit Price]]</f>
        <v>51.8</v>
      </c>
    </row>
    <row r="93" spans="1:13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_xlfn.XLOOKUP(Table1[[#This Row],[Customer ID]],customers!A:A,customers!B:B,"Not Found",0)</f>
        <v>Adham Greenhead</v>
      </c>
      <c r="G93" s="9" t="str">
        <f>_xlfn.XLOOKUP(Table1[[#This Row],[Customer ID]],customers!A:A,customers!C:C,"Not Found ")</f>
        <v>agreenhead2j@dailymail.co.uk</v>
      </c>
      <c r="H93" s="2" t="str">
        <f>_xlfn.XLOOKUP(Table1[[#This Row],[Customer ID]],customers!A:A,customers!F:F, " Return Not Found ", 0)</f>
        <v>Corona</v>
      </c>
      <c r="I93" t="str">
        <f>_xlfn.XLOOKUP(Table1[[#This Row],[Product ID]],products!A:A,products!B:B,"not found",0)</f>
        <v>Ara</v>
      </c>
      <c r="J93" t="str">
        <f>_xlfn.XLOOKUP( Table1[[#This Row],[Product ID]],products!A:A,products!C:C, " not found",0)</f>
        <v>M</v>
      </c>
      <c r="K93">
        <f>_xlfn.XLOOKUP(Table1[[#This Row],[Product ID]],products!A:A,products!D:D,"not found",0)</f>
        <v>2.5</v>
      </c>
      <c r="L93" s="6">
        <f>_xlfn.XLOOKUP(Table1[[#This Row],[Product ID]],products!A:A,products!E:E,"not found",0)</f>
        <v>25.874999999999996</v>
      </c>
      <c r="M93" s="6">
        <f>Table1[[#This Row],[Quantity]]*Table1[[#This Row],[Unit Price]]</f>
        <v>103.49999999999999</v>
      </c>
    </row>
    <row r="94" spans="1:13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_xlfn.XLOOKUP(Table1[[#This Row],[Customer ID]],customers!A:A,customers!B:B,"Not Found",0)</f>
        <v>Hamish MacSherry</v>
      </c>
      <c r="G94" s="9">
        <f>_xlfn.XLOOKUP(Table1[[#This Row],[Customer ID]],customers!A:A,customers!C:C,"Not Found ")</f>
        <v>0</v>
      </c>
      <c r="H94" s="2" t="str">
        <f>_xlfn.XLOOKUP(Table1[[#This Row],[Customer ID]],customers!A:A,customers!F:F, " Return Not Found ", 0)</f>
        <v>Austin</v>
      </c>
      <c r="I94" t="str">
        <f>_xlfn.XLOOKUP(Table1[[#This Row],[Product ID]],products!A:A,products!B:B,"not found",0)</f>
        <v>Exc</v>
      </c>
      <c r="J94" t="str">
        <f>_xlfn.XLOOKUP( Table1[[#This Row],[Product ID]],products!A:A,products!C:C, " not found",0)</f>
        <v>L</v>
      </c>
      <c r="K94">
        <f>_xlfn.XLOOKUP(Table1[[#This Row],[Product ID]],products!A:A,products!D:D,"not found",0)</f>
        <v>1</v>
      </c>
      <c r="L94" s="6">
        <f>_xlfn.XLOOKUP(Table1[[#This Row],[Product ID]],products!A:A,products!E:E,"not found",0)</f>
        <v>14.85</v>
      </c>
      <c r="M94" s="6">
        <f>Table1[[#This Row],[Quantity]]*Table1[[#This Row],[Unit Price]]</f>
        <v>44.55</v>
      </c>
    </row>
    <row r="95" spans="1:13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_xlfn.XLOOKUP(Table1[[#This Row],[Customer ID]],customers!A:A,customers!B:B,"Not Found",0)</f>
        <v>Else Langcaster</v>
      </c>
      <c r="G95" s="9" t="str">
        <f>_xlfn.XLOOKUP(Table1[[#This Row],[Customer ID]],customers!A:A,customers!C:C,"Not Found ")</f>
        <v>elangcaster2l@spotify.com</v>
      </c>
      <c r="H95" s="2" t="str">
        <f>_xlfn.XLOOKUP(Table1[[#This Row],[Customer ID]],customers!A:A,customers!F:F, " Return Not Found ", 0)</f>
        <v>Normanton</v>
      </c>
      <c r="I95" t="str">
        <f>_xlfn.XLOOKUP(Table1[[#This Row],[Product ID]],products!A:A,products!B:B,"not found",0)</f>
        <v>Exc</v>
      </c>
      <c r="J95" t="str">
        <f>_xlfn.XLOOKUP( Table1[[#This Row],[Product ID]],products!A:A,products!C:C, " not found",0)</f>
        <v>L</v>
      </c>
      <c r="K95">
        <f>_xlfn.XLOOKUP(Table1[[#This Row],[Product ID]],products!A:A,products!D:D,"not found",0)</f>
        <v>0.5</v>
      </c>
      <c r="L95" s="6">
        <f>_xlfn.XLOOKUP(Table1[[#This Row],[Product ID]],products!A:A,products!E:E,"not found",0)</f>
        <v>8.91</v>
      </c>
      <c r="M95" s="6">
        <f>Table1[[#This Row],[Quantity]]*Table1[[#This Row],[Unit Price]]</f>
        <v>35.64</v>
      </c>
    </row>
    <row r="96" spans="1:13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_xlfn.XLOOKUP(Table1[[#This Row],[Customer ID]],customers!A:A,customers!B:B,"Not Found",0)</f>
        <v>Rudy Farquharson</v>
      </c>
      <c r="G96" s="9">
        <f>_xlfn.XLOOKUP(Table1[[#This Row],[Customer ID]],customers!A:A,customers!C:C,"Not Found ")</f>
        <v>0</v>
      </c>
      <c r="H96" s="2" t="str">
        <f>_xlfn.XLOOKUP(Table1[[#This Row],[Customer ID]],customers!A:A,customers!F:F, " Return Not Found ", 0)</f>
        <v>Charlesland</v>
      </c>
      <c r="I96" t="str">
        <f>_xlfn.XLOOKUP(Table1[[#This Row],[Product ID]],products!A:A,products!B:B,"not found",0)</f>
        <v>Ara</v>
      </c>
      <c r="J96" t="str">
        <f>_xlfn.XLOOKUP( Table1[[#This Row],[Product ID]],products!A:A,products!C:C, " not found",0)</f>
        <v>D</v>
      </c>
      <c r="K96">
        <f>_xlfn.XLOOKUP(Table1[[#This Row],[Product ID]],products!A:A,products!D:D,"not found",0)</f>
        <v>0.2</v>
      </c>
      <c r="L96" s="6">
        <f>_xlfn.XLOOKUP(Table1[[#This Row],[Product ID]],products!A:A,products!E:E,"not found",0)</f>
        <v>2.9849999999999999</v>
      </c>
      <c r="M96" s="6">
        <f>Table1[[#This Row],[Quantity]]*Table1[[#This Row],[Unit Price]]</f>
        <v>17.91</v>
      </c>
    </row>
    <row r="97" spans="1:13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_xlfn.XLOOKUP(Table1[[#This Row],[Customer ID]],customers!A:A,customers!B:B,"Not Found",0)</f>
        <v>Norene Magauran</v>
      </c>
      <c r="G97" s="9" t="str">
        <f>_xlfn.XLOOKUP(Table1[[#This Row],[Customer ID]],customers!A:A,customers!C:C,"Not Found ")</f>
        <v>nmagauran2n@51.la</v>
      </c>
      <c r="H97" s="2" t="str">
        <f>_xlfn.XLOOKUP(Table1[[#This Row],[Customer ID]],customers!A:A,customers!F:F, " Return Not Found ", 0)</f>
        <v>Fresno</v>
      </c>
      <c r="I97" t="str">
        <f>_xlfn.XLOOKUP(Table1[[#This Row],[Product ID]],products!A:A,products!B:B,"not found",0)</f>
        <v>Ara</v>
      </c>
      <c r="J97" t="str">
        <f>_xlfn.XLOOKUP( Table1[[#This Row],[Product ID]],products!A:A,products!C:C, " not found",0)</f>
        <v>M</v>
      </c>
      <c r="K97">
        <f>_xlfn.XLOOKUP(Table1[[#This Row],[Product ID]],products!A:A,products!D:D,"not found",0)</f>
        <v>2.5</v>
      </c>
      <c r="L97" s="6">
        <f>_xlfn.XLOOKUP(Table1[[#This Row],[Product ID]],products!A:A,products!E:E,"not found",0)</f>
        <v>25.874999999999996</v>
      </c>
      <c r="M97" s="6">
        <f>Table1[[#This Row],[Quantity]]*Table1[[#This Row],[Unit Price]]</f>
        <v>155.24999999999997</v>
      </c>
    </row>
    <row r="98" spans="1:13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_xlfn.XLOOKUP(Table1[[#This Row],[Customer ID]],customers!A:A,customers!B:B,"Not Found",0)</f>
        <v>Vicki Kirdsch</v>
      </c>
      <c r="G98" s="9" t="str">
        <f>_xlfn.XLOOKUP(Table1[[#This Row],[Customer ID]],customers!A:A,customers!C:C,"Not Found ")</f>
        <v>vkirdsch2o@google.fr</v>
      </c>
      <c r="H98" s="2" t="str">
        <f>_xlfn.XLOOKUP(Table1[[#This Row],[Customer ID]],customers!A:A,customers!F:F, " Return Not Found ", 0)</f>
        <v>Saint Louis</v>
      </c>
      <c r="I98" t="str">
        <f>_xlfn.XLOOKUP(Table1[[#This Row],[Product ID]],products!A:A,products!B:B,"not found",0)</f>
        <v>Ara</v>
      </c>
      <c r="J98" t="str">
        <f>_xlfn.XLOOKUP( Table1[[#This Row],[Product ID]],products!A:A,products!C:C, " not found",0)</f>
        <v>D</v>
      </c>
      <c r="K98">
        <f>_xlfn.XLOOKUP(Table1[[#This Row],[Product ID]],products!A:A,products!D:D,"not found",0)</f>
        <v>0.2</v>
      </c>
      <c r="L98" s="6">
        <f>_xlfn.XLOOKUP(Table1[[#This Row],[Product ID]],products!A:A,products!E:E,"not found",0)</f>
        <v>2.9849999999999999</v>
      </c>
      <c r="M98" s="6">
        <f>Table1[[#This Row],[Quantity]]*Table1[[#This Row],[Unit Price]]</f>
        <v>5.97</v>
      </c>
    </row>
    <row r="99" spans="1:13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_xlfn.XLOOKUP(Table1[[#This Row],[Customer ID]],customers!A:A,customers!B:B,"Not Found",0)</f>
        <v>Ilysa Whapple</v>
      </c>
      <c r="G99" s="9" t="str">
        <f>_xlfn.XLOOKUP(Table1[[#This Row],[Customer ID]],customers!A:A,customers!C:C,"Not Found ")</f>
        <v>iwhapple2p@com.com</v>
      </c>
      <c r="H99" s="2" t="str">
        <f>_xlfn.XLOOKUP(Table1[[#This Row],[Customer ID]],customers!A:A,customers!F:F, " Return Not Found ", 0)</f>
        <v>Fresno</v>
      </c>
      <c r="I99" t="str">
        <f>_xlfn.XLOOKUP(Table1[[#This Row],[Product ID]],products!A:A,products!B:B,"not found",0)</f>
        <v>Ara</v>
      </c>
      <c r="J99" t="str">
        <f>_xlfn.XLOOKUP( Table1[[#This Row],[Product ID]],products!A:A,products!C:C, " not found",0)</f>
        <v>M</v>
      </c>
      <c r="K99">
        <f>_xlfn.XLOOKUP(Table1[[#This Row],[Product ID]],products!A:A,products!D:D,"not found",0)</f>
        <v>0.5</v>
      </c>
      <c r="L99" s="6">
        <f>_xlfn.XLOOKUP(Table1[[#This Row],[Product ID]],products!A:A,products!E:E,"not found",0)</f>
        <v>6.75</v>
      </c>
      <c r="M99" s="6">
        <f>Table1[[#This Row],[Quantity]]*Table1[[#This Row],[Unit Price]]</f>
        <v>13.5</v>
      </c>
    </row>
    <row r="100" spans="1:13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_xlfn.XLOOKUP(Table1[[#This Row],[Customer ID]],customers!A:A,customers!B:B,"Not Found",0)</f>
        <v>Ruy Cancellieri</v>
      </c>
      <c r="G100" s="9">
        <f>_xlfn.XLOOKUP(Table1[[#This Row],[Customer ID]],customers!A:A,customers!C:C,"Not Found ")</f>
        <v>0</v>
      </c>
      <c r="H100" s="2" t="str">
        <f>_xlfn.XLOOKUP(Table1[[#This Row],[Customer ID]],customers!A:A,customers!F:F, " Return Not Found ", 0)</f>
        <v>Confey</v>
      </c>
      <c r="I100" t="str">
        <f>_xlfn.XLOOKUP(Table1[[#This Row],[Product ID]],products!A:A,products!B:B,"not found",0)</f>
        <v>Ara</v>
      </c>
      <c r="J100" t="str">
        <f>_xlfn.XLOOKUP( Table1[[#This Row],[Product ID]],products!A:A,products!C:C, " not found",0)</f>
        <v>D</v>
      </c>
      <c r="K100">
        <f>_xlfn.XLOOKUP(Table1[[#This Row],[Product ID]],products!A:A,products!D:D,"not found",0)</f>
        <v>0.2</v>
      </c>
      <c r="L100" s="6">
        <f>_xlfn.XLOOKUP(Table1[[#This Row],[Product ID]],products!A:A,products!E:E,"not found",0)</f>
        <v>2.9849999999999999</v>
      </c>
      <c r="M100" s="6">
        <f>Table1[[#This Row],[Quantity]]*Table1[[#This Row],[Unit Price]]</f>
        <v>2.9849999999999999</v>
      </c>
    </row>
    <row r="101" spans="1:13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_xlfn.XLOOKUP(Table1[[#This Row],[Customer ID]],customers!A:A,customers!B:B,"Not Found",0)</f>
        <v>Aube Follett</v>
      </c>
      <c r="G101" s="9">
        <f>_xlfn.XLOOKUP(Table1[[#This Row],[Customer ID]],customers!A:A,customers!C:C,"Not Found ")</f>
        <v>0</v>
      </c>
      <c r="H101" s="2" t="str">
        <f>_xlfn.XLOOKUP(Table1[[#This Row],[Customer ID]],customers!A:A,customers!F:F, " Return Not Found ", 0)</f>
        <v>Columbus</v>
      </c>
      <c r="I101" t="str">
        <f>_xlfn.XLOOKUP(Table1[[#This Row],[Product ID]],products!A:A,products!B:B,"not found",0)</f>
        <v>Lib</v>
      </c>
      <c r="J101" t="str">
        <f>_xlfn.XLOOKUP( Table1[[#This Row],[Product ID]],products!A:A,products!C:C, " not found",0)</f>
        <v>M</v>
      </c>
      <c r="K101">
        <f>_xlfn.XLOOKUP(Table1[[#This Row],[Product ID]],products!A:A,products!D:D,"not found",0)</f>
        <v>0.2</v>
      </c>
      <c r="L101" s="6">
        <f>_xlfn.XLOOKUP(Table1[[#This Row],[Product ID]],products!A:A,products!E:E,"not found",0)</f>
        <v>4.3650000000000002</v>
      </c>
      <c r="M101" s="6">
        <f>Table1[[#This Row],[Quantity]]*Table1[[#This Row],[Unit Price]]</f>
        <v>13.095000000000001</v>
      </c>
    </row>
    <row r="102" spans="1:13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_xlfn.XLOOKUP(Table1[[#This Row],[Customer ID]],customers!A:A,customers!B:B,"Not Found",0)</f>
        <v>Rudiger Di Bartolomeo</v>
      </c>
      <c r="G102" s="9">
        <f>_xlfn.XLOOKUP(Table1[[#This Row],[Customer ID]],customers!A:A,customers!C:C,"Not Found ")</f>
        <v>0</v>
      </c>
      <c r="H102" s="2" t="str">
        <f>_xlfn.XLOOKUP(Table1[[#This Row],[Customer ID]],customers!A:A,customers!F:F, " Return Not Found ", 0)</f>
        <v>Stockton</v>
      </c>
      <c r="I102" t="str">
        <f>_xlfn.XLOOKUP(Table1[[#This Row],[Product ID]],products!A:A,products!B:B,"not found",0)</f>
        <v>Ara</v>
      </c>
      <c r="J102" t="str">
        <f>_xlfn.XLOOKUP( Table1[[#This Row],[Product ID]],products!A:A,products!C:C, " not found",0)</f>
        <v>L</v>
      </c>
      <c r="K102">
        <f>_xlfn.XLOOKUP(Table1[[#This Row],[Product ID]],products!A:A,products!D:D,"not found",0)</f>
        <v>0.2</v>
      </c>
      <c r="L102" s="6">
        <f>_xlfn.XLOOKUP(Table1[[#This Row],[Product ID]],products!A:A,products!E:E,"not found",0)</f>
        <v>3.8849999999999998</v>
      </c>
      <c r="M102" s="6">
        <f>Table1[[#This Row],[Quantity]]*Table1[[#This Row],[Unit Price]]</f>
        <v>7.77</v>
      </c>
    </row>
    <row r="103" spans="1:13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_xlfn.XLOOKUP(Table1[[#This Row],[Customer ID]],customers!A:A,customers!B:B,"Not Found",0)</f>
        <v>Nickey Youles</v>
      </c>
      <c r="G103" s="9" t="str">
        <f>_xlfn.XLOOKUP(Table1[[#This Row],[Customer ID]],customers!A:A,customers!C:C,"Not Found ")</f>
        <v>nyoules2t@reference.com</v>
      </c>
      <c r="H103" s="2" t="str">
        <f>_xlfn.XLOOKUP(Table1[[#This Row],[Customer ID]],customers!A:A,customers!F:F, " Return Not Found ", 0)</f>
        <v>Edgeworthstown</v>
      </c>
      <c r="I103" t="str">
        <f>_xlfn.XLOOKUP(Table1[[#This Row],[Product ID]],products!A:A,products!B:B,"not found",0)</f>
        <v>Lib</v>
      </c>
      <c r="J103" t="str">
        <f>_xlfn.XLOOKUP( Table1[[#This Row],[Product ID]],products!A:A,products!C:C, " not found",0)</f>
        <v>D</v>
      </c>
      <c r="K103">
        <f>_xlfn.XLOOKUP(Table1[[#This Row],[Product ID]],products!A:A,products!D:D,"not found",0)</f>
        <v>2.5</v>
      </c>
      <c r="L103" s="6">
        <f>_xlfn.XLOOKUP(Table1[[#This Row],[Product ID]],products!A:A,products!E:E,"not found",0)</f>
        <v>29.784999999999997</v>
      </c>
      <c r="M103" s="6">
        <f>Table1[[#This Row],[Quantity]]*Table1[[#This Row],[Unit Price]]</f>
        <v>148.92499999999998</v>
      </c>
    </row>
    <row r="104" spans="1:13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_xlfn.XLOOKUP(Table1[[#This Row],[Customer ID]],customers!A:A,customers!B:B,"Not Found",0)</f>
        <v>Dyanna Aizikovitz</v>
      </c>
      <c r="G104" s="9" t="str">
        <f>_xlfn.XLOOKUP(Table1[[#This Row],[Customer ID]],customers!A:A,customers!C:C,"Not Found ")</f>
        <v>daizikovitz2u@answers.com</v>
      </c>
      <c r="H104" s="2" t="str">
        <f>_xlfn.XLOOKUP(Table1[[#This Row],[Customer ID]],customers!A:A,customers!F:F, " Return Not Found ", 0)</f>
        <v>Leixlip</v>
      </c>
      <c r="I104" t="str">
        <f>_xlfn.XLOOKUP(Table1[[#This Row],[Product ID]],products!A:A,products!B:B,"not found",0)</f>
        <v>Lib</v>
      </c>
      <c r="J104" t="str">
        <f>_xlfn.XLOOKUP( Table1[[#This Row],[Product ID]],products!A:A,products!C:C, " not found",0)</f>
        <v>D</v>
      </c>
      <c r="K104">
        <f>_xlfn.XLOOKUP(Table1[[#This Row],[Product ID]],products!A:A,products!D:D,"not found",0)</f>
        <v>1</v>
      </c>
      <c r="L104" s="6">
        <f>_xlfn.XLOOKUP(Table1[[#This Row],[Product ID]],products!A:A,products!E:E,"not found",0)</f>
        <v>12.95</v>
      </c>
      <c r="M104" s="6">
        <f>Table1[[#This Row],[Quantity]]*Table1[[#This Row],[Unit Price]]</f>
        <v>38.849999999999994</v>
      </c>
    </row>
    <row r="105" spans="1:13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_xlfn.XLOOKUP(Table1[[#This Row],[Customer ID]],customers!A:A,customers!B:B,"Not Found",0)</f>
        <v>Bram Revel</v>
      </c>
      <c r="G105" s="9" t="str">
        <f>_xlfn.XLOOKUP(Table1[[#This Row],[Customer ID]],customers!A:A,customers!C:C,"Not Found ")</f>
        <v>brevel2v@fastcompany.com</v>
      </c>
      <c r="H105" s="2" t="str">
        <f>_xlfn.XLOOKUP(Table1[[#This Row],[Customer ID]],customers!A:A,customers!F:F, " Return Not Found ", 0)</f>
        <v>Rochester</v>
      </c>
      <c r="I105" t="str">
        <f>_xlfn.XLOOKUP(Table1[[#This Row],[Product ID]],products!A:A,products!B:B,"not found",0)</f>
        <v>Rob</v>
      </c>
      <c r="J105" t="str">
        <f>_xlfn.XLOOKUP( Table1[[#This Row],[Product ID]],products!A:A,products!C:C, " not found",0)</f>
        <v>M</v>
      </c>
      <c r="K105">
        <f>_xlfn.XLOOKUP(Table1[[#This Row],[Product ID]],products!A:A,products!D:D,"not found",0)</f>
        <v>0.2</v>
      </c>
      <c r="L105" s="6">
        <f>_xlfn.XLOOKUP(Table1[[#This Row],[Product ID]],products!A:A,products!E:E,"not found",0)</f>
        <v>2.9849999999999999</v>
      </c>
      <c r="M105" s="6">
        <f>Table1[[#This Row],[Quantity]]*Table1[[#This Row],[Unit Price]]</f>
        <v>11.94</v>
      </c>
    </row>
    <row r="106" spans="1:13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_xlfn.XLOOKUP(Table1[[#This Row],[Customer ID]],customers!A:A,customers!B:B,"Not Found",0)</f>
        <v>Emiline Priddis</v>
      </c>
      <c r="G106" s="9" t="str">
        <f>_xlfn.XLOOKUP(Table1[[#This Row],[Customer ID]],customers!A:A,customers!C:C,"Not Found ")</f>
        <v>epriddis2w@nationalgeographic.com</v>
      </c>
      <c r="H106" s="2" t="str">
        <f>_xlfn.XLOOKUP(Table1[[#This Row],[Customer ID]],customers!A:A,customers!F:F, " Return Not Found ", 0)</f>
        <v>Tuscaloosa</v>
      </c>
      <c r="I106" t="str">
        <f>_xlfn.XLOOKUP(Table1[[#This Row],[Product ID]],products!A:A,products!B:B,"not found",0)</f>
        <v>Lib</v>
      </c>
      <c r="J106" t="str">
        <f>_xlfn.XLOOKUP( Table1[[#This Row],[Product ID]],products!A:A,products!C:C, " not found",0)</f>
        <v>M</v>
      </c>
      <c r="K106">
        <f>_xlfn.XLOOKUP(Table1[[#This Row],[Product ID]],products!A:A,products!D:D,"not found",0)</f>
        <v>1</v>
      </c>
      <c r="L106" s="6">
        <f>_xlfn.XLOOKUP(Table1[[#This Row],[Product ID]],products!A:A,products!E:E,"not found",0)</f>
        <v>14.55</v>
      </c>
      <c r="M106" s="6">
        <f>Table1[[#This Row],[Quantity]]*Table1[[#This Row],[Unit Price]]</f>
        <v>87.300000000000011</v>
      </c>
    </row>
    <row r="107" spans="1:13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_xlfn.XLOOKUP(Table1[[#This Row],[Customer ID]],customers!A:A,customers!B:B,"Not Found",0)</f>
        <v>Queenie Veel</v>
      </c>
      <c r="G107" s="9" t="str">
        <f>_xlfn.XLOOKUP(Table1[[#This Row],[Customer ID]],customers!A:A,customers!C:C,"Not Found ")</f>
        <v>qveel2x@jugem.jp</v>
      </c>
      <c r="H107" s="2" t="str">
        <f>_xlfn.XLOOKUP(Table1[[#This Row],[Customer ID]],customers!A:A,customers!F:F, " Return Not Found ", 0)</f>
        <v>Houston</v>
      </c>
      <c r="I107" t="str">
        <f>_xlfn.XLOOKUP(Table1[[#This Row],[Product ID]],products!A:A,products!B:B,"not found",0)</f>
        <v>Ara</v>
      </c>
      <c r="J107" t="str">
        <f>_xlfn.XLOOKUP( Table1[[#This Row],[Product ID]],products!A:A,products!C:C, " not found",0)</f>
        <v>M</v>
      </c>
      <c r="K107">
        <f>_xlfn.XLOOKUP(Table1[[#This Row],[Product ID]],products!A:A,products!D:D,"not found",0)</f>
        <v>0.5</v>
      </c>
      <c r="L107" s="6">
        <f>_xlfn.XLOOKUP(Table1[[#This Row],[Product ID]],products!A:A,products!E:E,"not found",0)</f>
        <v>6.75</v>
      </c>
      <c r="M107" s="6">
        <f>Table1[[#This Row],[Quantity]]*Table1[[#This Row],[Unit Price]]</f>
        <v>40.5</v>
      </c>
    </row>
    <row r="108" spans="1:13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_xlfn.XLOOKUP(Table1[[#This Row],[Customer ID]],customers!A:A,customers!B:B,"Not Found",0)</f>
        <v>Lind Conyers</v>
      </c>
      <c r="G108" s="9" t="str">
        <f>_xlfn.XLOOKUP(Table1[[#This Row],[Customer ID]],customers!A:A,customers!C:C,"Not Found ")</f>
        <v>lconyers2y@twitter.com</v>
      </c>
      <c r="H108" s="2" t="str">
        <f>_xlfn.XLOOKUP(Table1[[#This Row],[Customer ID]],customers!A:A,customers!F:F, " Return Not Found ", 0)</f>
        <v>El Paso</v>
      </c>
      <c r="I108" t="str">
        <f>_xlfn.XLOOKUP(Table1[[#This Row],[Product ID]],products!A:A,products!B:B,"not found",0)</f>
        <v>Exc</v>
      </c>
      <c r="J108" t="str">
        <f>_xlfn.XLOOKUP( Table1[[#This Row],[Product ID]],products!A:A,products!C:C, " not found",0)</f>
        <v>D</v>
      </c>
      <c r="K108">
        <f>_xlfn.XLOOKUP(Table1[[#This Row],[Product ID]],products!A:A,products!D:D,"not found",0)</f>
        <v>1</v>
      </c>
      <c r="L108" s="6">
        <f>_xlfn.XLOOKUP(Table1[[#This Row],[Product ID]],products!A:A,products!E:E,"not found",0)</f>
        <v>12.15</v>
      </c>
      <c r="M108" s="6">
        <f>Table1[[#This Row],[Quantity]]*Table1[[#This Row],[Unit Price]]</f>
        <v>24.3</v>
      </c>
    </row>
    <row r="109" spans="1:13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_xlfn.XLOOKUP(Table1[[#This Row],[Customer ID]],customers!A:A,customers!B:B,"Not Found",0)</f>
        <v>Pen Wye</v>
      </c>
      <c r="G109" s="9" t="str">
        <f>_xlfn.XLOOKUP(Table1[[#This Row],[Customer ID]],customers!A:A,customers!C:C,"Not Found ")</f>
        <v>pwye2z@dagondesign.com</v>
      </c>
      <c r="H109" s="2" t="str">
        <f>_xlfn.XLOOKUP(Table1[[#This Row],[Customer ID]],customers!A:A,customers!F:F, " Return Not Found ", 0)</f>
        <v>Colorado Springs</v>
      </c>
      <c r="I109" t="str">
        <f>_xlfn.XLOOKUP(Table1[[#This Row],[Product ID]],products!A:A,products!B:B,"not found",0)</f>
        <v>Rob</v>
      </c>
      <c r="J109" t="str">
        <f>_xlfn.XLOOKUP( Table1[[#This Row],[Product ID]],products!A:A,products!C:C, " not found",0)</f>
        <v>M</v>
      </c>
      <c r="K109">
        <f>_xlfn.XLOOKUP(Table1[[#This Row],[Product ID]],products!A:A,products!D:D,"not found",0)</f>
        <v>0.5</v>
      </c>
      <c r="L109" s="6">
        <f>_xlfn.XLOOKUP(Table1[[#This Row],[Product ID]],products!A:A,products!E:E,"not found",0)</f>
        <v>5.97</v>
      </c>
      <c r="M109" s="6">
        <f>Table1[[#This Row],[Quantity]]*Table1[[#This Row],[Unit Price]]</f>
        <v>17.91</v>
      </c>
    </row>
    <row r="110" spans="1:13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_xlfn.XLOOKUP(Table1[[#This Row],[Customer ID]],customers!A:A,customers!B:B,"Not Found",0)</f>
        <v>Isahella Hagland</v>
      </c>
      <c r="G110" s="9">
        <f>_xlfn.XLOOKUP(Table1[[#This Row],[Customer ID]],customers!A:A,customers!C:C,"Not Found ")</f>
        <v>0</v>
      </c>
      <c r="H110" s="2" t="str">
        <f>_xlfn.XLOOKUP(Table1[[#This Row],[Customer ID]],customers!A:A,customers!F:F, " Return Not Found ", 0)</f>
        <v>Fort Wayne</v>
      </c>
      <c r="I110" t="str">
        <f>_xlfn.XLOOKUP(Table1[[#This Row],[Product ID]],products!A:A,products!B:B,"not found",0)</f>
        <v>Ara</v>
      </c>
      <c r="J110" t="str">
        <f>_xlfn.XLOOKUP( Table1[[#This Row],[Product ID]],products!A:A,products!C:C, " not found",0)</f>
        <v>M</v>
      </c>
      <c r="K110">
        <f>_xlfn.XLOOKUP(Table1[[#This Row],[Product ID]],products!A:A,products!D:D,"not found",0)</f>
        <v>0.5</v>
      </c>
      <c r="L110" s="6">
        <f>_xlfn.XLOOKUP(Table1[[#This Row],[Product ID]],products!A:A,products!E:E,"not found",0)</f>
        <v>6.75</v>
      </c>
      <c r="M110" s="6">
        <f>Table1[[#This Row],[Quantity]]*Table1[[#This Row],[Unit Price]]</f>
        <v>27</v>
      </c>
    </row>
    <row r="111" spans="1:13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_xlfn.XLOOKUP(Table1[[#This Row],[Customer ID]],customers!A:A,customers!B:B,"Not Found",0)</f>
        <v>Terry Sheryn</v>
      </c>
      <c r="G111" s="9" t="str">
        <f>_xlfn.XLOOKUP(Table1[[#This Row],[Customer ID]],customers!A:A,customers!C:C,"Not Found ")</f>
        <v>tsheryn31@mtv.com</v>
      </c>
      <c r="H111" s="2" t="str">
        <f>_xlfn.XLOOKUP(Table1[[#This Row],[Customer ID]],customers!A:A,customers!F:F, " Return Not Found ", 0)</f>
        <v>Port Washington</v>
      </c>
      <c r="I111" t="str">
        <f>_xlfn.XLOOKUP(Table1[[#This Row],[Product ID]],products!A:A,products!B:B,"not found",0)</f>
        <v>Lib</v>
      </c>
      <c r="J111" t="str">
        <f>_xlfn.XLOOKUP( Table1[[#This Row],[Product ID]],products!A:A,products!C:C, " not found",0)</f>
        <v>D</v>
      </c>
      <c r="K111">
        <f>_xlfn.XLOOKUP(Table1[[#This Row],[Product ID]],products!A:A,products!D:D,"not found",0)</f>
        <v>0.5</v>
      </c>
      <c r="L111" s="6">
        <f>_xlfn.XLOOKUP(Table1[[#This Row],[Product ID]],products!A:A,products!E:E,"not found",0)</f>
        <v>7.77</v>
      </c>
      <c r="M111" s="6">
        <f>Table1[[#This Row],[Quantity]]*Table1[[#This Row],[Unit Price]]</f>
        <v>7.77</v>
      </c>
    </row>
    <row r="112" spans="1:13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_xlfn.XLOOKUP(Table1[[#This Row],[Customer ID]],customers!A:A,customers!B:B,"Not Found",0)</f>
        <v>Marie-jeanne Redgrave</v>
      </c>
      <c r="G112" s="9" t="str">
        <f>_xlfn.XLOOKUP(Table1[[#This Row],[Customer ID]],customers!A:A,customers!C:C,"Not Found ")</f>
        <v>mredgrave32@cargocollective.com</v>
      </c>
      <c r="H112" s="2" t="str">
        <f>_xlfn.XLOOKUP(Table1[[#This Row],[Customer ID]],customers!A:A,customers!F:F, " Return Not Found ", 0)</f>
        <v>Springfield</v>
      </c>
      <c r="I112" t="str">
        <f>_xlfn.XLOOKUP(Table1[[#This Row],[Product ID]],products!A:A,products!B:B,"not found",0)</f>
        <v>Exc</v>
      </c>
      <c r="J112" t="str">
        <f>_xlfn.XLOOKUP( Table1[[#This Row],[Product ID]],products!A:A,products!C:C, " not found",0)</f>
        <v>L</v>
      </c>
      <c r="K112">
        <f>_xlfn.XLOOKUP(Table1[[#This Row],[Product ID]],products!A:A,products!D:D,"not found",0)</f>
        <v>0.2</v>
      </c>
      <c r="L112" s="6">
        <f>_xlfn.XLOOKUP(Table1[[#This Row],[Product ID]],products!A:A,products!E:E,"not found",0)</f>
        <v>4.4550000000000001</v>
      </c>
      <c r="M112" s="6">
        <f>Table1[[#This Row],[Quantity]]*Table1[[#This Row],[Unit Price]]</f>
        <v>13.365</v>
      </c>
    </row>
    <row r="113" spans="1:13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_xlfn.XLOOKUP(Table1[[#This Row],[Customer ID]],customers!A:A,customers!B:B,"Not Found",0)</f>
        <v>Betty Fominov</v>
      </c>
      <c r="G113" s="9" t="str">
        <f>_xlfn.XLOOKUP(Table1[[#This Row],[Customer ID]],customers!A:A,customers!C:C,"Not Found ")</f>
        <v>bfominov33@yale.edu</v>
      </c>
      <c r="H113" s="2" t="str">
        <f>_xlfn.XLOOKUP(Table1[[#This Row],[Customer ID]],customers!A:A,customers!F:F, " Return Not Found ", 0)</f>
        <v>Pensacola</v>
      </c>
      <c r="I113" t="str">
        <f>_xlfn.XLOOKUP(Table1[[#This Row],[Product ID]],products!A:A,products!B:B,"not found",0)</f>
        <v>Rob</v>
      </c>
      <c r="J113" t="str">
        <f>_xlfn.XLOOKUP( Table1[[#This Row],[Product ID]],products!A:A,products!C:C, " not found",0)</f>
        <v>D</v>
      </c>
      <c r="K113">
        <f>_xlfn.XLOOKUP(Table1[[#This Row],[Product ID]],products!A:A,products!D:D,"not found",0)</f>
        <v>0.5</v>
      </c>
      <c r="L113" s="6">
        <f>_xlfn.XLOOKUP(Table1[[#This Row],[Product ID]],products!A:A,products!E:E,"not found",0)</f>
        <v>5.3699999999999992</v>
      </c>
      <c r="M113" s="6">
        <f>Table1[[#This Row],[Quantity]]*Table1[[#This Row],[Unit Price]]</f>
        <v>26.849999999999994</v>
      </c>
    </row>
    <row r="114" spans="1:13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_xlfn.XLOOKUP(Table1[[#This Row],[Customer ID]],customers!A:A,customers!B:B,"Not Found",0)</f>
        <v>Shawnee Critchlow</v>
      </c>
      <c r="G114" s="9" t="str">
        <f>_xlfn.XLOOKUP(Table1[[#This Row],[Customer ID]],customers!A:A,customers!C:C,"Not Found ")</f>
        <v>scritchlow34@un.org</v>
      </c>
      <c r="H114" s="2" t="str">
        <f>_xlfn.XLOOKUP(Table1[[#This Row],[Customer ID]],customers!A:A,customers!F:F, " Return Not Found ", 0)</f>
        <v>Richmond</v>
      </c>
      <c r="I114" t="str">
        <f>_xlfn.XLOOKUP(Table1[[#This Row],[Product ID]],products!A:A,products!B:B,"not found",0)</f>
        <v>Ara</v>
      </c>
      <c r="J114" t="str">
        <f>_xlfn.XLOOKUP( Table1[[#This Row],[Product ID]],products!A:A,products!C:C, " not found",0)</f>
        <v>M</v>
      </c>
      <c r="K114">
        <f>_xlfn.XLOOKUP(Table1[[#This Row],[Product ID]],products!A:A,products!D:D,"not found",0)</f>
        <v>1</v>
      </c>
      <c r="L114" s="6">
        <f>_xlfn.XLOOKUP(Table1[[#This Row],[Product ID]],products!A:A,products!E:E,"not found",0)</f>
        <v>11.25</v>
      </c>
      <c r="M114" s="6">
        <f>Table1[[#This Row],[Quantity]]*Table1[[#This Row],[Unit Price]]</f>
        <v>11.25</v>
      </c>
    </row>
    <row r="115" spans="1:13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_xlfn.XLOOKUP(Table1[[#This Row],[Customer ID]],customers!A:A,customers!B:B,"Not Found",0)</f>
        <v>Merrel Steptow</v>
      </c>
      <c r="G115" s="9" t="str">
        <f>_xlfn.XLOOKUP(Table1[[#This Row],[Customer ID]],customers!A:A,customers!C:C,"Not Found ")</f>
        <v>msteptow35@earthlink.net</v>
      </c>
      <c r="H115" s="2" t="str">
        <f>_xlfn.XLOOKUP(Table1[[#This Row],[Customer ID]],customers!A:A,customers!F:F, " Return Not Found ", 0)</f>
        <v>Cherryville</v>
      </c>
      <c r="I115" t="str">
        <f>_xlfn.XLOOKUP(Table1[[#This Row],[Product ID]],products!A:A,products!B:B,"not found",0)</f>
        <v>Lib</v>
      </c>
      <c r="J115" t="str">
        <f>_xlfn.XLOOKUP( Table1[[#This Row],[Product ID]],products!A:A,products!C:C, " not found",0)</f>
        <v>M</v>
      </c>
      <c r="K115">
        <f>_xlfn.XLOOKUP(Table1[[#This Row],[Product ID]],products!A:A,products!D:D,"not found",0)</f>
        <v>1</v>
      </c>
      <c r="L115" s="6">
        <f>_xlfn.XLOOKUP(Table1[[#This Row],[Product ID]],products!A:A,products!E:E,"not found",0)</f>
        <v>14.55</v>
      </c>
      <c r="M115" s="6">
        <f>Table1[[#This Row],[Quantity]]*Table1[[#This Row],[Unit Price]]</f>
        <v>14.55</v>
      </c>
    </row>
    <row r="116" spans="1:13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_xlfn.XLOOKUP(Table1[[#This Row],[Customer ID]],customers!A:A,customers!B:B,"Not Found",0)</f>
        <v>Carmina Hubbuck</v>
      </c>
      <c r="G116" s="9">
        <f>_xlfn.XLOOKUP(Table1[[#This Row],[Customer ID]],customers!A:A,customers!C:C,"Not Found ")</f>
        <v>0</v>
      </c>
      <c r="H116" s="2" t="str">
        <f>_xlfn.XLOOKUP(Table1[[#This Row],[Customer ID]],customers!A:A,customers!F:F, " Return Not Found ", 0)</f>
        <v>Huntington</v>
      </c>
      <c r="I116" t="str">
        <f>_xlfn.XLOOKUP(Table1[[#This Row],[Product ID]],products!A:A,products!B:B,"not found",0)</f>
        <v>Rob</v>
      </c>
      <c r="J116" t="str">
        <f>_xlfn.XLOOKUP( Table1[[#This Row],[Product ID]],products!A:A,products!C:C, " not found",0)</f>
        <v>L</v>
      </c>
      <c r="K116">
        <f>_xlfn.XLOOKUP(Table1[[#This Row],[Product ID]],products!A:A,products!D:D,"not found",0)</f>
        <v>0.2</v>
      </c>
      <c r="L116" s="6">
        <f>_xlfn.XLOOKUP(Table1[[#This Row],[Product ID]],products!A:A,products!E:E,"not found",0)</f>
        <v>3.5849999999999995</v>
      </c>
      <c r="M116" s="6">
        <f>Table1[[#This Row],[Quantity]]*Table1[[#This Row],[Unit Price]]</f>
        <v>14.339999999999998</v>
      </c>
    </row>
    <row r="117" spans="1:13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_xlfn.XLOOKUP(Table1[[#This Row],[Customer ID]],customers!A:A,customers!B:B,"Not Found",0)</f>
        <v>Ingeberg Mulliner</v>
      </c>
      <c r="G117" s="9" t="str">
        <f>_xlfn.XLOOKUP(Table1[[#This Row],[Customer ID]],customers!A:A,customers!C:C,"Not Found ")</f>
        <v>imulliner37@pinterest.com</v>
      </c>
      <c r="H117" s="2" t="str">
        <f>_xlfn.XLOOKUP(Table1[[#This Row],[Customer ID]],customers!A:A,customers!F:F, " Return Not Found ", 0)</f>
        <v>Birmingham</v>
      </c>
      <c r="I117" t="str">
        <f>_xlfn.XLOOKUP(Table1[[#This Row],[Product ID]],products!A:A,products!B:B,"not found",0)</f>
        <v>Lib</v>
      </c>
      <c r="J117" t="str">
        <f>_xlfn.XLOOKUP( Table1[[#This Row],[Product ID]],products!A:A,products!C:C, " not found",0)</f>
        <v>L</v>
      </c>
      <c r="K117">
        <f>_xlfn.XLOOKUP(Table1[[#This Row],[Product ID]],products!A:A,products!D:D,"not found",0)</f>
        <v>1</v>
      </c>
      <c r="L117" s="6">
        <f>_xlfn.XLOOKUP(Table1[[#This Row],[Product ID]],products!A:A,products!E:E,"not found",0)</f>
        <v>15.85</v>
      </c>
      <c r="M117" s="6">
        <f>Table1[[#This Row],[Quantity]]*Table1[[#This Row],[Unit Price]]</f>
        <v>15.85</v>
      </c>
    </row>
    <row r="118" spans="1:13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_xlfn.XLOOKUP(Table1[[#This Row],[Customer ID]],customers!A:A,customers!B:B,"Not Found",0)</f>
        <v>Geneva Standley</v>
      </c>
      <c r="G118" s="9" t="str">
        <f>_xlfn.XLOOKUP(Table1[[#This Row],[Customer ID]],customers!A:A,customers!C:C,"Not Found ")</f>
        <v>gstandley38@dion.ne.jp</v>
      </c>
      <c r="H118" s="2" t="str">
        <f>_xlfn.XLOOKUP(Table1[[#This Row],[Customer ID]],customers!A:A,customers!F:F, " Return Not Found ", 0)</f>
        <v>Killorglin</v>
      </c>
      <c r="I118" t="str">
        <f>_xlfn.XLOOKUP(Table1[[#This Row],[Product ID]],products!A:A,products!B:B,"not found",0)</f>
        <v>Lib</v>
      </c>
      <c r="J118" t="str">
        <f>_xlfn.XLOOKUP( Table1[[#This Row],[Product ID]],products!A:A,products!C:C, " not found",0)</f>
        <v>L</v>
      </c>
      <c r="K118">
        <f>_xlfn.XLOOKUP(Table1[[#This Row],[Product ID]],products!A:A,products!D:D,"not found",0)</f>
        <v>0.2</v>
      </c>
      <c r="L118" s="6">
        <f>_xlfn.XLOOKUP(Table1[[#This Row],[Product ID]],products!A:A,products!E:E,"not found",0)</f>
        <v>4.7549999999999999</v>
      </c>
      <c r="M118" s="6">
        <f>Table1[[#This Row],[Quantity]]*Table1[[#This Row],[Unit Price]]</f>
        <v>19.02</v>
      </c>
    </row>
    <row r="119" spans="1:13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_xlfn.XLOOKUP(Table1[[#This Row],[Customer ID]],customers!A:A,customers!B:B,"Not Found",0)</f>
        <v>Brook Drage</v>
      </c>
      <c r="G119" s="9" t="str">
        <f>_xlfn.XLOOKUP(Table1[[#This Row],[Customer ID]],customers!A:A,customers!C:C,"Not Found ")</f>
        <v>bdrage39@youku.com</v>
      </c>
      <c r="H119" s="2" t="str">
        <f>_xlfn.XLOOKUP(Table1[[#This Row],[Customer ID]],customers!A:A,customers!F:F, " Return Not Found ", 0)</f>
        <v>Dayton</v>
      </c>
      <c r="I119" t="str">
        <f>_xlfn.XLOOKUP(Table1[[#This Row],[Product ID]],products!A:A,products!B:B,"not found",0)</f>
        <v>Lib</v>
      </c>
      <c r="J119" t="str">
        <f>_xlfn.XLOOKUP( Table1[[#This Row],[Product ID]],products!A:A,products!C:C, " not found",0)</f>
        <v>L</v>
      </c>
      <c r="K119">
        <f>_xlfn.XLOOKUP(Table1[[#This Row],[Product ID]],products!A:A,products!D:D,"not found",0)</f>
        <v>0.5</v>
      </c>
      <c r="L119" s="6">
        <f>_xlfn.XLOOKUP(Table1[[#This Row],[Product ID]],products!A:A,products!E:E,"not found",0)</f>
        <v>9.51</v>
      </c>
      <c r="M119" s="6">
        <f>Table1[[#This Row],[Quantity]]*Table1[[#This Row],[Unit Price]]</f>
        <v>38.04</v>
      </c>
    </row>
    <row r="120" spans="1:13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_xlfn.XLOOKUP(Table1[[#This Row],[Customer ID]],customers!A:A,customers!B:B,"Not Found",0)</f>
        <v>Muffin Yallop</v>
      </c>
      <c r="G120" s="9" t="str">
        <f>_xlfn.XLOOKUP(Table1[[#This Row],[Customer ID]],customers!A:A,customers!C:C,"Not Found ")</f>
        <v>myallop3a@fema.gov</v>
      </c>
      <c r="H120" s="2" t="str">
        <f>_xlfn.XLOOKUP(Table1[[#This Row],[Customer ID]],customers!A:A,customers!F:F, " Return Not Found ", 0)</f>
        <v>Anchorage</v>
      </c>
      <c r="I120" t="str">
        <f>_xlfn.XLOOKUP(Table1[[#This Row],[Product ID]],products!A:A,products!B:B,"not found",0)</f>
        <v>Exc</v>
      </c>
      <c r="J120" t="str">
        <f>_xlfn.XLOOKUP( Table1[[#This Row],[Product ID]],products!A:A,products!C:C, " not found",0)</f>
        <v>D</v>
      </c>
      <c r="K120">
        <f>_xlfn.XLOOKUP(Table1[[#This Row],[Product ID]],products!A:A,products!D:D,"not found",0)</f>
        <v>0.5</v>
      </c>
      <c r="L120" s="6">
        <f>_xlfn.XLOOKUP(Table1[[#This Row],[Product ID]],products!A:A,products!E:E,"not found",0)</f>
        <v>7.29</v>
      </c>
      <c r="M120" s="6">
        <f>Table1[[#This Row],[Quantity]]*Table1[[#This Row],[Unit Price]]</f>
        <v>21.87</v>
      </c>
    </row>
    <row r="121" spans="1:13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_xlfn.XLOOKUP(Table1[[#This Row],[Customer ID]],customers!A:A,customers!B:B,"Not Found",0)</f>
        <v>Cordi Switsur</v>
      </c>
      <c r="G121" s="9" t="str">
        <f>_xlfn.XLOOKUP(Table1[[#This Row],[Customer ID]],customers!A:A,customers!C:C,"Not Found ")</f>
        <v>cswitsur3b@chronoengine.com</v>
      </c>
      <c r="H121" s="2" t="str">
        <f>_xlfn.XLOOKUP(Table1[[#This Row],[Customer ID]],customers!A:A,customers!F:F, " Return Not Found ", 0)</f>
        <v>Nashville</v>
      </c>
      <c r="I121" t="str">
        <f>_xlfn.XLOOKUP(Table1[[#This Row],[Product ID]],products!A:A,products!B:B,"not found",0)</f>
        <v>Exc</v>
      </c>
      <c r="J121" t="str">
        <f>_xlfn.XLOOKUP( Table1[[#This Row],[Product ID]],products!A:A,products!C:C, " not found",0)</f>
        <v>M</v>
      </c>
      <c r="K121">
        <f>_xlfn.XLOOKUP(Table1[[#This Row],[Product ID]],products!A:A,products!D:D,"not found",0)</f>
        <v>0.2</v>
      </c>
      <c r="L121" s="6">
        <f>_xlfn.XLOOKUP(Table1[[#This Row],[Product ID]],products!A:A,products!E:E,"not found",0)</f>
        <v>4.125</v>
      </c>
      <c r="M121" s="6">
        <f>Table1[[#This Row],[Quantity]]*Table1[[#This Row],[Unit Price]]</f>
        <v>4.125</v>
      </c>
    </row>
    <row r="122" spans="1:13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_xlfn.XLOOKUP(Table1[[#This Row],[Customer ID]],customers!A:A,customers!B:B,"Not Found",0)</f>
        <v>Cordi Switsur</v>
      </c>
      <c r="G122" s="9" t="str">
        <f>_xlfn.XLOOKUP(Table1[[#This Row],[Customer ID]],customers!A:A,customers!C:C,"Not Found ")</f>
        <v>cswitsur3b@chronoengine.com</v>
      </c>
      <c r="H122" s="2" t="str">
        <f>_xlfn.XLOOKUP(Table1[[#This Row],[Customer ID]],customers!A:A,customers!F:F, " Return Not Found ", 0)</f>
        <v>Nashville</v>
      </c>
      <c r="I122" t="str">
        <f>_xlfn.XLOOKUP(Table1[[#This Row],[Product ID]],products!A:A,products!B:B,"not found",0)</f>
        <v>Ara</v>
      </c>
      <c r="J122" t="str">
        <f>_xlfn.XLOOKUP( Table1[[#This Row],[Product ID]],products!A:A,products!C:C, " not found",0)</f>
        <v>L</v>
      </c>
      <c r="K122">
        <f>_xlfn.XLOOKUP(Table1[[#This Row],[Product ID]],products!A:A,products!D:D,"not found",0)</f>
        <v>0.2</v>
      </c>
      <c r="L122" s="6">
        <f>_xlfn.XLOOKUP(Table1[[#This Row],[Product ID]],products!A:A,products!E:E,"not found",0)</f>
        <v>3.8849999999999998</v>
      </c>
      <c r="M122" s="6">
        <f>Table1[[#This Row],[Quantity]]*Table1[[#This Row],[Unit Price]]</f>
        <v>3.8849999999999998</v>
      </c>
    </row>
    <row r="123" spans="1:13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_xlfn.XLOOKUP(Table1[[#This Row],[Customer ID]],customers!A:A,customers!B:B,"Not Found",0)</f>
        <v>Cordi Switsur</v>
      </c>
      <c r="G123" s="9" t="str">
        <f>_xlfn.XLOOKUP(Table1[[#This Row],[Customer ID]],customers!A:A,customers!C:C,"Not Found ")</f>
        <v>cswitsur3b@chronoengine.com</v>
      </c>
      <c r="H123" s="2" t="str">
        <f>_xlfn.XLOOKUP(Table1[[#This Row],[Customer ID]],customers!A:A,customers!F:F, " Return Not Found ", 0)</f>
        <v>Nashville</v>
      </c>
      <c r="I123" t="str">
        <f>_xlfn.XLOOKUP(Table1[[#This Row],[Product ID]],products!A:A,products!B:B,"not found",0)</f>
        <v>Exc</v>
      </c>
      <c r="J123" t="str">
        <f>_xlfn.XLOOKUP( Table1[[#This Row],[Product ID]],products!A:A,products!C:C, " not found",0)</f>
        <v>M</v>
      </c>
      <c r="K123">
        <f>_xlfn.XLOOKUP(Table1[[#This Row],[Product ID]],products!A:A,products!D:D,"not found",0)</f>
        <v>1</v>
      </c>
      <c r="L123" s="6">
        <f>_xlfn.XLOOKUP(Table1[[#This Row],[Product ID]],products!A:A,products!E:E,"not found",0)</f>
        <v>13.75</v>
      </c>
      <c r="M123" s="6">
        <f>Table1[[#This Row],[Quantity]]*Table1[[#This Row],[Unit Price]]</f>
        <v>68.75</v>
      </c>
    </row>
    <row r="124" spans="1:13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_xlfn.XLOOKUP(Table1[[#This Row],[Customer ID]],customers!A:A,customers!B:B,"Not Found",0)</f>
        <v>Mahala Ludwell</v>
      </c>
      <c r="G124" s="9" t="str">
        <f>_xlfn.XLOOKUP(Table1[[#This Row],[Customer ID]],customers!A:A,customers!C:C,"Not Found ")</f>
        <v>mludwell3e@blogger.com</v>
      </c>
      <c r="H124" s="2" t="str">
        <f>_xlfn.XLOOKUP(Table1[[#This Row],[Customer ID]],customers!A:A,customers!F:F, " Return Not Found ", 0)</f>
        <v>Denver</v>
      </c>
      <c r="I124" t="str">
        <f>_xlfn.XLOOKUP(Table1[[#This Row],[Product ID]],products!A:A,products!B:B,"not found",0)</f>
        <v>Ara</v>
      </c>
      <c r="J124" t="str">
        <f>_xlfn.XLOOKUP( Table1[[#This Row],[Product ID]],products!A:A,products!C:C, " not found",0)</f>
        <v>D</v>
      </c>
      <c r="K124">
        <f>_xlfn.XLOOKUP(Table1[[#This Row],[Product ID]],products!A:A,products!D:D,"not found",0)</f>
        <v>0.5</v>
      </c>
      <c r="L124" s="6">
        <f>_xlfn.XLOOKUP(Table1[[#This Row],[Product ID]],products!A:A,products!E:E,"not found",0)</f>
        <v>5.97</v>
      </c>
      <c r="M124" s="6">
        <f>Table1[[#This Row],[Quantity]]*Table1[[#This Row],[Unit Price]]</f>
        <v>23.88</v>
      </c>
    </row>
    <row r="125" spans="1:13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_xlfn.XLOOKUP(Table1[[#This Row],[Customer ID]],customers!A:A,customers!B:B,"Not Found",0)</f>
        <v>Doll Beauchamp</v>
      </c>
      <c r="G125" s="9" t="str">
        <f>_xlfn.XLOOKUP(Table1[[#This Row],[Customer ID]],customers!A:A,customers!C:C,"Not Found ")</f>
        <v>dbeauchamp3f@usda.gov</v>
      </c>
      <c r="H125" s="2" t="str">
        <f>_xlfn.XLOOKUP(Table1[[#This Row],[Customer ID]],customers!A:A,customers!F:F, " Return Not Found ", 0)</f>
        <v>Stamford</v>
      </c>
      <c r="I125" t="str">
        <f>_xlfn.XLOOKUP(Table1[[#This Row],[Product ID]],products!A:A,products!B:B,"not found",0)</f>
        <v>Lib</v>
      </c>
      <c r="J125" t="str">
        <f>_xlfn.XLOOKUP( Table1[[#This Row],[Product ID]],products!A:A,products!C:C, " not found",0)</f>
        <v>L</v>
      </c>
      <c r="K125">
        <f>_xlfn.XLOOKUP(Table1[[#This Row],[Product ID]],products!A:A,products!D:D,"not found",0)</f>
        <v>2.5</v>
      </c>
      <c r="L125" s="6">
        <f>_xlfn.XLOOKUP(Table1[[#This Row],[Product ID]],products!A:A,products!E:E,"not found",0)</f>
        <v>36.454999999999998</v>
      </c>
      <c r="M125" s="6">
        <f>Table1[[#This Row],[Quantity]]*Table1[[#This Row],[Unit Price]]</f>
        <v>145.82</v>
      </c>
    </row>
    <row r="126" spans="1:13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_xlfn.XLOOKUP(Table1[[#This Row],[Customer ID]],customers!A:A,customers!B:B,"Not Found",0)</f>
        <v>Stanford Rodliff</v>
      </c>
      <c r="G126" s="9" t="str">
        <f>_xlfn.XLOOKUP(Table1[[#This Row],[Customer ID]],customers!A:A,customers!C:C,"Not Found ")</f>
        <v>srodliff3g@ted.com</v>
      </c>
      <c r="H126" s="2" t="str">
        <f>_xlfn.XLOOKUP(Table1[[#This Row],[Customer ID]],customers!A:A,customers!F:F, " Return Not Found ", 0)</f>
        <v>Newport News</v>
      </c>
      <c r="I126" t="str">
        <f>_xlfn.XLOOKUP(Table1[[#This Row],[Product ID]],products!A:A,products!B:B,"not found",0)</f>
        <v>Lib</v>
      </c>
      <c r="J126" t="str">
        <f>_xlfn.XLOOKUP( Table1[[#This Row],[Product ID]],products!A:A,products!C:C, " not found",0)</f>
        <v>M</v>
      </c>
      <c r="K126">
        <f>_xlfn.XLOOKUP(Table1[[#This Row],[Product ID]],products!A:A,products!D:D,"not found",0)</f>
        <v>0.2</v>
      </c>
      <c r="L126" s="6">
        <f>_xlfn.XLOOKUP(Table1[[#This Row],[Product ID]],products!A:A,products!E:E,"not found",0)</f>
        <v>4.3650000000000002</v>
      </c>
      <c r="M126" s="6">
        <f>Table1[[#This Row],[Quantity]]*Table1[[#This Row],[Unit Price]]</f>
        <v>21.825000000000003</v>
      </c>
    </row>
    <row r="127" spans="1:13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_xlfn.XLOOKUP(Table1[[#This Row],[Customer ID]],customers!A:A,customers!B:B,"Not Found",0)</f>
        <v>Stevana Woodham</v>
      </c>
      <c r="G127" s="9" t="str">
        <f>_xlfn.XLOOKUP(Table1[[#This Row],[Customer ID]],customers!A:A,customers!C:C,"Not Found ")</f>
        <v>swoodham3h@businesswire.com</v>
      </c>
      <c r="H127" s="2" t="str">
        <f>_xlfn.XLOOKUP(Table1[[#This Row],[Customer ID]],customers!A:A,customers!F:F, " Return Not Found ", 0)</f>
        <v>Drumcondra</v>
      </c>
      <c r="I127" t="str">
        <f>_xlfn.XLOOKUP(Table1[[#This Row],[Product ID]],products!A:A,products!B:B,"not found",0)</f>
        <v>Lib</v>
      </c>
      <c r="J127" t="str">
        <f>_xlfn.XLOOKUP( Table1[[#This Row],[Product ID]],products!A:A,products!C:C, " not found",0)</f>
        <v>M</v>
      </c>
      <c r="K127">
        <f>_xlfn.XLOOKUP(Table1[[#This Row],[Product ID]],products!A:A,products!D:D,"not found",0)</f>
        <v>0.5</v>
      </c>
      <c r="L127" s="6">
        <f>_xlfn.XLOOKUP(Table1[[#This Row],[Product ID]],products!A:A,products!E:E,"not found",0)</f>
        <v>8.73</v>
      </c>
      <c r="M127" s="6">
        <f>Table1[[#This Row],[Quantity]]*Table1[[#This Row],[Unit Price]]</f>
        <v>26.19</v>
      </c>
    </row>
    <row r="128" spans="1:13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_xlfn.XLOOKUP(Table1[[#This Row],[Customer ID]],customers!A:A,customers!B:B,"Not Found",0)</f>
        <v>Hewet Synnot</v>
      </c>
      <c r="G128" s="9" t="str">
        <f>_xlfn.XLOOKUP(Table1[[#This Row],[Customer ID]],customers!A:A,customers!C:C,"Not Found ")</f>
        <v>hsynnot3i@about.com</v>
      </c>
      <c r="H128" s="2" t="str">
        <f>_xlfn.XLOOKUP(Table1[[#This Row],[Customer ID]],customers!A:A,customers!F:F, " Return Not Found ", 0)</f>
        <v>Anchorage</v>
      </c>
      <c r="I128" t="str">
        <f>_xlfn.XLOOKUP(Table1[[#This Row],[Product ID]],products!A:A,products!B:B,"not found",0)</f>
        <v>Ara</v>
      </c>
      <c r="J128" t="str">
        <f>_xlfn.XLOOKUP( Table1[[#This Row],[Product ID]],products!A:A,products!C:C, " not found",0)</f>
        <v>M</v>
      </c>
      <c r="K128">
        <f>_xlfn.XLOOKUP(Table1[[#This Row],[Product ID]],products!A:A,products!D:D,"not found",0)</f>
        <v>1</v>
      </c>
      <c r="L128" s="6">
        <f>_xlfn.XLOOKUP(Table1[[#This Row],[Product ID]],products!A:A,products!E:E,"not found",0)</f>
        <v>11.25</v>
      </c>
      <c r="M128" s="6">
        <f>Table1[[#This Row],[Quantity]]*Table1[[#This Row],[Unit Price]]</f>
        <v>11.25</v>
      </c>
    </row>
    <row r="129" spans="1:13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_xlfn.XLOOKUP(Table1[[#This Row],[Customer ID]],customers!A:A,customers!B:B,"Not Found",0)</f>
        <v>Raleigh Lepere</v>
      </c>
      <c r="G129" s="9" t="str">
        <f>_xlfn.XLOOKUP(Table1[[#This Row],[Customer ID]],customers!A:A,customers!C:C,"Not Found ")</f>
        <v>rlepere3j@shop-pro.jp</v>
      </c>
      <c r="H129" s="2" t="str">
        <f>_xlfn.XLOOKUP(Table1[[#This Row],[Customer ID]],customers!A:A,customers!F:F, " Return Not Found ", 0)</f>
        <v>Beaumont</v>
      </c>
      <c r="I129" t="str">
        <f>_xlfn.XLOOKUP(Table1[[#This Row],[Product ID]],products!A:A,products!B:B,"not found",0)</f>
        <v>Lib</v>
      </c>
      <c r="J129" t="str">
        <f>_xlfn.XLOOKUP( Table1[[#This Row],[Product ID]],products!A:A,products!C:C, " not found",0)</f>
        <v>D</v>
      </c>
      <c r="K129">
        <f>_xlfn.XLOOKUP(Table1[[#This Row],[Product ID]],products!A:A,products!D:D,"not found",0)</f>
        <v>1</v>
      </c>
      <c r="L129" s="6">
        <f>_xlfn.XLOOKUP(Table1[[#This Row],[Product ID]],products!A:A,products!E:E,"not found",0)</f>
        <v>12.95</v>
      </c>
      <c r="M129" s="6">
        <f>Table1[[#This Row],[Quantity]]*Table1[[#This Row],[Unit Price]]</f>
        <v>77.699999999999989</v>
      </c>
    </row>
    <row r="130" spans="1:13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_xlfn.XLOOKUP(Table1[[#This Row],[Customer ID]],customers!A:A,customers!B:B,"Not Found",0)</f>
        <v>Timofei Woofinden</v>
      </c>
      <c r="G130" s="9" t="str">
        <f>_xlfn.XLOOKUP(Table1[[#This Row],[Customer ID]],customers!A:A,customers!C:C,"Not Found ")</f>
        <v>twoofinden3k@businesswire.com</v>
      </c>
      <c r="H130" s="2" t="str">
        <f>_xlfn.XLOOKUP(Table1[[#This Row],[Customer ID]],customers!A:A,customers!F:F, " Return Not Found ", 0)</f>
        <v>Fargo</v>
      </c>
      <c r="I130" t="str">
        <f>_xlfn.XLOOKUP(Table1[[#This Row],[Product ID]],products!A:A,products!B:B,"not found",0)</f>
        <v>Ara</v>
      </c>
      <c r="J130" t="str">
        <f>_xlfn.XLOOKUP( Table1[[#This Row],[Product ID]],products!A:A,products!C:C, " not found",0)</f>
        <v>M</v>
      </c>
      <c r="K130">
        <f>_xlfn.XLOOKUP(Table1[[#This Row],[Product ID]],products!A:A,products!D:D,"not found",0)</f>
        <v>0.5</v>
      </c>
      <c r="L130" s="6">
        <f>_xlfn.XLOOKUP(Table1[[#This Row],[Product ID]],products!A:A,products!E:E,"not found",0)</f>
        <v>6.75</v>
      </c>
      <c r="M130" s="6">
        <f>Table1[[#This Row],[Quantity]]*Table1[[#This Row],[Unit Price]]</f>
        <v>6.75</v>
      </c>
    </row>
    <row r="131" spans="1:13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_xlfn.XLOOKUP(Table1[[#This Row],[Customer ID]],customers!A:A,customers!B:B,"Not Found",0)</f>
        <v>Evelina Dacca</v>
      </c>
      <c r="G131" s="9" t="str">
        <f>_xlfn.XLOOKUP(Table1[[#This Row],[Customer ID]],customers!A:A,customers!C:C,"Not Found ")</f>
        <v>edacca3l@google.pl</v>
      </c>
      <c r="H131" s="2" t="str">
        <f>_xlfn.XLOOKUP(Table1[[#This Row],[Customer ID]],customers!A:A,customers!F:F, " Return Not Found ", 0)</f>
        <v>Evansville</v>
      </c>
      <c r="I131" t="str">
        <f>_xlfn.XLOOKUP(Table1[[#This Row],[Product ID]],products!A:A,products!B:B,"not found",0)</f>
        <v>Exc</v>
      </c>
      <c r="J131" t="str">
        <f>_xlfn.XLOOKUP( Table1[[#This Row],[Product ID]],products!A:A,products!C:C, " not found",0)</f>
        <v>D</v>
      </c>
      <c r="K131">
        <f>_xlfn.XLOOKUP(Table1[[#This Row],[Product ID]],products!A:A,products!D:D,"not found",0)</f>
        <v>1</v>
      </c>
      <c r="L131" s="6">
        <f>_xlfn.XLOOKUP(Table1[[#This Row],[Product ID]],products!A:A,products!E:E,"not found",0)</f>
        <v>12.15</v>
      </c>
      <c r="M131" s="6">
        <f>Table1[[#This Row],[Quantity]]*Table1[[#This Row],[Unit Price]]</f>
        <v>12.15</v>
      </c>
    </row>
    <row r="132" spans="1:13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_xlfn.XLOOKUP(Table1[[#This Row],[Customer ID]],customers!A:A,customers!B:B,"Not Found",0)</f>
        <v>Bidget Tremellier</v>
      </c>
      <c r="G132" s="9">
        <f>_xlfn.XLOOKUP(Table1[[#This Row],[Customer ID]],customers!A:A,customers!C:C,"Not Found ")</f>
        <v>0</v>
      </c>
      <c r="H132" s="2" t="str">
        <f>_xlfn.XLOOKUP(Table1[[#This Row],[Customer ID]],customers!A:A,customers!F:F, " Return Not Found ", 0)</f>
        <v>Cherryville</v>
      </c>
      <c r="I132" t="str">
        <f>_xlfn.XLOOKUP(Table1[[#This Row],[Product ID]],products!A:A,products!B:B,"not found",0)</f>
        <v>Ara</v>
      </c>
      <c r="J132" t="str">
        <f>_xlfn.XLOOKUP( Table1[[#This Row],[Product ID]],products!A:A,products!C:C, " not found",0)</f>
        <v>L</v>
      </c>
      <c r="K132">
        <f>_xlfn.XLOOKUP(Table1[[#This Row],[Product ID]],products!A:A,products!D:D,"not found",0)</f>
        <v>2.5</v>
      </c>
      <c r="L132" s="6">
        <f>_xlfn.XLOOKUP(Table1[[#This Row],[Product ID]],products!A:A,products!E:E,"not found",0)</f>
        <v>29.784999999999997</v>
      </c>
      <c r="M132" s="6">
        <f>Table1[[#This Row],[Quantity]]*Table1[[#This Row],[Unit Price]]</f>
        <v>148.92499999999998</v>
      </c>
    </row>
    <row r="133" spans="1:13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_xlfn.XLOOKUP(Table1[[#This Row],[Customer ID]],customers!A:A,customers!B:B,"Not Found",0)</f>
        <v>Bobinette Hindsberg</v>
      </c>
      <c r="G133" s="9" t="str">
        <f>_xlfn.XLOOKUP(Table1[[#This Row],[Customer ID]],customers!A:A,customers!C:C,"Not Found ")</f>
        <v>bhindsberg3n@blogs.com</v>
      </c>
      <c r="H133" s="2" t="str">
        <f>_xlfn.XLOOKUP(Table1[[#This Row],[Customer ID]],customers!A:A,customers!F:F, " Return Not Found ", 0)</f>
        <v>Charlotte</v>
      </c>
      <c r="I133" t="str">
        <f>_xlfn.XLOOKUP(Table1[[#This Row],[Product ID]],products!A:A,products!B:B,"not found",0)</f>
        <v>Exc</v>
      </c>
      <c r="J133" t="str">
        <f>_xlfn.XLOOKUP( Table1[[#This Row],[Product ID]],products!A:A,products!C:C, " not found",0)</f>
        <v>D</v>
      </c>
      <c r="K133">
        <f>_xlfn.XLOOKUP(Table1[[#This Row],[Product ID]],products!A:A,products!D:D,"not found",0)</f>
        <v>0.5</v>
      </c>
      <c r="L133" s="6">
        <f>_xlfn.XLOOKUP(Table1[[#This Row],[Product ID]],products!A:A,products!E:E,"not found",0)</f>
        <v>7.29</v>
      </c>
      <c r="M133" s="6">
        <f>Table1[[#This Row],[Quantity]]*Table1[[#This Row],[Unit Price]]</f>
        <v>14.58</v>
      </c>
    </row>
    <row r="134" spans="1:13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_xlfn.XLOOKUP(Table1[[#This Row],[Customer ID]],customers!A:A,customers!B:B,"Not Found",0)</f>
        <v>Osbert Robins</v>
      </c>
      <c r="G134" s="9" t="str">
        <f>_xlfn.XLOOKUP(Table1[[#This Row],[Customer ID]],customers!A:A,customers!C:C,"Not Found ")</f>
        <v>orobins3o@salon.com</v>
      </c>
      <c r="H134" s="2" t="str">
        <f>_xlfn.XLOOKUP(Table1[[#This Row],[Customer ID]],customers!A:A,customers!F:F, " Return Not Found ", 0)</f>
        <v>Huntsville</v>
      </c>
      <c r="I134" t="str">
        <f>_xlfn.XLOOKUP(Table1[[#This Row],[Product ID]],products!A:A,products!B:B,"not found",0)</f>
        <v>Ara</v>
      </c>
      <c r="J134" t="str">
        <f>_xlfn.XLOOKUP( Table1[[#This Row],[Product ID]],products!A:A,products!C:C, " not found",0)</f>
        <v>L</v>
      </c>
      <c r="K134">
        <f>_xlfn.XLOOKUP(Table1[[#This Row],[Product ID]],products!A:A,products!D:D,"not found",0)</f>
        <v>2.5</v>
      </c>
      <c r="L134" s="6">
        <f>_xlfn.XLOOKUP(Table1[[#This Row],[Product ID]],products!A:A,products!E:E,"not found",0)</f>
        <v>29.784999999999997</v>
      </c>
      <c r="M134" s="6">
        <f>Table1[[#This Row],[Quantity]]*Table1[[#This Row],[Unit Price]]</f>
        <v>148.92499999999998</v>
      </c>
    </row>
    <row r="135" spans="1:13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_xlfn.XLOOKUP(Table1[[#This Row],[Customer ID]],customers!A:A,customers!B:B,"Not Found",0)</f>
        <v>Othello Syseland</v>
      </c>
      <c r="G135" s="9" t="str">
        <f>_xlfn.XLOOKUP(Table1[[#This Row],[Customer ID]],customers!A:A,customers!C:C,"Not Found ")</f>
        <v>osyseland3p@independent.co.uk</v>
      </c>
      <c r="H135" s="2" t="str">
        <f>_xlfn.XLOOKUP(Table1[[#This Row],[Customer ID]],customers!A:A,customers!F:F, " Return Not Found ", 0)</f>
        <v>Santa Ana</v>
      </c>
      <c r="I135" t="str">
        <f>_xlfn.XLOOKUP(Table1[[#This Row],[Product ID]],products!A:A,products!B:B,"not found",0)</f>
        <v>Lib</v>
      </c>
      <c r="J135" t="str">
        <f>_xlfn.XLOOKUP( Table1[[#This Row],[Product ID]],products!A:A,products!C:C, " not found",0)</f>
        <v>D</v>
      </c>
      <c r="K135">
        <f>_xlfn.XLOOKUP(Table1[[#This Row],[Product ID]],products!A:A,products!D:D,"not found",0)</f>
        <v>1</v>
      </c>
      <c r="L135" s="6">
        <f>_xlfn.XLOOKUP(Table1[[#This Row],[Product ID]],products!A:A,products!E:E,"not found",0)</f>
        <v>12.95</v>
      </c>
      <c r="M135" s="6">
        <f>Table1[[#This Row],[Quantity]]*Table1[[#This Row],[Unit Price]]</f>
        <v>12.95</v>
      </c>
    </row>
    <row r="136" spans="1:13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_xlfn.XLOOKUP(Table1[[#This Row],[Customer ID]],customers!A:A,customers!B:B,"Not Found",0)</f>
        <v>Ewell Hanby</v>
      </c>
      <c r="G136" s="9">
        <f>_xlfn.XLOOKUP(Table1[[#This Row],[Customer ID]],customers!A:A,customers!C:C,"Not Found ")</f>
        <v>0</v>
      </c>
      <c r="H136" s="2" t="str">
        <f>_xlfn.XLOOKUP(Table1[[#This Row],[Customer ID]],customers!A:A,customers!F:F, " Return Not Found ", 0)</f>
        <v>Washington</v>
      </c>
      <c r="I136" t="str">
        <f>_xlfn.XLOOKUP(Table1[[#This Row],[Product ID]],products!A:A,products!B:B,"not found",0)</f>
        <v>Exc</v>
      </c>
      <c r="J136" t="str">
        <f>_xlfn.XLOOKUP( Table1[[#This Row],[Product ID]],products!A:A,products!C:C, " not found",0)</f>
        <v>M</v>
      </c>
      <c r="K136">
        <f>_xlfn.XLOOKUP(Table1[[#This Row],[Product ID]],products!A:A,products!D:D,"not found",0)</f>
        <v>2.5</v>
      </c>
      <c r="L136" s="6">
        <f>_xlfn.XLOOKUP(Table1[[#This Row],[Product ID]],products!A:A,products!E:E,"not found",0)</f>
        <v>31.624999999999996</v>
      </c>
      <c r="M136" s="6">
        <f>Table1[[#This Row],[Quantity]]*Table1[[#This Row],[Unit Price]]</f>
        <v>94.874999999999986</v>
      </c>
    </row>
    <row r="137" spans="1:13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_xlfn.XLOOKUP(Table1[[#This Row],[Customer ID]],customers!A:A,customers!B:B,"Not Found",0)</f>
        <v>Blancha McAmish</v>
      </c>
      <c r="G137" s="9" t="str">
        <f>_xlfn.XLOOKUP(Table1[[#This Row],[Customer ID]],customers!A:A,customers!C:C,"Not Found ")</f>
        <v>bmcamish2e@tripadvisor.com</v>
      </c>
      <c r="H137" s="2" t="str">
        <f>_xlfn.XLOOKUP(Table1[[#This Row],[Customer ID]],customers!A:A,customers!F:F, " Return Not Found ", 0)</f>
        <v>Oklahoma City</v>
      </c>
      <c r="I137" t="str">
        <f>_xlfn.XLOOKUP(Table1[[#This Row],[Product ID]],products!A:A,products!B:B,"not found",0)</f>
        <v>Ara</v>
      </c>
      <c r="J137" t="str">
        <f>_xlfn.XLOOKUP( Table1[[#This Row],[Product ID]],products!A:A,products!C:C, " not found",0)</f>
        <v>L</v>
      </c>
      <c r="K137">
        <f>_xlfn.XLOOKUP(Table1[[#This Row],[Product ID]],products!A:A,products!D:D,"not found",0)</f>
        <v>0.5</v>
      </c>
      <c r="L137" s="6">
        <f>_xlfn.XLOOKUP(Table1[[#This Row],[Product ID]],products!A:A,products!E:E,"not found",0)</f>
        <v>7.77</v>
      </c>
      <c r="M137" s="6">
        <f>Table1[[#This Row],[Quantity]]*Table1[[#This Row],[Unit Price]]</f>
        <v>38.849999999999994</v>
      </c>
    </row>
    <row r="138" spans="1:13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_xlfn.XLOOKUP(Table1[[#This Row],[Customer ID]],customers!A:A,customers!B:B,"Not Found",0)</f>
        <v>Lowell Keenleyside</v>
      </c>
      <c r="G138" s="9" t="str">
        <f>_xlfn.XLOOKUP(Table1[[#This Row],[Customer ID]],customers!A:A,customers!C:C,"Not Found ")</f>
        <v>lkeenleyside3s@topsy.com</v>
      </c>
      <c r="H138" s="2" t="str">
        <f>_xlfn.XLOOKUP(Table1[[#This Row],[Customer ID]],customers!A:A,customers!F:F, " Return Not Found ", 0)</f>
        <v>Saint Louis</v>
      </c>
      <c r="I138" t="str">
        <f>_xlfn.XLOOKUP(Table1[[#This Row],[Product ID]],products!A:A,products!B:B,"not found",0)</f>
        <v>Ara</v>
      </c>
      <c r="J138" t="str">
        <f>_xlfn.XLOOKUP( Table1[[#This Row],[Product ID]],products!A:A,products!C:C, " not found",0)</f>
        <v>D</v>
      </c>
      <c r="K138">
        <f>_xlfn.XLOOKUP(Table1[[#This Row],[Product ID]],products!A:A,products!D:D,"not found",0)</f>
        <v>0.2</v>
      </c>
      <c r="L138" s="6">
        <f>_xlfn.XLOOKUP(Table1[[#This Row],[Product ID]],products!A:A,products!E:E,"not found",0)</f>
        <v>2.9849999999999999</v>
      </c>
      <c r="M138" s="6">
        <f>Table1[[#This Row],[Quantity]]*Table1[[#This Row],[Unit Price]]</f>
        <v>11.94</v>
      </c>
    </row>
    <row r="139" spans="1:13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_xlfn.XLOOKUP(Table1[[#This Row],[Customer ID]],customers!A:A,customers!B:B,"Not Found",0)</f>
        <v>Elonore Joliffe</v>
      </c>
      <c r="G139" s="9">
        <f>_xlfn.XLOOKUP(Table1[[#This Row],[Customer ID]],customers!A:A,customers!C:C,"Not Found ")</f>
        <v>0</v>
      </c>
      <c r="H139" s="2" t="str">
        <f>_xlfn.XLOOKUP(Table1[[#This Row],[Customer ID]],customers!A:A,customers!F:F, " Return Not Found ", 0)</f>
        <v>Bailieborough</v>
      </c>
      <c r="I139" t="str">
        <f>_xlfn.XLOOKUP(Table1[[#This Row],[Product ID]],products!A:A,products!B:B,"not found",0)</f>
        <v>Exc</v>
      </c>
      <c r="J139" t="str">
        <f>_xlfn.XLOOKUP( Table1[[#This Row],[Product ID]],products!A:A,products!C:C, " not found",0)</f>
        <v>L</v>
      </c>
      <c r="K139">
        <f>_xlfn.XLOOKUP(Table1[[#This Row],[Product ID]],products!A:A,products!D:D,"not found",0)</f>
        <v>2.5</v>
      </c>
      <c r="L139" s="6">
        <f>_xlfn.XLOOKUP(Table1[[#This Row],[Product ID]],products!A:A,products!E:E,"not found",0)</f>
        <v>34.154999999999994</v>
      </c>
      <c r="M139" s="6">
        <f>Table1[[#This Row],[Quantity]]*Table1[[#This Row],[Unit Price]]</f>
        <v>102.46499999999997</v>
      </c>
    </row>
    <row r="140" spans="1:13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_xlfn.XLOOKUP(Table1[[#This Row],[Customer ID]],customers!A:A,customers!B:B,"Not Found",0)</f>
        <v>Abraham Coleman</v>
      </c>
      <c r="G140" s="9">
        <f>_xlfn.XLOOKUP(Table1[[#This Row],[Customer ID]],customers!A:A,customers!C:C,"Not Found ")</f>
        <v>0</v>
      </c>
      <c r="H140" s="2" t="str">
        <f>_xlfn.XLOOKUP(Table1[[#This Row],[Customer ID]],customers!A:A,customers!F:F, " Return Not Found ", 0)</f>
        <v>Honolulu</v>
      </c>
      <c r="I140" t="str">
        <f>_xlfn.XLOOKUP(Table1[[#This Row],[Product ID]],products!A:A,products!B:B,"not found",0)</f>
        <v>Exc</v>
      </c>
      <c r="J140" t="str">
        <f>_xlfn.XLOOKUP( Table1[[#This Row],[Product ID]],products!A:A,products!C:C, " not found",0)</f>
        <v>D</v>
      </c>
      <c r="K140">
        <f>_xlfn.XLOOKUP(Table1[[#This Row],[Product ID]],products!A:A,products!D:D,"not found",0)</f>
        <v>1</v>
      </c>
      <c r="L140" s="6">
        <f>_xlfn.XLOOKUP(Table1[[#This Row],[Product ID]],products!A:A,products!E:E,"not found",0)</f>
        <v>12.15</v>
      </c>
      <c r="M140" s="6">
        <f>Table1[[#This Row],[Quantity]]*Table1[[#This Row],[Unit Price]]</f>
        <v>48.6</v>
      </c>
    </row>
    <row r="141" spans="1:13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_xlfn.XLOOKUP(Table1[[#This Row],[Customer ID]],customers!A:A,customers!B:B,"Not Found",0)</f>
        <v>Rivy Farington</v>
      </c>
      <c r="G141" s="9">
        <f>_xlfn.XLOOKUP(Table1[[#This Row],[Customer ID]],customers!A:A,customers!C:C,"Not Found ")</f>
        <v>0</v>
      </c>
      <c r="H141" s="2" t="str">
        <f>_xlfn.XLOOKUP(Table1[[#This Row],[Customer ID]],customers!A:A,customers!F:F, " Return Not Found ", 0)</f>
        <v>Corona</v>
      </c>
      <c r="I141" t="str">
        <f>_xlfn.XLOOKUP(Table1[[#This Row],[Product ID]],products!A:A,products!B:B,"not found",0)</f>
        <v>Lib</v>
      </c>
      <c r="J141" t="str">
        <f>_xlfn.XLOOKUP( Table1[[#This Row],[Product ID]],products!A:A,products!C:C, " not found",0)</f>
        <v>D</v>
      </c>
      <c r="K141">
        <f>_xlfn.XLOOKUP(Table1[[#This Row],[Product ID]],products!A:A,products!D:D,"not found",0)</f>
        <v>1</v>
      </c>
      <c r="L141" s="6">
        <f>_xlfn.XLOOKUP(Table1[[#This Row],[Product ID]],products!A:A,products!E:E,"not found",0)</f>
        <v>12.95</v>
      </c>
      <c r="M141" s="6">
        <f>Table1[[#This Row],[Quantity]]*Table1[[#This Row],[Unit Price]]</f>
        <v>77.699999999999989</v>
      </c>
    </row>
    <row r="142" spans="1:13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_xlfn.XLOOKUP(Table1[[#This Row],[Customer ID]],customers!A:A,customers!B:B,"Not Found",0)</f>
        <v>Vallie Kundt</v>
      </c>
      <c r="G142" s="9" t="str">
        <f>_xlfn.XLOOKUP(Table1[[#This Row],[Customer ID]],customers!A:A,customers!C:C,"Not Found ")</f>
        <v>vkundt3w@bigcartel.com</v>
      </c>
      <c r="H142" s="2" t="str">
        <f>_xlfn.XLOOKUP(Table1[[#This Row],[Customer ID]],customers!A:A,customers!F:F, " Return Not Found ", 0)</f>
        <v>Ballivor</v>
      </c>
      <c r="I142" t="str">
        <f>_xlfn.XLOOKUP(Table1[[#This Row],[Product ID]],products!A:A,products!B:B,"not found",0)</f>
        <v>Lib</v>
      </c>
      <c r="J142" t="str">
        <f>_xlfn.XLOOKUP( Table1[[#This Row],[Product ID]],products!A:A,products!C:C, " not found",0)</f>
        <v>D</v>
      </c>
      <c r="K142">
        <f>_xlfn.XLOOKUP(Table1[[#This Row],[Product ID]],products!A:A,products!D:D,"not found",0)</f>
        <v>2.5</v>
      </c>
      <c r="L142" s="6">
        <f>_xlfn.XLOOKUP(Table1[[#This Row],[Product ID]],products!A:A,products!E:E,"not found",0)</f>
        <v>29.784999999999997</v>
      </c>
      <c r="M142" s="6">
        <f>Table1[[#This Row],[Quantity]]*Table1[[#This Row],[Unit Price]]</f>
        <v>29.784999999999997</v>
      </c>
    </row>
    <row r="143" spans="1:13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_xlfn.XLOOKUP(Table1[[#This Row],[Customer ID]],customers!A:A,customers!B:B,"Not Found",0)</f>
        <v>Boyd Bett</v>
      </c>
      <c r="G143" s="9" t="str">
        <f>_xlfn.XLOOKUP(Table1[[#This Row],[Customer ID]],customers!A:A,customers!C:C,"Not Found ")</f>
        <v>bbett3x@google.de</v>
      </c>
      <c r="H143" s="2" t="str">
        <f>_xlfn.XLOOKUP(Table1[[#This Row],[Customer ID]],customers!A:A,customers!F:F, " Return Not Found ", 0)</f>
        <v>Washington</v>
      </c>
      <c r="I143" t="str">
        <f>_xlfn.XLOOKUP(Table1[[#This Row],[Product ID]],products!A:A,products!B:B,"not found",0)</f>
        <v>Ara</v>
      </c>
      <c r="J143" t="str">
        <f>_xlfn.XLOOKUP( Table1[[#This Row],[Product ID]],products!A:A,products!C:C, " not found",0)</f>
        <v>L</v>
      </c>
      <c r="K143">
        <f>_xlfn.XLOOKUP(Table1[[#This Row],[Product ID]],products!A:A,products!D:D,"not found",0)</f>
        <v>0.2</v>
      </c>
      <c r="L143" s="6">
        <f>_xlfn.XLOOKUP(Table1[[#This Row],[Product ID]],products!A:A,products!E:E,"not found",0)</f>
        <v>3.8849999999999998</v>
      </c>
      <c r="M143" s="6">
        <f>Table1[[#This Row],[Quantity]]*Table1[[#This Row],[Unit Price]]</f>
        <v>15.54</v>
      </c>
    </row>
    <row r="144" spans="1:13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_xlfn.XLOOKUP(Table1[[#This Row],[Customer ID]],customers!A:A,customers!B:B,"Not Found",0)</f>
        <v>Julio Armytage</v>
      </c>
      <c r="G144" s="9">
        <f>_xlfn.XLOOKUP(Table1[[#This Row],[Customer ID]],customers!A:A,customers!C:C,"Not Found ")</f>
        <v>0</v>
      </c>
      <c r="H144" s="2" t="str">
        <f>_xlfn.XLOOKUP(Table1[[#This Row],[Customer ID]],customers!A:A,customers!F:F, " Return Not Found ", 0)</f>
        <v>Portumna</v>
      </c>
      <c r="I144" t="str">
        <f>_xlfn.XLOOKUP(Table1[[#This Row],[Product ID]],products!A:A,products!B:B,"not found",0)</f>
        <v>Exc</v>
      </c>
      <c r="J144" t="str">
        <f>_xlfn.XLOOKUP( Table1[[#This Row],[Product ID]],products!A:A,products!C:C, " not found",0)</f>
        <v>L</v>
      </c>
      <c r="K144">
        <f>_xlfn.XLOOKUP(Table1[[#This Row],[Product ID]],products!A:A,products!D:D,"not found",0)</f>
        <v>2.5</v>
      </c>
      <c r="L144" s="6">
        <f>_xlfn.XLOOKUP(Table1[[#This Row],[Product ID]],products!A:A,products!E:E,"not found",0)</f>
        <v>34.154999999999994</v>
      </c>
      <c r="M144" s="6">
        <f>Table1[[#This Row],[Quantity]]*Table1[[#This Row],[Unit Price]]</f>
        <v>136.61999999999998</v>
      </c>
    </row>
    <row r="145" spans="1:13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_xlfn.XLOOKUP(Table1[[#This Row],[Customer ID]],customers!A:A,customers!B:B,"Not Found",0)</f>
        <v>Deana Staite</v>
      </c>
      <c r="G145" s="9" t="str">
        <f>_xlfn.XLOOKUP(Table1[[#This Row],[Customer ID]],customers!A:A,customers!C:C,"Not Found ")</f>
        <v>dstaite3z@scientificamerican.com</v>
      </c>
      <c r="H145" s="2" t="str">
        <f>_xlfn.XLOOKUP(Table1[[#This Row],[Customer ID]],customers!A:A,customers!F:F, " Return Not Found ", 0)</f>
        <v>Houston</v>
      </c>
      <c r="I145" t="str">
        <f>_xlfn.XLOOKUP(Table1[[#This Row],[Product ID]],products!A:A,products!B:B,"not found",0)</f>
        <v>Lib</v>
      </c>
      <c r="J145" t="str">
        <f>_xlfn.XLOOKUP( Table1[[#This Row],[Product ID]],products!A:A,products!C:C, " not found",0)</f>
        <v>M</v>
      </c>
      <c r="K145">
        <f>_xlfn.XLOOKUP(Table1[[#This Row],[Product ID]],products!A:A,products!D:D,"not found",0)</f>
        <v>0.5</v>
      </c>
      <c r="L145" s="6">
        <f>_xlfn.XLOOKUP(Table1[[#This Row],[Product ID]],products!A:A,products!E:E,"not found",0)</f>
        <v>8.73</v>
      </c>
      <c r="M145" s="6">
        <f>Table1[[#This Row],[Quantity]]*Table1[[#This Row],[Unit Price]]</f>
        <v>17.46</v>
      </c>
    </row>
    <row r="146" spans="1:13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_xlfn.XLOOKUP(Table1[[#This Row],[Customer ID]],customers!A:A,customers!B:B,"Not Found",0)</f>
        <v>Winn Keyse</v>
      </c>
      <c r="G146" s="9" t="str">
        <f>_xlfn.XLOOKUP(Table1[[#This Row],[Customer ID]],customers!A:A,customers!C:C,"Not Found ")</f>
        <v>wkeyse40@apple.com</v>
      </c>
      <c r="H146" s="2" t="str">
        <f>_xlfn.XLOOKUP(Table1[[#This Row],[Customer ID]],customers!A:A,customers!F:F, " Return Not Found ", 0)</f>
        <v>Orange</v>
      </c>
      <c r="I146" t="str">
        <f>_xlfn.XLOOKUP(Table1[[#This Row],[Product ID]],products!A:A,products!B:B,"not found",0)</f>
        <v>Exc</v>
      </c>
      <c r="J146" t="str">
        <f>_xlfn.XLOOKUP( Table1[[#This Row],[Product ID]],products!A:A,products!C:C, " not found",0)</f>
        <v>L</v>
      </c>
      <c r="K146">
        <f>_xlfn.XLOOKUP(Table1[[#This Row],[Product ID]],products!A:A,products!D:D,"not found",0)</f>
        <v>2.5</v>
      </c>
      <c r="L146" s="6">
        <f>_xlfn.XLOOKUP(Table1[[#This Row],[Product ID]],products!A:A,products!E:E,"not found",0)</f>
        <v>34.154999999999994</v>
      </c>
      <c r="M146" s="6">
        <f>Table1[[#This Row],[Quantity]]*Table1[[#This Row],[Unit Price]]</f>
        <v>68.309999999999988</v>
      </c>
    </row>
    <row r="147" spans="1:13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_xlfn.XLOOKUP(Table1[[#This Row],[Customer ID]],customers!A:A,customers!B:B,"Not Found",0)</f>
        <v>Osmund Clausen-Thue</v>
      </c>
      <c r="G147" s="9" t="str">
        <f>_xlfn.XLOOKUP(Table1[[#This Row],[Customer ID]],customers!A:A,customers!C:C,"Not Found ")</f>
        <v>oclausenthue41@marriott.com</v>
      </c>
      <c r="H147" s="2" t="str">
        <f>_xlfn.XLOOKUP(Table1[[#This Row],[Customer ID]],customers!A:A,customers!F:F, " Return Not Found ", 0)</f>
        <v>El Paso</v>
      </c>
      <c r="I147" t="str">
        <f>_xlfn.XLOOKUP(Table1[[#This Row],[Product ID]],products!A:A,products!B:B,"not found",0)</f>
        <v>Lib</v>
      </c>
      <c r="J147" t="str">
        <f>_xlfn.XLOOKUP( Table1[[#This Row],[Product ID]],products!A:A,products!C:C, " not found",0)</f>
        <v>M</v>
      </c>
      <c r="K147">
        <f>_xlfn.XLOOKUP(Table1[[#This Row],[Product ID]],products!A:A,products!D:D,"not found",0)</f>
        <v>0.2</v>
      </c>
      <c r="L147" s="6">
        <f>_xlfn.XLOOKUP(Table1[[#This Row],[Product ID]],products!A:A,products!E:E,"not found",0)</f>
        <v>4.3650000000000002</v>
      </c>
      <c r="M147" s="6">
        <f>Table1[[#This Row],[Quantity]]*Table1[[#This Row],[Unit Price]]</f>
        <v>17.46</v>
      </c>
    </row>
    <row r="148" spans="1:13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_xlfn.XLOOKUP(Table1[[#This Row],[Customer ID]],customers!A:A,customers!B:B,"Not Found",0)</f>
        <v>Leonore Francisco</v>
      </c>
      <c r="G148" s="9" t="str">
        <f>_xlfn.XLOOKUP(Table1[[#This Row],[Customer ID]],customers!A:A,customers!C:C,"Not Found ")</f>
        <v>lfrancisco42@fema.gov</v>
      </c>
      <c r="H148" s="2" t="str">
        <f>_xlfn.XLOOKUP(Table1[[#This Row],[Customer ID]],customers!A:A,customers!F:F, " Return Not Found ", 0)</f>
        <v>Carson City</v>
      </c>
      <c r="I148" t="str">
        <f>_xlfn.XLOOKUP(Table1[[#This Row],[Product ID]],products!A:A,products!B:B,"not found",0)</f>
        <v>Lib</v>
      </c>
      <c r="J148" t="str">
        <f>_xlfn.XLOOKUP( Table1[[#This Row],[Product ID]],products!A:A,products!C:C, " not found",0)</f>
        <v>M</v>
      </c>
      <c r="K148">
        <f>_xlfn.XLOOKUP(Table1[[#This Row],[Product ID]],products!A:A,products!D:D,"not found",0)</f>
        <v>1</v>
      </c>
      <c r="L148" s="6">
        <f>_xlfn.XLOOKUP(Table1[[#This Row],[Product ID]],products!A:A,products!E:E,"not found",0)</f>
        <v>14.55</v>
      </c>
      <c r="M148" s="6">
        <f>Table1[[#This Row],[Quantity]]*Table1[[#This Row],[Unit Price]]</f>
        <v>43.650000000000006</v>
      </c>
    </row>
    <row r="149" spans="1:13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_xlfn.XLOOKUP(Table1[[#This Row],[Customer ID]],customers!A:A,customers!B:B,"Not Found",0)</f>
        <v>Leonore Francisco</v>
      </c>
      <c r="G149" s="9" t="str">
        <f>_xlfn.XLOOKUP(Table1[[#This Row],[Customer ID]],customers!A:A,customers!C:C,"Not Found ")</f>
        <v>lfrancisco42@fema.gov</v>
      </c>
      <c r="H149" s="2" t="str">
        <f>_xlfn.XLOOKUP(Table1[[#This Row],[Customer ID]],customers!A:A,customers!F:F, " Return Not Found ", 0)</f>
        <v>Carson City</v>
      </c>
      <c r="I149" t="str">
        <f>_xlfn.XLOOKUP(Table1[[#This Row],[Product ID]],products!A:A,products!B:B,"not found",0)</f>
        <v>Exc</v>
      </c>
      <c r="J149" t="str">
        <f>_xlfn.XLOOKUP( Table1[[#This Row],[Product ID]],products!A:A,products!C:C, " not found",0)</f>
        <v>M</v>
      </c>
      <c r="K149">
        <f>_xlfn.XLOOKUP(Table1[[#This Row],[Product ID]],products!A:A,products!D:D,"not found",0)</f>
        <v>1</v>
      </c>
      <c r="L149" s="6">
        <f>_xlfn.XLOOKUP(Table1[[#This Row],[Product ID]],products!A:A,products!E:E,"not found",0)</f>
        <v>13.75</v>
      </c>
      <c r="M149" s="6">
        <f>Table1[[#This Row],[Quantity]]*Table1[[#This Row],[Unit Price]]</f>
        <v>27.5</v>
      </c>
    </row>
    <row r="150" spans="1:13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_xlfn.XLOOKUP(Table1[[#This Row],[Customer ID]],customers!A:A,customers!B:B,"Not Found",0)</f>
        <v>Giacobo Skingle</v>
      </c>
      <c r="G150" s="9" t="str">
        <f>_xlfn.XLOOKUP(Table1[[#This Row],[Customer ID]],customers!A:A,customers!C:C,"Not Found ")</f>
        <v>gskingle44@clickbank.net</v>
      </c>
      <c r="H150" s="2" t="str">
        <f>_xlfn.XLOOKUP(Table1[[#This Row],[Customer ID]],customers!A:A,customers!F:F, " Return Not Found ", 0)</f>
        <v>Provo</v>
      </c>
      <c r="I150" t="str">
        <f>_xlfn.XLOOKUP(Table1[[#This Row],[Product ID]],products!A:A,products!B:B,"not found",0)</f>
        <v>Exc</v>
      </c>
      <c r="J150" t="str">
        <f>_xlfn.XLOOKUP( Table1[[#This Row],[Product ID]],products!A:A,products!C:C, " not found",0)</f>
        <v>D</v>
      </c>
      <c r="K150">
        <f>_xlfn.XLOOKUP(Table1[[#This Row],[Product ID]],products!A:A,products!D:D,"not found",0)</f>
        <v>0.2</v>
      </c>
      <c r="L150" s="6">
        <f>_xlfn.XLOOKUP(Table1[[#This Row],[Product ID]],products!A:A,products!E:E,"not found",0)</f>
        <v>3.645</v>
      </c>
      <c r="M150" s="6">
        <f>Table1[[#This Row],[Quantity]]*Table1[[#This Row],[Unit Price]]</f>
        <v>18.225000000000001</v>
      </c>
    </row>
    <row r="151" spans="1:13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_xlfn.XLOOKUP(Table1[[#This Row],[Customer ID]],customers!A:A,customers!B:B,"Not Found",0)</f>
        <v>Gerard Pirdy</v>
      </c>
      <c r="G151" s="9">
        <f>_xlfn.XLOOKUP(Table1[[#This Row],[Customer ID]],customers!A:A,customers!C:C,"Not Found ")</f>
        <v>0</v>
      </c>
      <c r="H151" s="2" t="str">
        <f>_xlfn.XLOOKUP(Table1[[#This Row],[Customer ID]],customers!A:A,customers!F:F, " Return Not Found ", 0)</f>
        <v>Boca Raton</v>
      </c>
      <c r="I151" t="str">
        <f>_xlfn.XLOOKUP(Table1[[#This Row],[Product ID]],products!A:A,products!B:B,"not found",0)</f>
        <v>Ara</v>
      </c>
      <c r="J151" t="str">
        <f>_xlfn.XLOOKUP( Table1[[#This Row],[Product ID]],products!A:A,products!C:C, " not found",0)</f>
        <v>M</v>
      </c>
      <c r="K151">
        <f>_xlfn.XLOOKUP(Table1[[#This Row],[Product ID]],products!A:A,products!D:D,"not found",0)</f>
        <v>2.5</v>
      </c>
      <c r="L151" s="6">
        <f>_xlfn.XLOOKUP(Table1[[#This Row],[Product ID]],products!A:A,products!E:E,"not found",0)</f>
        <v>25.874999999999996</v>
      </c>
      <c r="M151" s="6">
        <f>Table1[[#This Row],[Quantity]]*Table1[[#This Row],[Unit Price]]</f>
        <v>51.749999999999993</v>
      </c>
    </row>
    <row r="152" spans="1:13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_xlfn.XLOOKUP(Table1[[#This Row],[Customer ID]],customers!A:A,customers!B:B,"Not Found",0)</f>
        <v>Jacinthe Balsillie</v>
      </c>
      <c r="G152" s="9" t="str">
        <f>_xlfn.XLOOKUP(Table1[[#This Row],[Customer ID]],customers!A:A,customers!C:C,"Not Found ")</f>
        <v>jbalsillie46@princeton.edu</v>
      </c>
      <c r="H152" s="2" t="str">
        <f>_xlfn.XLOOKUP(Table1[[#This Row],[Customer ID]],customers!A:A,customers!F:F, " Return Not Found ", 0)</f>
        <v>Roanoke</v>
      </c>
      <c r="I152" t="str">
        <f>_xlfn.XLOOKUP(Table1[[#This Row],[Product ID]],products!A:A,products!B:B,"not found",0)</f>
        <v>Lib</v>
      </c>
      <c r="J152" t="str">
        <f>_xlfn.XLOOKUP( Table1[[#This Row],[Product ID]],products!A:A,products!C:C, " not found",0)</f>
        <v>D</v>
      </c>
      <c r="K152">
        <f>_xlfn.XLOOKUP(Table1[[#This Row],[Product ID]],products!A:A,products!D:D,"not found",0)</f>
        <v>1</v>
      </c>
      <c r="L152" s="6">
        <f>_xlfn.XLOOKUP(Table1[[#This Row],[Product ID]],products!A:A,products!E:E,"not found",0)</f>
        <v>12.95</v>
      </c>
      <c r="M152" s="6">
        <f>Table1[[#This Row],[Quantity]]*Table1[[#This Row],[Unit Price]]</f>
        <v>12.95</v>
      </c>
    </row>
    <row r="153" spans="1:13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_xlfn.XLOOKUP(Table1[[#This Row],[Customer ID]],customers!A:A,customers!B:B,"Not Found",0)</f>
        <v>Quinton Fouracres</v>
      </c>
      <c r="G153" s="9">
        <f>_xlfn.XLOOKUP(Table1[[#This Row],[Customer ID]],customers!A:A,customers!C:C,"Not Found ")</f>
        <v>0</v>
      </c>
      <c r="H153" s="2" t="str">
        <f>_xlfn.XLOOKUP(Table1[[#This Row],[Customer ID]],customers!A:A,customers!F:F, " Return Not Found ", 0)</f>
        <v>Des Moines</v>
      </c>
      <c r="I153" t="str">
        <f>_xlfn.XLOOKUP(Table1[[#This Row],[Product ID]],products!A:A,products!B:B,"not found",0)</f>
        <v>Ara</v>
      </c>
      <c r="J153" t="str">
        <f>_xlfn.XLOOKUP( Table1[[#This Row],[Product ID]],products!A:A,products!C:C, " not found",0)</f>
        <v>M</v>
      </c>
      <c r="K153">
        <f>_xlfn.XLOOKUP(Table1[[#This Row],[Product ID]],products!A:A,products!D:D,"not found",0)</f>
        <v>1</v>
      </c>
      <c r="L153" s="6">
        <f>_xlfn.XLOOKUP(Table1[[#This Row],[Product ID]],products!A:A,products!E:E,"not found",0)</f>
        <v>11.25</v>
      </c>
      <c r="M153" s="6">
        <f>Table1[[#This Row],[Quantity]]*Table1[[#This Row],[Unit Price]]</f>
        <v>33.75</v>
      </c>
    </row>
    <row r="154" spans="1:13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_xlfn.XLOOKUP(Table1[[#This Row],[Customer ID]],customers!A:A,customers!B:B,"Not Found",0)</f>
        <v>Bettina Leffek</v>
      </c>
      <c r="G154" s="9" t="str">
        <f>_xlfn.XLOOKUP(Table1[[#This Row],[Customer ID]],customers!A:A,customers!C:C,"Not Found ")</f>
        <v>bleffek48@ning.com</v>
      </c>
      <c r="H154" s="2" t="str">
        <f>_xlfn.XLOOKUP(Table1[[#This Row],[Customer ID]],customers!A:A,customers!F:F, " Return Not Found ", 0)</f>
        <v>Honolulu</v>
      </c>
      <c r="I154" t="str">
        <f>_xlfn.XLOOKUP(Table1[[#This Row],[Product ID]],products!A:A,products!B:B,"not found",0)</f>
        <v>Rob</v>
      </c>
      <c r="J154" t="str">
        <f>_xlfn.XLOOKUP( Table1[[#This Row],[Product ID]],products!A:A,products!C:C, " not found",0)</f>
        <v>M</v>
      </c>
      <c r="K154">
        <f>_xlfn.XLOOKUP(Table1[[#This Row],[Product ID]],products!A:A,products!D:D,"not found",0)</f>
        <v>2.5</v>
      </c>
      <c r="L154" s="6">
        <f>_xlfn.XLOOKUP(Table1[[#This Row],[Product ID]],products!A:A,products!E:E,"not found",0)</f>
        <v>22.884999999999998</v>
      </c>
      <c r="M154" s="6">
        <f>Table1[[#This Row],[Quantity]]*Table1[[#This Row],[Unit Price]]</f>
        <v>68.655000000000001</v>
      </c>
    </row>
    <row r="155" spans="1:13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_xlfn.XLOOKUP(Table1[[#This Row],[Customer ID]],customers!A:A,customers!B:B,"Not Found",0)</f>
        <v>Hetti Penson</v>
      </c>
      <c r="G155" s="9">
        <f>_xlfn.XLOOKUP(Table1[[#This Row],[Customer ID]],customers!A:A,customers!C:C,"Not Found ")</f>
        <v>0</v>
      </c>
      <c r="H155" s="2" t="str">
        <f>_xlfn.XLOOKUP(Table1[[#This Row],[Customer ID]],customers!A:A,customers!F:F, " Return Not Found ", 0)</f>
        <v>Fort Lauderdale</v>
      </c>
      <c r="I155" t="str">
        <f>_xlfn.XLOOKUP(Table1[[#This Row],[Product ID]],products!A:A,products!B:B,"not found",0)</f>
        <v>Rob</v>
      </c>
      <c r="J155" t="str">
        <f>_xlfn.XLOOKUP( Table1[[#This Row],[Product ID]],products!A:A,products!C:C, " not found",0)</f>
        <v>D</v>
      </c>
      <c r="K155">
        <f>_xlfn.XLOOKUP(Table1[[#This Row],[Product ID]],products!A:A,products!D:D,"not found",0)</f>
        <v>0.2</v>
      </c>
      <c r="L155" s="6">
        <f>_xlfn.XLOOKUP(Table1[[#This Row],[Product ID]],products!A:A,products!E:E,"not found",0)</f>
        <v>2.6849999999999996</v>
      </c>
      <c r="M155" s="6">
        <f>Table1[[#This Row],[Quantity]]*Table1[[#This Row],[Unit Price]]</f>
        <v>2.6849999999999996</v>
      </c>
    </row>
    <row r="156" spans="1:13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_xlfn.XLOOKUP(Table1[[#This Row],[Customer ID]],customers!A:A,customers!B:B,"Not Found",0)</f>
        <v>Jocko Pray</v>
      </c>
      <c r="G156" s="9" t="str">
        <f>_xlfn.XLOOKUP(Table1[[#This Row],[Customer ID]],customers!A:A,customers!C:C,"Not Found ")</f>
        <v>jpray4a@youtube.com</v>
      </c>
      <c r="H156" s="2" t="str">
        <f>_xlfn.XLOOKUP(Table1[[#This Row],[Customer ID]],customers!A:A,customers!F:F, " Return Not Found ", 0)</f>
        <v>Philadelphia</v>
      </c>
      <c r="I156" t="str">
        <f>_xlfn.XLOOKUP(Table1[[#This Row],[Product ID]],products!A:A,products!B:B,"not found",0)</f>
        <v>Ara</v>
      </c>
      <c r="J156" t="str">
        <f>_xlfn.XLOOKUP( Table1[[#This Row],[Product ID]],products!A:A,products!C:C, " not found",0)</f>
        <v>D</v>
      </c>
      <c r="K156">
        <f>_xlfn.XLOOKUP(Table1[[#This Row],[Product ID]],products!A:A,products!D:D,"not found",0)</f>
        <v>2.5</v>
      </c>
      <c r="L156" s="6">
        <f>_xlfn.XLOOKUP(Table1[[#This Row],[Product ID]],products!A:A,products!E:E,"not found",0)</f>
        <v>22.884999999999998</v>
      </c>
      <c r="M156" s="6">
        <f>Table1[[#This Row],[Quantity]]*Table1[[#This Row],[Unit Price]]</f>
        <v>114.42499999999998</v>
      </c>
    </row>
    <row r="157" spans="1:13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_xlfn.XLOOKUP(Table1[[#This Row],[Customer ID]],customers!A:A,customers!B:B,"Not Found",0)</f>
        <v>Grete Holborn</v>
      </c>
      <c r="G157" s="9" t="str">
        <f>_xlfn.XLOOKUP(Table1[[#This Row],[Customer ID]],customers!A:A,customers!C:C,"Not Found ")</f>
        <v>gholborn4b@ow.ly</v>
      </c>
      <c r="H157" s="2" t="str">
        <f>_xlfn.XLOOKUP(Table1[[#This Row],[Customer ID]],customers!A:A,customers!F:F, " Return Not Found ", 0)</f>
        <v>Norwalk</v>
      </c>
      <c r="I157" t="str">
        <f>_xlfn.XLOOKUP(Table1[[#This Row],[Product ID]],products!A:A,products!B:B,"not found",0)</f>
        <v>Ara</v>
      </c>
      <c r="J157" t="str">
        <f>_xlfn.XLOOKUP( Table1[[#This Row],[Product ID]],products!A:A,products!C:C, " not found",0)</f>
        <v>M</v>
      </c>
      <c r="K157">
        <f>_xlfn.XLOOKUP(Table1[[#This Row],[Product ID]],products!A:A,products!D:D,"not found",0)</f>
        <v>2.5</v>
      </c>
      <c r="L157" s="6">
        <f>_xlfn.XLOOKUP(Table1[[#This Row],[Product ID]],products!A:A,products!E:E,"not found",0)</f>
        <v>25.874999999999996</v>
      </c>
      <c r="M157" s="6">
        <f>Table1[[#This Row],[Quantity]]*Table1[[#This Row],[Unit Price]]</f>
        <v>155.24999999999997</v>
      </c>
    </row>
    <row r="158" spans="1:13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_xlfn.XLOOKUP(Table1[[#This Row],[Customer ID]],customers!A:A,customers!B:B,"Not Found",0)</f>
        <v>Fielding Keinrat</v>
      </c>
      <c r="G158" s="9" t="str">
        <f>_xlfn.XLOOKUP(Table1[[#This Row],[Customer ID]],customers!A:A,customers!C:C,"Not Found ")</f>
        <v>fkeinrat4c@dailymail.co.uk</v>
      </c>
      <c r="H158" s="2" t="str">
        <f>_xlfn.XLOOKUP(Table1[[#This Row],[Customer ID]],customers!A:A,customers!F:F, " Return Not Found ", 0)</f>
        <v>Arlington</v>
      </c>
      <c r="I158" t="str">
        <f>_xlfn.XLOOKUP(Table1[[#This Row],[Product ID]],products!A:A,products!B:B,"not found",0)</f>
        <v>Ara</v>
      </c>
      <c r="J158" t="str">
        <f>_xlfn.XLOOKUP( Table1[[#This Row],[Product ID]],products!A:A,products!C:C, " not found",0)</f>
        <v>M</v>
      </c>
      <c r="K158">
        <f>_xlfn.XLOOKUP(Table1[[#This Row],[Product ID]],products!A:A,products!D:D,"not found",0)</f>
        <v>2.5</v>
      </c>
      <c r="L158" s="6">
        <f>_xlfn.XLOOKUP(Table1[[#This Row],[Product ID]],products!A:A,products!E:E,"not found",0)</f>
        <v>25.874999999999996</v>
      </c>
      <c r="M158" s="6">
        <f>Table1[[#This Row],[Quantity]]*Table1[[#This Row],[Unit Price]]</f>
        <v>77.624999999999986</v>
      </c>
    </row>
    <row r="159" spans="1:13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_xlfn.XLOOKUP(Table1[[#This Row],[Customer ID]],customers!A:A,customers!B:B,"Not Found",0)</f>
        <v>Paulo Yea</v>
      </c>
      <c r="G159" s="9" t="str">
        <f>_xlfn.XLOOKUP(Table1[[#This Row],[Customer ID]],customers!A:A,customers!C:C,"Not Found ")</f>
        <v>pyea4d@aol.com</v>
      </c>
      <c r="H159" s="2" t="str">
        <f>_xlfn.XLOOKUP(Table1[[#This Row],[Customer ID]],customers!A:A,customers!F:F, " Return Not Found ", 0)</f>
        <v>Ashford</v>
      </c>
      <c r="I159" t="str">
        <f>_xlfn.XLOOKUP(Table1[[#This Row],[Product ID]],products!A:A,products!B:B,"not found",0)</f>
        <v>Rob</v>
      </c>
      <c r="J159" t="str">
        <f>_xlfn.XLOOKUP( Table1[[#This Row],[Product ID]],products!A:A,products!C:C, " not found",0)</f>
        <v>D</v>
      </c>
      <c r="K159">
        <f>_xlfn.XLOOKUP(Table1[[#This Row],[Product ID]],products!A:A,products!D:D,"not found",0)</f>
        <v>2.5</v>
      </c>
      <c r="L159" s="6">
        <f>_xlfn.XLOOKUP(Table1[[#This Row],[Product ID]],products!A:A,products!E:E,"not found",0)</f>
        <v>20.584999999999997</v>
      </c>
      <c r="M159" s="6">
        <f>Table1[[#This Row],[Quantity]]*Table1[[#This Row],[Unit Price]]</f>
        <v>61.754999999999995</v>
      </c>
    </row>
    <row r="160" spans="1:13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_xlfn.XLOOKUP(Table1[[#This Row],[Customer ID]],customers!A:A,customers!B:B,"Not Found",0)</f>
        <v>Say Risborough</v>
      </c>
      <c r="G160" s="9">
        <f>_xlfn.XLOOKUP(Table1[[#This Row],[Customer ID]],customers!A:A,customers!C:C,"Not Found ")</f>
        <v>0</v>
      </c>
      <c r="H160" s="2" t="str">
        <f>_xlfn.XLOOKUP(Table1[[#This Row],[Customer ID]],customers!A:A,customers!F:F, " Return Not Found ", 0)</f>
        <v>Chattanooga</v>
      </c>
      <c r="I160" t="str">
        <f>_xlfn.XLOOKUP(Table1[[#This Row],[Product ID]],products!A:A,products!B:B,"not found",0)</f>
        <v>Rob</v>
      </c>
      <c r="J160" t="str">
        <f>_xlfn.XLOOKUP( Table1[[#This Row],[Product ID]],products!A:A,products!C:C, " not found",0)</f>
        <v>D</v>
      </c>
      <c r="K160">
        <f>_xlfn.XLOOKUP(Table1[[#This Row],[Product ID]],products!A:A,products!D:D,"not found",0)</f>
        <v>2.5</v>
      </c>
      <c r="L160" s="6">
        <f>_xlfn.XLOOKUP(Table1[[#This Row],[Product ID]],products!A:A,products!E:E,"not found",0)</f>
        <v>20.584999999999997</v>
      </c>
      <c r="M160" s="6">
        <f>Table1[[#This Row],[Quantity]]*Table1[[#This Row],[Unit Price]]</f>
        <v>123.50999999999999</v>
      </c>
    </row>
    <row r="161" spans="1:13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_xlfn.XLOOKUP(Table1[[#This Row],[Customer ID]],customers!A:A,customers!B:B,"Not Found",0)</f>
        <v>Alexa Sizey</v>
      </c>
      <c r="G161" s="9">
        <f>_xlfn.XLOOKUP(Table1[[#This Row],[Customer ID]],customers!A:A,customers!C:C,"Not Found ")</f>
        <v>0</v>
      </c>
      <c r="H161" s="2" t="str">
        <f>_xlfn.XLOOKUP(Table1[[#This Row],[Customer ID]],customers!A:A,customers!F:F, " Return Not Found ", 0)</f>
        <v>Portland</v>
      </c>
      <c r="I161" t="str">
        <f>_xlfn.XLOOKUP(Table1[[#This Row],[Product ID]],products!A:A,products!B:B,"not found",0)</f>
        <v>Lib</v>
      </c>
      <c r="J161" t="str">
        <f>_xlfn.XLOOKUP( Table1[[#This Row],[Product ID]],products!A:A,products!C:C, " not found",0)</f>
        <v>L</v>
      </c>
      <c r="K161">
        <f>_xlfn.XLOOKUP(Table1[[#This Row],[Product ID]],products!A:A,products!D:D,"not found",0)</f>
        <v>2.5</v>
      </c>
      <c r="L161" s="6">
        <f>_xlfn.XLOOKUP(Table1[[#This Row],[Product ID]],products!A:A,products!E:E,"not found",0)</f>
        <v>36.454999999999998</v>
      </c>
      <c r="M161" s="6">
        <f>Table1[[#This Row],[Quantity]]*Table1[[#This Row],[Unit Price]]</f>
        <v>218.73</v>
      </c>
    </row>
    <row r="162" spans="1:13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_xlfn.XLOOKUP(Table1[[#This Row],[Customer ID]],customers!A:A,customers!B:B,"Not Found",0)</f>
        <v>Kari Swede</v>
      </c>
      <c r="G162" s="9" t="str">
        <f>_xlfn.XLOOKUP(Table1[[#This Row],[Customer ID]],customers!A:A,customers!C:C,"Not Found ")</f>
        <v>kswede4g@addthis.com</v>
      </c>
      <c r="H162" s="2" t="str">
        <f>_xlfn.XLOOKUP(Table1[[#This Row],[Customer ID]],customers!A:A,customers!F:F, " Return Not Found ", 0)</f>
        <v>Oklahoma City</v>
      </c>
      <c r="I162" t="str">
        <f>_xlfn.XLOOKUP(Table1[[#This Row],[Product ID]],products!A:A,products!B:B,"not found",0)</f>
        <v>Exc</v>
      </c>
      <c r="J162" t="str">
        <f>_xlfn.XLOOKUP( Table1[[#This Row],[Product ID]],products!A:A,products!C:C, " not found",0)</f>
        <v>M</v>
      </c>
      <c r="K162">
        <f>_xlfn.XLOOKUP(Table1[[#This Row],[Product ID]],products!A:A,products!D:D,"not found",0)</f>
        <v>0.5</v>
      </c>
      <c r="L162" s="6">
        <f>_xlfn.XLOOKUP(Table1[[#This Row],[Product ID]],products!A:A,products!E:E,"not found",0)</f>
        <v>8.25</v>
      </c>
      <c r="M162" s="6">
        <f>Table1[[#This Row],[Quantity]]*Table1[[#This Row],[Unit Price]]</f>
        <v>33</v>
      </c>
    </row>
    <row r="163" spans="1:13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_xlfn.XLOOKUP(Table1[[#This Row],[Customer ID]],customers!A:A,customers!B:B,"Not Found",0)</f>
        <v>Leontine Rubrow</v>
      </c>
      <c r="G163" s="9" t="str">
        <f>_xlfn.XLOOKUP(Table1[[#This Row],[Customer ID]],customers!A:A,customers!C:C,"Not Found ")</f>
        <v>lrubrow4h@microsoft.com</v>
      </c>
      <c r="H163" s="2" t="str">
        <f>_xlfn.XLOOKUP(Table1[[#This Row],[Customer ID]],customers!A:A,customers!F:F, " Return Not Found ", 0)</f>
        <v>Washington</v>
      </c>
      <c r="I163" t="str">
        <f>_xlfn.XLOOKUP(Table1[[#This Row],[Product ID]],products!A:A,products!B:B,"not found",0)</f>
        <v>Ara</v>
      </c>
      <c r="J163" t="str">
        <f>_xlfn.XLOOKUP( Table1[[#This Row],[Product ID]],products!A:A,products!C:C, " not found",0)</f>
        <v>L</v>
      </c>
      <c r="K163">
        <f>_xlfn.XLOOKUP(Table1[[#This Row],[Product ID]],products!A:A,products!D:D,"not found",0)</f>
        <v>0.5</v>
      </c>
      <c r="L163" s="6">
        <f>_xlfn.XLOOKUP(Table1[[#This Row],[Product ID]],products!A:A,products!E:E,"not found",0)</f>
        <v>7.77</v>
      </c>
      <c r="M163" s="6">
        <f>Table1[[#This Row],[Quantity]]*Table1[[#This Row],[Unit Price]]</f>
        <v>23.31</v>
      </c>
    </row>
    <row r="164" spans="1:13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_xlfn.XLOOKUP(Table1[[#This Row],[Customer ID]],customers!A:A,customers!B:B,"Not Found",0)</f>
        <v>Dottie Tift</v>
      </c>
      <c r="G164" s="9" t="str">
        <f>_xlfn.XLOOKUP(Table1[[#This Row],[Customer ID]],customers!A:A,customers!C:C,"Not Found ")</f>
        <v>dtift4i@netvibes.com</v>
      </c>
      <c r="H164" s="2" t="str">
        <f>_xlfn.XLOOKUP(Table1[[#This Row],[Customer ID]],customers!A:A,customers!F:F, " Return Not Found ", 0)</f>
        <v>Greensboro</v>
      </c>
      <c r="I164" t="str">
        <f>_xlfn.XLOOKUP(Table1[[#This Row],[Product ID]],products!A:A,products!B:B,"not found",0)</f>
        <v>Exc</v>
      </c>
      <c r="J164" t="str">
        <f>_xlfn.XLOOKUP( Table1[[#This Row],[Product ID]],products!A:A,products!C:C, " not found",0)</f>
        <v>D</v>
      </c>
      <c r="K164">
        <f>_xlfn.XLOOKUP(Table1[[#This Row],[Product ID]],products!A:A,products!D:D,"not found",0)</f>
        <v>0.5</v>
      </c>
      <c r="L164" s="6">
        <f>_xlfn.XLOOKUP(Table1[[#This Row],[Product ID]],products!A:A,products!E:E,"not found",0)</f>
        <v>7.29</v>
      </c>
      <c r="M164" s="6">
        <f>Table1[[#This Row],[Quantity]]*Table1[[#This Row],[Unit Price]]</f>
        <v>21.87</v>
      </c>
    </row>
    <row r="165" spans="1:13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_xlfn.XLOOKUP(Table1[[#This Row],[Customer ID]],customers!A:A,customers!B:B,"Not Found",0)</f>
        <v>Gerardo Schonfeld</v>
      </c>
      <c r="G165" s="9" t="str">
        <f>_xlfn.XLOOKUP(Table1[[#This Row],[Customer ID]],customers!A:A,customers!C:C,"Not Found ")</f>
        <v>gschonfeld4j@oracle.com</v>
      </c>
      <c r="H165" s="2" t="str">
        <f>_xlfn.XLOOKUP(Table1[[#This Row],[Customer ID]],customers!A:A,customers!F:F, " Return Not Found ", 0)</f>
        <v>Alexandria</v>
      </c>
      <c r="I165" t="str">
        <f>_xlfn.XLOOKUP(Table1[[#This Row],[Product ID]],products!A:A,products!B:B,"not found",0)</f>
        <v>Rob</v>
      </c>
      <c r="J165" t="str">
        <f>_xlfn.XLOOKUP( Table1[[#This Row],[Product ID]],products!A:A,products!C:C, " not found",0)</f>
        <v>D</v>
      </c>
      <c r="K165">
        <f>_xlfn.XLOOKUP(Table1[[#This Row],[Product ID]],products!A:A,products!D:D,"not found",0)</f>
        <v>0.2</v>
      </c>
      <c r="L165" s="6">
        <f>_xlfn.XLOOKUP(Table1[[#This Row],[Product ID]],products!A:A,products!E:E,"not found",0)</f>
        <v>2.6849999999999996</v>
      </c>
      <c r="M165" s="6">
        <f>Table1[[#This Row],[Quantity]]*Table1[[#This Row],[Unit Price]]</f>
        <v>16.11</v>
      </c>
    </row>
    <row r="166" spans="1:13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_xlfn.XLOOKUP(Table1[[#This Row],[Customer ID]],customers!A:A,customers!B:B,"Not Found",0)</f>
        <v>Claiborne Feye</v>
      </c>
      <c r="G166" s="9" t="str">
        <f>_xlfn.XLOOKUP(Table1[[#This Row],[Customer ID]],customers!A:A,customers!C:C,"Not Found ")</f>
        <v>cfeye4k@google.co.jp</v>
      </c>
      <c r="H166" s="2" t="str">
        <f>_xlfn.XLOOKUP(Table1[[#This Row],[Customer ID]],customers!A:A,customers!F:F, " Return Not Found ", 0)</f>
        <v>Castlebridge</v>
      </c>
      <c r="I166" t="str">
        <f>_xlfn.XLOOKUP(Table1[[#This Row],[Product ID]],products!A:A,products!B:B,"not found",0)</f>
        <v>Exc</v>
      </c>
      <c r="J166" t="str">
        <f>_xlfn.XLOOKUP( Table1[[#This Row],[Product ID]],products!A:A,products!C:C, " not found",0)</f>
        <v>D</v>
      </c>
      <c r="K166">
        <f>_xlfn.XLOOKUP(Table1[[#This Row],[Product ID]],products!A:A,products!D:D,"not found",0)</f>
        <v>0.5</v>
      </c>
      <c r="L166" s="6">
        <f>_xlfn.XLOOKUP(Table1[[#This Row],[Product ID]],products!A:A,products!E:E,"not found",0)</f>
        <v>7.29</v>
      </c>
      <c r="M166" s="6">
        <f>Table1[[#This Row],[Quantity]]*Table1[[#This Row],[Unit Price]]</f>
        <v>29.16</v>
      </c>
    </row>
    <row r="167" spans="1:13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_xlfn.XLOOKUP(Table1[[#This Row],[Customer ID]],customers!A:A,customers!B:B,"Not Found",0)</f>
        <v>Mina Elstone</v>
      </c>
      <c r="G167" s="9">
        <f>_xlfn.XLOOKUP(Table1[[#This Row],[Customer ID]],customers!A:A,customers!C:C,"Not Found ")</f>
        <v>0</v>
      </c>
      <c r="H167" s="2" t="str">
        <f>_xlfn.XLOOKUP(Table1[[#This Row],[Customer ID]],customers!A:A,customers!F:F, " Return Not Found ", 0)</f>
        <v>Racine</v>
      </c>
      <c r="I167" t="str">
        <f>_xlfn.XLOOKUP(Table1[[#This Row],[Product ID]],products!A:A,products!B:B,"not found",0)</f>
        <v>Rob</v>
      </c>
      <c r="J167" t="str">
        <f>_xlfn.XLOOKUP( Table1[[#This Row],[Product ID]],products!A:A,products!C:C, " not found",0)</f>
        <v>D</v>
      </c>
      <c r="K167">
        <f>_xlfn.XLOOKUP(Table1[[#This Row],[Product ID]],products!A:A,products!D:D,"not found",0)</f>
        <v>1</v>
      </c>
      <c r="L167" s="6">
        <f>_xlfn.XLOOKUP(Table1[[#This Row],[Product ID]],products!A:A,products!E:E,"not found",0)</f>
        <v>8.9499999999999993</v>
      </c>
      <c r="M167" s="6">
        <f>Table1[[#This Row],[Quantity]]*Table1[[#This Row],[Unit Price]]</f>
        <v>53.699999999999996</v>
      </c>
    </row>
    <row r="168" spans="1:13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_xlfn.XLOOKUP(Table1[[#This Row],[Customer ID]],customers!A:A,customers!B:B,"Not Found",0)</f>
        <v>Sherman Mewrcik</v>
      </c>
      <c r="G168" s="9">
        <f>_xlfn.XLOOKUP(Table1[[#This Row],[Customer ID]],customers!A:A,customers!C:C,"Not Found ")</f>
        <v>0</v>
      </c>
      <c r="H168" s="2" t="str">
        <f>_xlfn.XLOOKUP(Table1[[#This Row],[Customer ID]],customers!A:A,customers!F:F, " Return Not Found ", 0)</f>
        <v>Clearwater</v>
      </c>
      <c r="I168" t="str">
        <f>_xlfn.XLOOKUP(Table1[[#This Row],[Product ID]],products!A:A,products!B:B,"not found",0)</f>
        <v>Rob</v>
      </c>
      <c r="J168" t="str">
        <f>_xlfn.XLOOKUP( Table1[[#This Row],[Product ID]],products!A:A,products!C:C, " not found",0)</f>
        <v>D</v>
      </c>
      <c r="K168">
        <f>_xlfn.XLOOKUP(Table1[[#This Row],[Product ID]],products!A:A,products!D:D,"not found",0)</f>
        <v>0.5</v>
      </c>
      <c r="L168" s="6">
        <f>_xlfn.XLOOKUP(Table1[[#This Row],[Product ID]],products!A:A,products!E:E,"not found",0)</f>
        <v>5.3699999999999992</v>
      </c>
      <c r="M168" s="6">
        <f>Table1[[#This Row],[Quantity]]*Table1[[#This Row],[Unit Price]]</f>
        <v>26.849999999999994</v>
      </c>
    </row>
    <row r="169" spans="1:13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_xlfn.XLOOKUP(Table1[[#This Row],[Customer ID]],customers!A:A,customers!B:B,"Not Found",0)</f>
        <v>Tamarah Fero</v>
      </c>
      <c r="G169" s="9" t="str">
        <f>_xlfn.XLOOKUP(Table1[[#This Row],[Customer ID]],customers!A:A,customers!C:C,"Not Found ")</f>
        <v>tfero4n@comsenz.com</v>
      </c>
      <c r="H169" s="2" t="str">
        <f>_xlfn.XLOOKUP(Table1[[#This Row],[Customer ID]],customers!A:A,customers!F:F, " Return Not Found ", 0)</f>
        <v>Racine</v>
      </c>
      <c r="I169" t="str">
        <f>_xlfn.XLOOKUP(Table1[[#This Row],[Product ID]],products!A:A,products!B:B,"not found",0)</f>
        <v>Exc</v>
      </c>
      <c r="J169" t="str">
        <f>_xlfn.XLOOKUP( Table1[[#This Row],[Product ID]],products!A:A,products!C:C, " not found",0)</f>
        <v>M</v>
      </c>
      <c r="K169">
        <f>_xlfn.XLOOKUP(Table1[[#This Row],[Product ID]],products!A:A,products!D:D,"not found",0)</f>
        <v>0.5</v>
      </c>
      <c r="L169" s="6">
        <f>_xlfn.XLOOKUP(Table1[[#This Row],[Product ID]],products!A:A,products!E:E,"not found",0)</f>
        <v>8.25</v>
      </c>
      <c r="M169" s="6">
        <f>Table1[[#This Row],[Quantity]]*Table1[[#This Row],[Unit Price]]</f>
        <v>41.25</v>
      </c>
    </row>
    <row r="170" spans="1:13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_xlfn.XLOOKUP(Table1[[#This Row],[Customer ID]],customers!A:A,customers!B:B,"Not Found",0)</f>
        <v>Stanislaus Valsler</v>
      </c>
      <c r="G170" s="9">
        <f>_xlfn.XLOOKUP(Table1[[#This Row],[Customer ID]],customers!A:A,customers!C:C,"Not Found ")</f>
        <v>0</v>
      </c>
      <c r="H170" s="2" t="str">
        <f>_xlfn.XLOOKUP(Table1[[#This Row],[Customer ID]],customers!A:A,customers!F:F, " Return Not Found ", 0)</f>
        <v>Castlebridge</v>
      </c>
      <c r="I170" t="str">
        <f>_xlfn.XLOOKUP(Table1[[#This Row],[Product ID]],products!A:A,products!B:B,"not found",0)</f>
        <v>Ara</v>
      </c>
      <c r="J170" t="str">
        <f>_xlfn.XLOOKUP( Table1[[#This Row],[Product ID]],products!A:A,products!C:C, " not found",0)</f>
        <v>M</v>
      </c>
      <c r="K170">
        <f>_xlfn.XLOOKUP(Table1[[#This Row],[Product ID]],products!A:A,products!D:D,"not found",0)</f>
        <v>0.5</v>
      </c>
      <c r="L170" s="6">
        <f>_xlfn.XLOOKUP(Table1[[#This Row],[Product ID]],products!A:A,products!E:E,"not found",0)</f>
        <v>6.75</v>
      </c>
      <c r="M170" s="6">
        <f>Table1[[#This Row],[Quantity]]*Table1[[#This Row],[Unit Price]]</f>
        <v>40.5</v>
      </c>
    </row>
    <row r="171" spans="1:13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_xlfn.XLOOKUP(Table1[[#This Row],[Customer ID]],customers!A:A,customers!B:B,"Not Found",0)</f>
        <v>Felita Dauney</v>
      </c>
      <c r="G171" s="9" t="str">
        <f>_xlfn.XLOOKUP(Table1[[#This Row],[Customer ID]],customers!A:A,customers!C:C,"Not Found ")</f>
        <v>fdauney4p@sphinn.com</v>
      </c>
      <c r="H171" s="2" t="str">
        <f>_xlfn.XLOOKUP(Table1[[#This Row],[Customer ID]],customers!A:A,customers!F:F, " Return Not Found ", 0)</f>
        <v>Castlebellingham</v>
      </c>
      <c r="I171" t="str">
        <f>_xlfn.XLOOKUP(Table1[[#This Row],[Product ID]],products!A:A,products!B:B,"not found",0)</f>
        <v>Rob</v>
      </c>
      <c r="J171" t="str">
        <f>_xlfn.XLOOKUP( Table1[[#This Row],[Product ID]],products!A:A,products!C:C, " not found",0)</f>
        <v>D</v>
      </c>
      <c r="K171">
        <f>_xlfn.XLOOKUP(Table1[[#This Row],[Product ID]],products!A:A,products!D:D,"not found",0)</f>
        <v>1</v>
      </c>
      <c r="L171" s="6">
        <f>_xlfn.XLOOKUP(Table1[[#This Row],[Product ID]],products!A:A,products!E:E,"not found",0)</f>
        <v>8.9499999999999993</v>
      </c>
      <c r="M171" s="6">
        <f>Table1[[#This Row],[Quantity]]*Table1[[#This Row],[Unit Price]]</f>
        <v>17.899999999999999</v>
      </c>
    </row>
    <row r="172" spans="1:13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_xlfn.XLOOKUP(Table1[[#This Row],[Customer ID]],customers!A:A,customers!B:B,"Not Found",0)</f>
        <v>Serena Earley</v>
      </c>
      <c r="G172" s="9" t="str">
        <f>_xlfn.XLOOKUP(Table1[[#This Row],[Customer ID]],customers!A:A,customers!C:C,"Not Found ")</f>
        <v>searley4q@youku.com</v>
      </c>
      <c r="H172" s="2" t="str">
        <f>_xlfn.XLOOKUP(Table1[[#This Row],[Customer ID]],customers!A:A,customers!F:F, " Return Not Found ", 0)</f>
        <v>Craigavon</v>
      </c>
      <c r="I172" t="str">
        <f>_xlfn.XLOOKUP(Table1[[#This Row],[Product ID]],products!A:A,products!B:B,"not found",0)</f>
        <v>Exc</v>
      </c>
      <c r="J172" t="str">
        <f>_xlfn.XLOOKUP( Table1[[#This Row],[Product ID]],products!A:A,products!C:C, " not found",0)</f>
        <v>L</v>
      </c>
      <c r="K172">
        <f>_xlfn.XLOOKUP(Table1[[#This Row],[Product ID]],products!A:A,products!D:D,"not found",0)</f>
        <v>2.5</v>
      </c>
      <c r="L172" s="6">
        <f>_xlfn.XLOOKUP(Table1[[#This Row],[Product ID]],products!A:A,products!E:E,"not found",0)</f>
        <v>34.154999999999994</v>
      </c>
      <c r="M172" s="6">
        <f>Table1[[#This Row],[Quantity]]*Table1[[#This Row],[Unit Price]]</f>
        <v>68.309999999999988</v>
      </c>
    </row>
    <row r="173" spans="1:13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_xlfn.XLOOKUP(Table1[[#This Row],[Customer ID]],customers!A:A,customers!B:B,"Not Found",0)</f>
        <v>Minny Chamberlayne</v>
      </c>
      <c r="G173" s="9" t="str">
        <f>_xlfn.XLOOKUP(Table1[[#This Row],[Customer ID]],customers!A:A,customers!C:C,"Not Found ")</f>
        <v>mchamberlayne4r@bigcartel.com</v>
      </c>
      <c r="H173" s="2" t="str">
        <f>_xlfn.XLOOKUP(Table1[[#This Row],[Customer ID]],customers!A:A,customers!F:F, " Return Not Found ", 0)</f>
        <v>Tampa</v>
      </c>
      <c r="I173" t="str">
        <f>_xlfn.XLOOKUP(Table1[[#This Row],[Product ID]],products!A:A,products!B:B,"not found",0)</f>
        <v>Exc</v>
      </c>
      <c r="J173" t="str">
        <f>_xlfn.XLOOKUP( Table1[[#This Row],[Product ID]],products!A:A,products!C:C, " not found",0)</f>
        <v>M</v>
      </c>
      <c r="K173">
        <f>_xlfn.XLOOKUP(Table1[[#This Row],[Product ID]],products!A:A,products!D:D,"not found",0)</f>
        <v>2.5</v>
      </c>
      <c r="L173" s="6">
        <f>_xlfn.XLOOKUP(Table1[[#This Row],[Product ID]],products!A:A,products!E:E,"not found",0)</f>
        <v>31.624999999999996</v>
      </c>
      <c r="M173" s="6">
        <f>Table1[[#This Row],[Quantity]]*Table1[[#This Row],[Unit Price]]</f>
        <v>63.249999999999993</v>
      </c>
    </row>
    <row r="174" spans="1:13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_xlfn.XLOOKUP(Table1[[#This Row],[Customer ID]],customers!A:A,customers!B:B,"Not Found",0)</f>
        <v>Bartholemy Flaherty</v>
      </c>
      <c r="G174" s="9" t="str">
        <f>_xlfn.XLOOKUP(Table1[[#This Row],[Customer ID]],customers!A:A,customers!C:C,"Not Found ")</f>
        <v>bflaherty4s@moonfruit.com</v>
      </c>
      <c r="H174" s="2" t="str">
        <f>_xlfn.XLOOKUP(Table1[[#This Row],[Customer ID]],customers!A:A,customers!F:F, " Return Not Found ", 0)</f>
        <v>Eadestown</v>
      </c>
      <c r="I174" t="str">
        <f>_xlfn.XLOOKUP(Table1[[#This Row],[Product ID]],products!A:A,products!B:B,"not found",0)</f>
        <v>Exc</v>
      </c>
      <c r="J174" t="str">
        <f>_xlfn.XLOOKUP( Table1[[#This Row],[Product ID]],products!A:A,products!C:C, " not found",0)</f>
        <v>D</v>
      </c>
      <c r="K174">
        <f>_xlfn.XLOOKUP(Table1[[#This Row],[Product ID]],products!A:A,products!D:D,"not found",0)</f>
        <v>0.5</v>
      </c>
      <c r="L174" s="6">
        <f>_xlfn.XLOOKUP(Table1[[#This Row],[Product ID]],products!A:A,products!E:E,"not found",0)</f>
        <v>7.29</v>
      </c>
      <c r="M174" s="6">
        <f>Table1[[#This Row],[Quantity]]*Table1[[#This Row],[Unit Price]]</f>
        <v>21.87</v>
      </c>
    </row>
    <row r="175" spans="1:13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_xlfn.XLOOKUP(Table1[[#This Row],[Customer ID]],customers!A:A,customers!B:B,"Not Found",0)</f>
        <v>Oran Colbeck</v>
      </c>
      <c r="G175" s="9" t="str">
        <f>_xlfn.XLOOKUP(Table1[[#This Row],[Customer ID]],customers!A:A,customers!C:C,"Not Found ")</f>
        <v>ocolbeck4t@sina.com.cn</v>
      </c>
      <c r="H175" s="2" t="str">
        <f>_xlfn.XLOOKUP(Table1[[#This Row],[Customer ID]],customers!A:A,customers!F:F, " Return Not Found ", 0)</f>
        <v>Montgomery</v>
      </c>
      <c r="I175" t="str">
        <f>_xlfn.XLOOKUP(Table1[[#This Row],[Product ID]],products!A:A,products!B:B,"not found",0)</f>
        <v>Rob</v>
      </c>
      <c r="J175" t="str">
        <f>_xlfn.XLOOKUP( Table1[[#This Row],[Product ID]],products!A:A,products!C:C, " not found",0)</f>
        <v>M</v>
      </c>
      <c r="K175">
        <f>_xlfn.XLOOKUP(Table1[[#This Row],[Product ID]],products!A:A,products!D:D,"not found",0)</f>
        <v>2.5</v>
      </c>
      <c r="L175" s="6">
        <f>_xlfn.XLOOKUP(Table1[[#This Row],[Product ID]],products!A:A,products!E:E,"not found",0)</f>
        <v>22.884999999999998</v>
      </c>
      <c r="M175" s="6">
        <f>Table1[[#This Row],[Quantity]]*Table1[[#This Row],[Unit Price]]</f>
        <v>91.539999999999992</v>
      </c>
    </row>
    <row r="176" spans="1:13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_xlfn.XLOOKUP(Table1[[#This Row],[Customer ID]],customers!A:A,customers!B:B,"Not Found",0)</f>
        <v>Elysee Sketch</v>
      </c>
      <c r="G176" s="9">
        <f>_xlfn.XLOOKUP(Table1[[#This Row],[Customer ID]],customers!A:A,customers!C:C,"Not Found ")</f>
        <v>0</v>
      </c>
      <c r="H176" s="2" t="str">
        <f>_xlfn.XLOOKUP(Table1[[#This Row],[Customer ID]],customers!A:A,customers!F:F, " Return Not Found ", 0)</f>
        <v>Sparks</v>
      </c>
      <c r="I176" t="str">
        <f>_xlfn.XLOOKUP(Table1[[#This Row],[Product ID]],products!A:A,products!B:B,"not found",0)</f>
        <v>Exc</v>
      </c>
      <c r="J176" t="str">
        <f>_xlfn.XLOOKUP( Table1[[#This Row],[Product ID]],products!A:A,products!C:C, " not found",0)</f>
        <v>L</v>
      </c>
      <c r="K176">
        <f>_xlfn.XLOOKUP(Table1[[#This Row],[Product ID]],products!A:A,products!D:D,"not found",0)</f>
        <v>2.5</v>
      </c>
      <c r="L176" s="6">
        <f>_xlfn.XLOOKUP(Table1[[#This Row],[Product ID]],products!A:A,products!E:E,"not found",0)</f>
        <v>34.154999999999994</v>
      </c>
      <c r="M176" s="6">
        <f>Table1[[#This Row],[Quantity]]*Table1[[#This Row],[Unit Price]]</f>
        <v>204.92999999999995</v>
      </c>
    </row>
    <row r="177" spans="1:13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_xlfn.XLOOKUP(Table1[[#This Row],[Customer ID]],customers!A:A,customers!B:B,"Not Found",0)</f>
        <v>Ethelda Hobbing</v>
      </c>
      <c r="G177" s="9" t="str">
        <f>_xlfn.XLOOKUP(Table1[[#This Row],[Customer ID]],customers!A:A,customers!C:C,"Not Found ")</f>
        <v>ehobbing4v@nsw.gov.au</v>
      </c>
      <c r="H177" s="2" t="str">
        <f>_xlfn.XLOOKUP(Table1[[#This Row],[Customer ID]],customers!A:A,customers!F:F, " Return Not Found ", 0)</f>
        <v>Macon</v>
      </c>
      <c r="I177" t="str">
        <f>_xlfn.XLOOKUP(Table1[[#This Row],[Product ID]],products!A:A,products!B:B,"not found",0)</f>
        <v>Exc</v>
      </c>
      <c r="J177" t="str">
        <f>_xlfn.XLOOKUP( Table1[[#This Row],[Product ID]],products!A:A,products!C:C, " not found",0)</f>
        <v>M</v>
      </c>
      <c r="K177">
        <f>_xlfn.XLOOKUP(Table1[[#This Row],[Product ID]],products!A:A,products!D:D,"not found",0)</f>
        <v>2.5</v>
      </c>
      <c r="L177" s="6">
        <f>_xlfn.XLOOKUP(Table1[[#This Row],[Product ID]],products!A:A,products!E:E,"not found",0)</f>
        <v>31.624999999999996</v>
      </c>
      <c r="M177" s="6">
        <f>Table1[[#This Row],[Quantity]]*Table1[[#This Row],[Unit Price]]</f>
        <v>63.249999999999993</v>
      </c>
    </row>
    <row r="178" spans="1:13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_xlfn.XLOOKUP(Table1[[#This Row],[Customer ID]],customers!A:A,customers!B:B,"Not Found",0)</f>
        <v>Odille Thynne</v>
      </c>
      <c r="G178" s="9" t="str">
        <f>_xlfn.XLOOKUP(Table1[[#This Row],[Customer ID]],customers!A:A,customers!C:C,"Not Found ")</f>
        <v>othynne4w@auda.org.au</v>
      </c>
      <c r="H178" s="2" t="str">
        <f>_xlfn.XLOOKUP(Table1[[#This Row],[Customer ID]],customers!A:A,customers!F:F, " Return Not Found ", 0)</f>
        <v>Whittier</v>
      </c>
      <c r="I178" t="str">
        <f>_xlfn.XLOOKUP(Table1[[#This Row],[Product ID]],products!A:A,products!B:B,"not found",0)</f>
        <v>Exc</v>
      </c>
      <c r="J178" t="str">
        <f>_xlfn.XLOOKUP( Table1[[#This Row],[Product ID]],products!A:A,products!C:C, " not found",0)</f>
        <v>L</v>
      </c>
      <c r="K178">
        <f>_xlfn.XLOOKUP(Table1[[#This Row],[Product ID]],products!A:A,products!D:D,"not found",0)</f>
        <v>2.5</v>
      </c>
      <c r="L178" s="6">
        <f>_xlfn.XLOOKUP(Table1[[#This Row],[Product ID]],products!A:A,products!E:E,"not found",0)</f>
        <v>34.154999999999994</v>
      </c>
      <c r="M178" s="6">
        <f>Table1[[#This Row],[Quantity]]*Table1[[#This Row],[Unit Price]]</f>
        <v>34.154999999999994</v>
      </c>
    </row>
    <row r="179" spans="1:13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_xlfn.XLOOKUP(Table1[[#This Row],[Customer ID]],customers!A:A,customers!B:B,"Not Found",0)</f>
        <v>Emlynne Heining</v>
      </c>
      <c r="G179" s="9" t="str">
        <f>_xlfn.XLOOKUP(Table1[[#This Row],[Customer ID]],customers!A:A,customers!C:C,"Not Found ")</f>
        <v>eheining4x@flickr.com</v>
      </c>
      <c r="H179" s="2" t="str">
        <f>_xlfn.XLOOKUP(Table1[[#This Row],[Customer ID]],customers!A:A,customers!F:F, " Return Not Found ", 0)</f>
        <v>Johnson City</v>
      </c>
      <c r="I179" t="str">
        <f>_xlfn.XLOOKUP(Table1[[#This Row],[Product ID]],products!A:A,products!B:B,"not found",0)</f>
        <v>Rob</v>
      </c>
      <c r="J179" t="str">
        <f>_xlfn.XLOOKUP( Table1[[#This Row],[Product ID]],products!A:A,products!C:C, " not found",0)</f>
        <v>L</v>
      </c>
      <c r="K179">
        <f>_xlfn.XLOOKUP(Table1[[#This Row],[Product ID]],products!A:A,products!D:D,"not found",0)</f>
        <v>2.5</v>
      </c>
      <c r="L179" s="6">
        <f>_xlfn.XLOOKUP(Table1[[#This Row],[Product ID]],products!A:A,products!E:E,"not found",0)</f>
        <v>27.484999999999996</v>
      </c>
      <c r="M179" s="6">
        <f>Table1[[#This Row],[Quantity]]*Table1[[#This Row],[Unit Price]]</f>
        <v>109.93999999999998</v>
      </c>
    </row>
    <row r="180" spans="1:13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_xlfn.XLOOKUP(Table1[[#This Row],[Customer ID]],customers!A:A,customers!B:B,"Not Found",0)</f>
        <v>Katerina Melloi</v>
      </c>
      <c r="G180" s="9" t="str">
        <f>_xlfn.XLOOKUP(Table1[[#This Row],[Customer ID]],customers!A:A,customers!C:C,"Not Found ")</f>
        <v>kmelloi4y@imdb.com</v>
      </c>
      <c r="H180" s="2" t="str">
        <f>_xlfn.XLOOKUP(Table1[[#This Row],[Customer ID]],customers!A:A,customers!F:F, " Return Not Found ", 0)</f>
        <v>Rochester</v>
      </c>
      <c r="I180" t="str">
        <f>_xlfn.XLOOKUP(Table1[[#This Row],[Product ID]],products!A:A,products!B:B,"not found",0)</f>
        <v>Ara</v>
      </c>
      <c r="J180" t="str">
        <f>_xlfn.XLOOKUP( Table1[[#This Row],[Product ID]],products!A:A,products!C:C, " not found",0)</f>
        <v>L</v>
      </c>
      <c r="K180">
        <f>_xlfn.XLOOKUP(Table1[[#This Row],[Product ID]],products!A:A,products!D:D,"not found",0)</f>
        <v>1</v>
      </c>
      <c r="L180" s="6">
        <f>_xlfn.XLOOKUP(Table1[[#This Row],[Product ID]],products!A:A,products!E:E,"not found",0)</f>
        <v>12.95</v>
      </c>
      <c r="M180" s="6">
        <f>Table1[[#This Row],[Quantity]]*Table1[[#This Row],[Unit Price]]</f>
        <v>25.9</v>
      </c>
    </row>
    <row r="181" spans="1:13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_xlfn.XLOOKUP(Table1[[#This Row],[Customer ID]],customers!A:A,customers!B:B,"Not Found",0)</f>
        <v>Tiffany Scardafield</v>
      </c>
      <c r="G181" s="9">
        <f>_xlfn.XLOOKUP(Table1[[#This Row],[Customer ID]],customers!A:A,customers!C:C,"Not Found ")</f>
        <v>0</v>
      </c>
      <c r="H181" s="2" t="str">
        <f>_xlfn.XLOOKUP(Table1[[#This Row],[Customer ID]],customers!A:A,customers!F:F, " Return Not Found ", 0)</f>
        <v>Portarlington</v>
      </c>
      <c r="I181" t="str">
        <f>_xlfn.XLOOKUP(Table1[[#This Row],[Product ID]],products!A:A,products!B:B,"not found",0)</f>
        <v>Ara</v>
      </c>
      <c r="J181" t="str">
        <f>_xlfn.XLOOKUP( Table1[[#This Row],[Product ID]],products!A:A,products!C:C, " not found",0)</f>
        <v>D</v>
      </c>
      <c r="K181">
        <f>_xlfn.XLOOKUP(Table1[[#This Row],[Product ID]],products!A:A,products!D:D,"not found",0)</f>
        <v>0.2</v>
      </c>
      <c r="L181" s="6">
        <f>_xlfn.XLOOKUP(Table1[[#This Row],[Product ID]],products!A:A,products!E:E,"not found",0)</f>
        <v>2.9849999999999999</v>
      </c>
      <c r="M181" s="6">
        <f>Table1[[#This Row],[Quantity]]*Table1[[#This Row],[Unit Price]]</f>
        <v>2.9849999999999999</v>
      </c>
    </row>
    <row r="182" spans="1:13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_xlfn.XLOOKUP(Table1[[#This Row],[Customer ID]],customers!A:A,customers!B:B,"Not Found",0)</f>
        <v>Abrahan Mussen</v>
      </c>
      <c r="G182" s="9" t="str">
        <f>_xlfn.XLOOKUP(Table1[[#This Row],[Customer ID]],customers!A:A,customers!C:C,"Not Found ")</f>
        <v>amussen50@51.la</v>
      </c>
      <c r="H182" s="2" t="str">
        <f>_xlfn.XLOOKUP(Table1[[#This Row],[Customer ID]],customers!A:A,customers!F:F, " Return Not Found ", 0)</f>
        <v>Brooklyn</v>
      </c>
      <c r="I182" t="str">
        <f>_xlfn.XLOOKUP(Table1[[#This Row],[Product ID]],products!A:A,products!B:B,"not found",0)</f>
        <v>Exc</v>
      </c>
      <c r="J182" t="str">
        <f>_xlfn.XLOOKUP( Table1[[#This Row],[Product ID]],products!A:A,products!C:C, " not found",0)</f>
        <v>L</v>
      </c>
      <c r="K182">
        <f>_xlfn.XLOOKUP(Table1[[#This Row],[Product ID]],products!A:A,products!D:D,"not found",0)</f>
        <v>0.2</v>
      </c>
      <c r="L182" s="6">
        <f>_xlfn.XLOOKUP(Table1[[#This Row],[Product ID]],products!A:A,products!E:E,"not found",0)</f>
        <v>4.4550000000000001</v>
      </c>
      <c r="M182" s="6">
        <f>Table1[[#This Row],[Quantity]]*Table1[[#This Row],[Unit Price]]</f>
        <v>22.274999999999999</v>
      </c>
    </row>
    <row r="183" spans="1:13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_xlfn.XLOOKUP(Table1[[#This Row],[Customer ID]],customers!A:A,customers!B:B,"Not Found",0)</f>
        <v>Abrahan Mussen</v>
      </c>
      <c r="G183" s="9" t="str">
        <f>_xlfn.XLOOKUP(Table1[[#This Row],[Customer ID]],customers!A:A,customers!C:C,"Not Found ")</f>
        <v>amussen50@51.la</v>
      </c>
      <c r="H183" s="2" t="str">
        <f>_xlfn.XLOOKUP(Table1[[#This Row],[Customer ID]],customers!A:A,customers!F:F, " Return Not Found ", 0)</f>
        <v>Brooklyn</v>
      </c>
      <c r="I183" t="str">
        <f>_xlfn.XLOOKUP(Table1[[#This Row],[Product ID]],products!A:A,products!B:B,"not found",0)</f>
        <v>Ara</v>
      </c>
      <c r="J183" t="str">
        <f>_xlfn.XLOOKUP( Table1[[#This Row],[Product ID]],products!A:A,products!C:C, " not found",0)</f>
        <v>D</v>
      </c>
      <c r="K183">
        <f>_xlfn.XLOOKUP(Table1[[#This Row],[Product ID]],products!A:A,products!D:D,"not found",0)</f>
        <v>0.5</v>
      </c>
      <c r="L183" s="6">
        <f>_xlfn.XLOOKUP(Table1[[#This Row],[Product ID]],products!A:A,products!E:E,"not found",0)</f>
        <v>5.97</v>
      </c>
      <c r="M183" s="6">
        <f>Table1[[#This Row],[Quantity]]*Table1[[#This Row],[Unit Price]]</f>
        <v>29.849999999999998</v>
      </c>
    </row>
    <row r="184" spans="1:13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_xlfn.XLOOKUP(Table1[[#This Row],[Customer ID]],customers!A:A,customers!B:B,"Not Found",0)</f>
        <v>Anny Mundford</v>
      </c>
      <c r="G184" s="9" t="str">
        <f>_xlfn.XLOOKUP(Table1[[#This Row],[Customer ID]],customers!A:A,customers!C:C,"Not Found ")</f>
        <v>amundford52@nbcnews.com</v>
      </c>
      <c r="H184" s="2" t="str">
        <f>_xlfn.XLOOKUP(Table1[[#This Row],[Customer ID]],customers!A:A,customers!F:F, " Return Not Found ", 0)</f>
        <v>Charlottesville</v>
      </c>
      <c r="I184" t="str">
        <f>_xlfn.XLOOKUP(Table1[[#This Row],[Product ID]],products!A:A,products!B:B,"not found",0)</f>
        <v>Rob</v>
      </c>
      <c r="J184" t="str">
        <f>_xlfn.XLOOKUP( Table1[[#This Row],[Product ID]],products!A:A,products!C:C, " not found",0)</f>
        <v>D</v>
      </c>
      <c r="K184">
        <f>_xlfn.XLOOKUP(Table1[[#This Row],[Product ID]],products!A:A,products!D:D,"not found",0)</f>
        <v>0.5</v>
      </c>
      <c r="L184" s="6">
        <f>_xlfn.XLOOKUP(Table1[[#This Row],[Product ID]],products!A:A,products!E:E,"not found",0)</f>
        <v>5.3699999999999992</v>
      </c>
      <c r="M184" s="6">
        <f>Table1[[#This Row],[Quantity]]*Table1[[#This Row],[Unit Price]]</f>
        <v>32.22</v>
      </c>
    </row>
    <row r="185" spans="1:13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_xlfn.XLOOKUP(Table1[[#This Row],[Customer ID]],customers!A:A,customers!B:B,"Not Found",0)</f>
        <v>Tory Walas</v>
      </c>
      <c r="G185" s="9" t="str">
        <f>_xlfn.XLOOKUP(Table1[[#This Row],[Customer ID]],customers!A:A,customers!C:C,"Not Found ")</f>
        <v>twalas53@google.ca</v>
      </c>
      <c r="H185" s="2" t="str">
        <f>_xlfn.XLOOKUP(Table1[[#This Row],[Customer ID]],customers!A:A,customers!F:F, " Return Not Found ", 0)</f>
        <v>Garland</v>
      </c>
      <c r="I185" t="str">
        <f>_xlfn.XLOOKUP(Table1[[#This Row],[Product ID]],products!A:A,products!B:B,"not found",0)</f>
        <v>Exc</v>
      </c>
      <c r="J185" t="str">
        <f>_xlfn.XLOOKUP( Table1[[#This Row],[Product ID]],products!A:A,products!C:C, " not found",0)</f>
        <v>M</v>
      </c>
      <c r="K185">
        <f>_xlfn.XLOOKUP(Table1[[#This Row],[Product ID]],products!A:A,products!D:D,"not found",0)</f>
        <v>0.2</v>
      </c>
      <c r="L185" s="6">
        <f>_xlfn.XLOOKUP(Table1[[#This Row],[Product ID]],products!A:A,products!E:E,"not found",0)</f>
        <v>4.125</v>
      </c>
      <c r="M185" s="6">
        <f>Table1[[#This Row],[Quantity]]*Table1[[#This Row],[Unit Price]]</f>
        <v>8.25</v>
      </c>
    </row>
    <row r="186" spans="1:13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_xlfn.XLOOKUP(Table1[[#This Row],[Customer ID]],customers!A:A,customers!B:B,"Not Found",0)</f>
        <v>Isa Blazewicz</v>
      </c>
      <c r="G186" s="9" t="str">
        <f>_xlfn.XLOOKUP(Table1[[#This Row],[Customer ID]],customers!A:A,customers!C:C,"Not Found ")</f>
        <v>iblazewicz54@thetimes.co.uk</v>
      </c>
      <c r="H186" s="2" t="str">
        <f>_xlfn.XLOOKUP(Table1[[#This Row],[Customer ID]],customers!A:A,customers!F:F, " Return Not Found ", 0)</f>
        <v>Minneapolis</v>
      </c>
      <c r="I186" t="str">
        <f>_xlfn.XLOOKUP(Table1[[#This Row],[Product ID]],products!A:A,products!B:B,"not found",0)</f>
        <v>Ara</v>
      </c>
      <c r="J186" t="str">
        <f>_xlfn.XLOOKUP( Table1[[#This Row],[Product ID]],products!A:A,products!C:C, " not found",0)</f>
        <v>L</v>
      </c>
      <c r="K186">
        <f>_xlfn.XLOOKUP(Table1[[#This Row],[Product ID]],products!A:A,products!D:D,"not found",0)</f>
        <v>0.5</v>
      </c>
      <c r="L186" s="6">
        <f>_xlfn.XLOOKUP(Table1[[#This Row],[Product ID]],products!A:A,products!E:E,"not found",0)</f>
        <v>7.77</v>
      </c>
      <c r="M186" s="6">
        <f>Table1[[#This Row],[Quantity]]*Table1[[#This Row],[Unit Price]]</f>
        <v>31.08</v>
      </c>
    </row>
    <row r="187" spans="1:13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_xlfn.XLOOKUP(Table1[[#This Row],[Customer ID]],customers!A:A,customers!B:B,"Not Found",0)</f>
        <v>Angie Rizzetti</v>
      </c>
      <c r="G187" s="9" t="str">
        <f>_xlfn.XLOOKUP(Table1[[#This Row],[Customer ID]],customers!A:A,customers!C:C,"Not Found ")</f>
        <v>arizzetti55@naver.com</v>
      </c>
      <c r="H187" s="2" t="str">
        <f>_xlfn.XLOOKUP(Table1[[#This Row],[Customer ID]],customers!A:A,customers!F:F, " Return Not Found ", 0)</f>
        <v>Lansing</v>
      </c>
      <c r="I187" t="str">
        <f>_xlfn.XLOOKUP(Table1[[#This Row],[Product ID]],products!A:A,products!B:B,"not found",0)</f>
        <v>Exc</v>
      </c>
      <c r="J187" t="str">
        <f>_xlfn.XLOOKUP( Table1[[#This Row],[Product ID]],products!A:A,products!C:C, " not found",0)</f>
        <v>D</v>
      </c>
      <c r="K187">
        <f>_xlfn.XLOOKUP(Table1[[#This Row],[Product ID]],products!A:A,products!D:D,"not found",0)</f>
        <v>0.5</v>
      </c>
      <c r="L187" s="6">
        <f>_xlfn.XLOOKUP(Table1[[#This Row],[Product ID]],products!A:A,products!E:E,"not found",0)</f>
        <v>7.29</v>
      </c>
      <c r="M187" s="6">
        <f>Table1[[#This Row],[Quantity]]*Table1[[#This Row],[Unit Price]]</f>
        <v>36.450000000000003</v>
      </c>
    </row>
    <row r="188" spans="1:13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_xlfn.XLOOKUP(Table1[[#This Row],[Customer ID]],customers!A:A,customers!B:B,"Not Found",0)</f>
        <v>Mord Meriet</v>
      </c>
      <c r="G188" s="9" t="str">
        <f>_xlfn.XLOOKUP(Table1[[#This Row],[Customer ID]],customers!A:A,customers!C:C,"Not Found ")</f>
        <v>mmeriet56@noaa.gov</v>
      </c>
      <c r="H188" s="2" t="str">
        <f>_xlfn.XLOOKUP(Table1[[#This Row],[Customer ID]],customers!A:A,customers!F:F, " Return Not Found ", 0)</f>
        <v>Grand Forks</v>
      </c>
      <c r="I188" t="str">
        <f>_xlfn.XLOOKUP(Table1[[#This Row],[Product ID]],products!A:A,products!B:B,"not found",0)</f>
        <v>Rob</v>
      </c>
      <c r="J188" t="str">
        <f>_xlfn.XLOOKUP( Table1[[#This Row],[Product ID]],products!A:A,products!C:C, " not found",0)</f>
        <v>M</v>
      </c>
      <c r="K188">
        <f>_xlfn.XLOOKUP(Table1[[#This Row],[Product ID]],products!A:A,products!D:D,"not found",0)</f>
        <v>2.5</v>
      </c>
      <c r="L188" s="6">
        <f>_xlfn.XLOOKUP(Table1[[#This Row],[Product ID]],products!A:A,products!E:E,"not found",0)</f>
        <v>22.884999999999998</v>
      </c>
      <c r="M188" s="6">
        <f>Table1[[#This Row],[Quantity]]*Table1[[#This Row],[Unit Price]]</f>
        <v>68.655000000000001</v>
      </c>
    </row>
    <row r="189" spans="1:13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_xlfn.XLOOKUP(Table1[[#This Row],[Customer ID]],customers!A:A,customers!B:B,"Not Found",0)</f>
        <v>Lawrence Pratt</v>
      </c>
      <c r="G189" s="9" t="str">
        <f>_xlfn.XLOOKUP(Table1[[#This Row],[Customer ID]],customers!A:A,customers!C:C,"Not Found ")</f>
        <v>lpratt57@netvibes.com</v>
      </c>
      <c r="H189" s="2" t="str">
        <f>_xlfn.XLOOKUP(Table1[[#This Row],[Customer ID]],customers!A:A,customers!F:F, " Return Not Found ", 0)</f>
        <v>Anchorage</v>
      </c>
      <c r="I189" t="str">
        <f>_xlfn.XLOOKUP(Table1[[#This Row],[Product ID]],products!A:A,products!B:B,"not found",0)</f>
        <v>Lib</v>
      </c>
      <c r="J189" t="str">
        <f>_xlfn.XLOOKUP( Table1[[#This Row],[Product ID]],products!A:A,products!C:C, " not found",0)</f>
        <v>M</v>
      </c>
      <c r="K189">
        <f>_xlfn.XLOOKUP(Table1[[#This Row],[Product ID]],products!A:A,products!D:D,"not found",0)</f>
        <v>0.5</v>
      </c>
      <c r="L189" s="6">
        <f>_xlfn.XLOOKUP(Table1[[#This Row],[Product ID]],products!A:A,products!E:E,"not found",0)</f>
        <v>8.73</v>
      </c>
      <c r="M189" s="6">
        <f>Table1[[#This Row],[Quantity]]*Table1[[#This Row],[Unit Price]]</f>
        <v>43.650000000000006</v>
      </c>
    </row>
    <row r="190" spans="1:13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_xlfn.XLOOKUP(Table1[[#This Row],[Customer ID]],customers!A:A,customers!B:B,"Not Found",0)</f>
        <v>Astrix Kitchingham</v>
      </c>
      <c r="G190" s="9" t="str">
        <f>_xlfn.XLOOKUP(Table1[[#This Row],[Customer ID]],customers!A:A,customers!C:C,"Not Found ")</f>
        <v>akitchingham58@com.com</v>
      </c>
      <c r="H190" s="2" t="str">
        <f>_xlfn.XLOOKUP(Table1[[#This Row],[Customer ID]],customers!A:A,customers!F:F, " Return Not Found ", 0)</f>
        <v>Oklahoma City</v>
      </c>
      <c r="I190" t="str">
        <f>_xlfn.XLOOKUP(Table1[[#This Row],[Product ID]],products!A:A,products!B:B,"not found",0)</f>
        <v>Exc</v>
      </c>
      <c r="J190" t="str">
        <f>_xlfn.XLOOKUP( Table1[[#This Row],[Product ID]],products!A:A,products!C:C, " not found",0)</f>
        <v>L</v>
      </c>
      <c r="K190">
        <f>_xlfn.XLOOKUP(Table1[[#This Row],[Product ID]],products!A:A,products!D:D,"not found",0)</f>
        <v>0.2</v>
      </c>
      <c r="L190" s="6">
        <f>_xlfn.XLOOKUP(Table1[[#This Row],[Product ID]],products!A:A,products!E:E,"not found",0)</f>
        <v>4.4550000000000001</v>
      </c>
      <c r="M190" s="6">
        <f>Table1[[#This Row],[Quantity]]*Table1[[#This Row],[Unit Price]]</f>
        <v>4.4550000000000001</v>
      </c>
    </row>
    <row r="191" spans="1:13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_xlfn.XLOOKUP(Table1[[#This Row],[Customer ID]],customers!A:A,customers!B:B,"Not Found",0)</f>
        <v>Burnard Bartholin</v>
      </c>
      <c r="G191" s="9" t="str">
        <f>_xlfn.XLOOKUP(Table1[[#This Row],[Customer ID]],customers!A:A,customers!C:C,"Not Found ")</f>
        <v>bbartholin59@xinhuanet.com</v>
      </c>
      <c r="H191" s="2" t="str">
        <f>_xlfn.XLOOKUP(Table1[[#This Row],[Customer ID]],customers!A:A,customers!F:F, " Return Not Found ", 0)</f>
        <v>Tulsa</v>
      </c>
      <c r="I191" t="str">
        <f>_xlfn.XLOOKUP(Table1[[#This Row],[Product ID]],products!A:A,products!B:B,"not found",0)</f>
        <v>Lib</v>
      </c>
      <c r="J191" t="str">
        <f>_xlfn.XLOOKUP( Table1[[#This Row],[Product ID]],products!A:A,products!C:C, " not found",0)</f>
        <v>M</v>
      </c>
      <c r="K191">
        <f>_xlfn.XLOOKUP(Table1[[#This Row],[Product ID]],products!A:A,products!D:D,"not found",0)</f>
        <v>1</v>
      </c>
      <c r="L191" s="6">
        <f>_xlfn.XLOOKUP(Table1[[#This Row],[Product ID]],products!A:A,products!E:E,"not found",0)</f>
        <v>14.55</v>
      </c>
      <c r="M191" s="6">
        <f>Table1[[#This Row],[Quantity]]*Table1[[#This Row],[Unit Price]]</f>
        <v>43.650000000000006</v>
      </c>
    </row>
    <row r="192" spans="1:13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_xlfn.XLOOKUP(Table1[[#This Row],[Customer ID]],customers!A:A,customers!B:B,"Not Found",0)</f>
        <v>Madelene Prinn</v>
      </c>
      <c r="G192" s="9" t="str">
        <f>_xlfn.XLOOKUP(Table1[[#This Row],[Customer ID]],customers!A:A,customers!C:C,"Not Found ")</f>
        <v>mprinn5a@usa.gov</v>
      </c>
      <c r="H192" s="2" t="str">
        <f>_xlfn.XLOOKUP(Table1[[#This Row],[Customer ID]],customers!A:A,customers!F:F, " Return Not Found ", 0)</f>
        <v>Detroit</v>
      </c>
      <c r="I192" t="str">
        <f>_xlfn.XLOOKUP(Table1[[#This Row],[Product ID]],products!A:A,products!B:B,"not found",0)</f>
        <v>Lib</v>
      </c>
      <c r="J192" t="str">
        <f>_xlfn.XLOOKUP( Table1[[#This Row],[Product ID]],products!A:A,products!C:C, " not found",0)</f>
        <v>M</v>
      </c>
      <c r="K192">
        <f>_xlfn.XLOOKUP(Table1[[#This Row],[Product ID]],products!A:A,products!D:D,"not found",0)</f>
        <v>2.5</v>
      </c>
      <c r="L192" s="6">
        <f>_xlfn.XLOOKUP(Table1[[#This Row],[Product ID]],products!A:A,products!E:E,"not found",0)</f>
        <v>33.464999999999996</v>
      </c>
      <c r="M192" s="6">
        <f>Table1[[#This Row],[Quantity]]*Table1[[#This Row],[Unit Price]]</f>
        <v>33.464999999999996</v>
      </c>
    </row>
    <row r="193" spans="1:13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_xlfn.XLOOKUP(Table1[[#This Row],[Customer ID]],customers!A:A,customers!B:B,"Not Found",0)</f>
        <v>Alisun Baudino</v>
      </c>
      <c r="G193" s="9" t="str">
        <f>_xlfn.XLOOKUP(Table1[[#This Row],[Customer ID]],customers!A:A,customers!C:C,"Not Found ")</f>
        <v>abaudino5b@netvibes.com</v>
      </c>
      <c r="H193" s="2" t="str">
        <f>_xlfn.XLOOKUP(Table1[[#This Row],[Customer ID]],customers!A:A,customers!F:F, " Return Not Found ", 0)</f>
        <v>Washington</v>
      </c>
      <c r="I193" t="str">
        <f>_xlfn.XLOOKUP(Table1[[#This Row],[Product ID]],products!A:A,products!B:B,"not found",0)</f>
        <v>Lib</v>
      </c>
      <c r="J193" t="str">
        <f>_xlfn.XLOOKUP( Table1[[#This Row],[Product ID]],products!A:A,products!C:C, " not found",0)</f>
        <v>D</v>
      </c>
      <c r="K193">
        <f>_xlfn.XLOOKUP(Table1[[#This Row],[Product ID]],products!A:A,products!D:D,"not found",0)</f>
        <v>0.2</v>
      </c>
      <c r="L193" s="6">
        <f>_xlfn.XLOOKUP(Table1[[#This Row],[Product ID]],products!A:A,products!E:E,"not found",0)</f>
        <v>3.8849999999999998</v>
      </c>
      <c r="M193" s="6">
        <f>Table1[[#This Row],[Quantity]]*Table1[[#This Row],[Unit Price]]</f>
        <v>19.424999999999997</v>
      </c>
    </row>
    <row r="194" spans="1:13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_xlfn.XLOOKUP(Table1[[#This Row],[Customer ID]],customers!A:A,customers!B:B,"Not Found",0)</f>
        <v>Philipa Petrushanko</v>
      </c>
      <c r="G194" s="9" t="str">
        <f>_xlfn.XLOOKUP(Table1[[#This Row],[Customer ID]],customers!A:A,customers!C:C,"Not Found ")</f>
        <v>ppetrushanko5c@blinklist.com</v>
      </c>
      <c r="H194" s="2" t="str">
        <f>_xlfn.XLOOKUP(Table1[[#This Row],[Customer ID]],customers!A:A,customers!F:F, " Return Not Found ", 0)</f>
        <v>Nenagh</v>
      </c>
      <c r="I194" t="str">
        <f>_xlfn.XLOOKUP(Table1[[#This Row],[Product ID]],products!A:A,products!B:B,"not found",0)</f>
        <v>Exc</v>
      </c>
      <c r="J194" t="str">
        <f>_xlfn.XLOOKUP( Table1[[#This Row],[Product ID]],products!A:A,products!C:C, " not found",0)</f>
        <v>D</v>
      </c>
      <c r="K194">
        <f>_xlfn.XLOOKUP(Table1[[#This Row],[Product ID]],products!A:A,products!D:D,"not found",0)</f>
        <v>1</v>
      </c>
      <c r="L194" s="6">
        <f>_xlfn.XLOOKUP(Table1[[#This Row],[Product ID]],products!A:A,products!E:E,"not found",0)</f>
        <v>12.15</v>
      </c>
      <c r="M194" s="6">
        <f>Table1[[#This Row],[Quantity]]*Table1[[#This Row],[Unit Price]]</f>
        <v>72.900000000000006</v>
      </c>
    </row>
    <row r="195" spans="1:13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_xlfn.XLOOKUP(Table1[[#This Row],[Customer ID]],customers!A:A,customers!B:B,"Not Found",0)</f>
        <v>Kimberli Mustchin</v>
      </c>
      <c r="G195" s="9">
        <f>_xlfn.XLOOKUP(Table1[[#This Row],[Customer ID]],customers!A:A,customers!C:C,"Not Found ")</f>
        <v>0</v>
      </c>
      <c r="H195" s="2" t="str">
        <f>_xlfn.XLOOKUP(Table1[[#This Row],[Customer ID]],customers!A:A,customers!F:F, " Return Not Found ", 0)</f>
        <v>Mesa</v>
      </c>
      <c r="I195" t="str">
        <f>_xlfn.XLOOKUP(Table1[[#This Row],[Product ID]],products!A:A,products!B:B,"not found",0)</f>
        <v>Exc</v>
      </c>
      <c r="J195" t="str">
        <f>_xlfn.XLOOKUP( Table1[[#This Row],[Product ID]],products!A:A,products!C:C, " not found",0)</f>
        <v>L</v>
      </c>
      <c r="K195">
        <f>_xlfn.XLOOKUP(Table1[[#This Row],[Product ID]],products!A:A,products!D:D,"not found",0)</f>
        <v>1</v>
      </c>
      <c r="L195" s="6">
        <f>_xlfn.XLOOKUP(Table1[[#This Row],[Product ID]],products!A:A,products!E:E,"not found",0)</f>
        <v>14.85</v>
      </c>
      <c r="M195" s="6">
        <f>Table1[[#This Row],[Quantity]]*Table1[[#This Row],[Unit Price]]</f>
        <v>44.55</v>
      </c>
    </row>
    <row r="196" spans="1:13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_xlfn.XLOOKUP(Table1[[#This Row],[Customer ID]],customers!A:A,customers!B:B,"Not Found",0)</f>
        <v>Emlynne Laird</v>
      </c>
      <c r="G196" s="9" t="str">
        <f>_xlfn.XLOOKUP(Table1[[#This Row],[Customer ID]],customers!A:A,customers!C:C,"Not Found ")</f>
        <v>elaird5e@bing.com</v>
      </c>
      <c r="H196" s="2" t="str">
        <f>_xlfn.XLOOKUP(Table1[[#This Row],[Customer ID]],customers!A:A,customers!F:F, " Return Not Found ", 0)</f>
        <v>Warren</v>
      </c>
      <c r="I196" t="str">
        <f>_xlfn.XLOOKUP(Table1[[#This Row],[Product ID]],products!A:A,products!B:B,"not found",0)</f>
        <v>Exc</v>
      </c>
      <c r="J196" t="str">
        <f>_xlfn.XLOOKUP( Table1[[#This Row],[Product ID]],products!A:A,products!C:C, " not found",0)</f>
        <v>D</v>
      </c>
      <c r="K196">
        <f>_xlfn.XLOOKUP(Table1[[#This Row],[Product ID]],products!A:A,products!D:D,"not found",0)</f>
        <v>0.5</v>
      </c>
      <c r="L196" s="6">
        <f>_xlfn.XLOOKUP(Table1[[#This Row],[Product ID]],products!A:A,products!E:E,"not found",0)</f>
        <v>7.29</v>
      </c>
      <c r="M196" s="6">
        <f>Table1[[#This Row],[Quantity]]*Table1[[#This Row],[Unit Price]]</f>
        <v>36.450000000000003</v>
      </c>
    </row>
    <row r="197" spans="1:13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_xlfn.XLOOKUP(Table1[[#This Row],[Customer ID]],customers!A:A,customers!B:B,"Not Found",0)</f>
        <v>Marlena Howsden</v>
      </c>
      <c r="G197" s="9" t="str">
        <f>_xlfn.XLOOKUP(Table1[[#This Row],[Customer ID]],customers!A:A,customers!C:C,"Not Found ")</f>
        <v>mhowsden5f@infoseek.co.jp</v>
      </c>
      <c r="H197" s="2" t="str">
        <f>_xlfn.XLOOKUP(Table1[[#This Row],[Customer ID]],customers!A:A,customers!F:F, " Return Not Found ", 0)</f>
        <v>Memphis</v>
      </c>
      <c r="I197" t="str">
        <f>_xlfn.XLOOKUP(Table1[[#This Row],[Product ID]],products!A:A,products!B:B,"not found",0)</f>
        <v>Ara</v>
      </c>
      <c r="J197" t="str">
        <f>_xlfn.XLOOKUP( Table1[[#This Row],[Product ID]],products!A:A,products!C:C, " not found",0)</f>
        <v>L</v>
      </c>
      <c r="K197">
        <f>_xlfn.XLOOKUP(Table1[[#This Row],[Product ID]],products!A:A,products!D:D,"not found",0)</f>
        <v>1</v>
      </c>
      <c r="L197" s="6">
        <f>_xlfn.XLOOKUP(Table1[[#This Row],[Product ID]],products!A:A,products!E:E,"not found",0)</f>
        <v>12.95</v>
      </c>
      <c r="M197" s="6">
        <f>Table1[[#This Row],[Quantity]]*Table1[[#This Row],[Unit Price]]</f>
        <v>38.849999999999994</v>
      </c>
    </row>
    <row r="198" spans="1:13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_xlfn.XLOOKUP(Table1[[#This Row],[Customer ID]],customers!A:A,customers!B:B,"Not Found",0)</f>
        <v>Nealson Cuttler</v>
      </c>
      <c r="G198" s="9" t="str">
        <f>_xlfn.XLOOKUP(Table1[[#This Row],[Customer ID]],customers!A:A,customers!C:C,"Not Found ")</f>
        <v>ncuttler5g@parallels.com</v>
      </c>
      <c r="H198" s="2" t="str">
        <f>_xlfn.XLOOKUP(Table1[[#This Row],[Customer ID]],customers!A:A,customers!F:F, " Return Not Found ", 0)</f>
        <v>Washington</v>
      </c>
      <c r="I198" t="str">
        <f>_xlfn.XLOOKUP(Table1[[#This Row],[Product ID]],products!A:A,products!B:B,"not found",0)</f>
        <v>Exc</v>
      </c>
      <c r="J198" t="str">
        <f>_xlfn.XLOOKUP( Table1[[#This Row],[Product ID]],products!A:A,products!C:C, " not found",0)</f>
        <v>L</v>
      </c>
      <c r="K198">
        <f>_xlfn.XLOOKUP(Table1[[#This Row],[Product ID]],products!A:A,products!D:D,"not found",0)</f>
        <v>0.5</v>
      </c>
      <c r="L198" s="6">
        <f>_xlfn.XLOOKUP(Table1[[#This Row],[Product ID]],products!A:A,products!E:E,"not found",0)</f>
        <v>8.91</v>
      </c>
      <c r="M198" s="6">
        <f>Table1[[#This Row],[Quantity]]*Table1[[#This Row],[Unit Price]]</f>
        <v>53.46</v>
      </c>
    </row>
    <row r="199" spans="1:13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_xlfn.XLOOKUP(Table1[[#This Row],[Customer ID]],customers!A:A,customers!B:B,"Not Found",0)</f>
        <v>Nealson Cuttler</v>
      </c>
      <c r="G199" s="9" t="str">
        <f>_xlfn.XLOOKUP(Table1[[#This Row],[Customer ID]],customers!A:A,customers!C:C,"Not Found ")</f>
        <v>ncuttler5g@parallels.com</v>
      </c>
      <c r="H199" s="2" t="str">
        <f>_xlfn.XLOOKUP(Table1[[#This Row],[Customer ID]],customers!A:A,customers!F:F, " Return Not Found ", 0)</f>
        <v>Washington</v>
      </c>
      <c r="I199" t="str">
        <f>_xlfn.XLOOKUP(Table1[[#This Row],[Product ID]],products!A:A,products!B:B,"not found",0)</f>
        <v>Lib</v>
      </c>
      <c r="J199" t="str">
        <f>_xlfn.XLOOKUP( Table1[[#This Row],[Product ID]],products!A:A,products!C:C, " not found",0)</f>
        <v>D</v>
      </c>
      <c r="K199">
        <f>_xlfn.XLOOKUP(Table1[[#This Row],[Product ID]],products!A:A,products!D:D,"not found",0)</f>
        <v>2.5</v>
      </c>
      <c r="L199" s="6">
        <f>_xlfn.XLOOKUP(Table1[[#This Row],[Product ID]],products!A:A,products!E:E,"not found",0)</f>
        <v>29.784999999999997</v>
      </c>
      <c r="M199" s="6">
        <f>Table1[[#This Row],[Quantity]]*Table1[[#This Row],[Unit Price]]</f>
        <v>59.569999999999993</v>
      </c>
    </row>
    <row r="200" spans="1:13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_xlfn.XLOOKUP(Table1[[#This Row],[Customer ID]],customers!A:A,customers!B:B,"Not Found",0)</f>
        <v>Nealson Cuttler</v>
      </c>
      <c r="G200" s="9" t="str">
        <f>_xlfn.XLOOKUP(Table1[[#This Row],[Customer ID]],customers!A:A,customers!C:C,"Not Found ")</f>
        <v>ncuttler5g@parallels.com</v>
      </c>
      <c r="H200" s="2" t="str">
        <f>_xlfn.XLOOKUP(Table1[[#This Row],[Customer ID]],customers!A:A,customers!F:F, " Return Not Found ", 0)</f>
        <v>Washington</v>
      </c>
      <c r="I200" t="str">
        <f>_xlfn.XLOOKUP(Table1[[#This Row],[Product ID]],products!A:A,products!B:B,"not found",0)</f>
        <v>Lib</v>
      </c>
      <c r="J200" t="str">
        <f>_xlfn.XLOOKUP( Table1[[#This Row],[Product ID]],products!A:A,products!C:C, " not found",0)</f>
        <v>D</v>
      </c>
      <c r="K200">
        <f>_xlfn.XLOOKUP(Table1[[#This Row],[Product ID]],products!A:A,products!D:D,"not found",0)</f>
        <v>2.5</v>
      </c>
      <c r="L200" s="6">
        <f>_xlfn.XLOOKUP(Table1[[#This Row],[Product ID]],products!A:A,products!E:E,"not found",0)</f>
        <v>29.784999999999997</v>
      </c>
      <c r="M200" s="6">
        <f>Table1[[#This Row],[Quantity]]*Table1[[#This Row],[Unit Price]]</f>
        <v>89.35499999999999</v>
      </c>
    </row>
    <row r="201" spans="1:13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_xlfn.XLOOKUP(Table1[[#This Row],[Customer ID]],customers!A:A,customers!B:B,"Not Found",0)</f>
        <v>Nealson Cuttler</v>
      </c>
      <c r="G201" s="9" t="str">
        <f>_xlfn.XLOOKUP(Table1[[#This Row],[Customer ID]],customers!A:A,customers!C:C,"Not Found ")</f>
        <v>ncuttler5g@parallels.com</v>
      </c>
      <c r="H201" s="2" t="str">
        <f>_xlfn.XLOOKUP(Table1[[#This Row],[Customer ID]],customers!A:A,customers!F:F, " Return Not Found ", 0)</f>
        <v>Washington</v>
      </c>
      <c r="I201" t="str">
        <f>_xlfn.XLOOKUP(Table1[[#This Row],[Product ID]],products!A:A,products!B:B,"not found",0)</f>
        <v>Lib</v>
      </c>
      <c r="J201" t="str">
        <f>_xlfn.XLOOKUP( Table1[[#This Row],[Product ID]],products!A:A,products!C:C, " not found",0)</f>
        <v>L</v>
      </c>
      <c r="K201">
        <f>_xlfn.XLOOKUP(Table1[[#This Row],[Product ID]],products!A:A,products!D:D,"not found",0)</f>
        <v>0.5</v>
      </c>
      <c r="L201" s="6">
        <f>_xlfn.XLOOKUP(Table1[[#This Row],[Product ID]],products!A:A,products!E:E,"not found",0)</f>
        <v>9.51</v>
      </c>
      <c r="M201" s="6">
        <f>Table1[[#This Row],[Quantity]]*Table1[[#This Row],[Unit Price]]</f>
        <v>38.04</v>
      </c>
    </row>
    <row r="202" spans="1:13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_xlfn.XLOOKUP(Table1[[#This Row],[Customer ID]],customers!A:A,customers!B:B,"Not Found",0)</f>
        <v>Nealson Cuttler</v>
      </c>
      <c r="G202" s="9" t="str">
        <f>_xlfn.XLOOKUP(Table1[[#This Row],[Customer ID]],customers!A:A,customers!C:C,"Not Found ")</f>
        <v>ncuttler5g@parallels.com</v>
      </c>
      <c r="H202" s="2" t="str">
        <f>_xlfn.XLOOKUP(Table1[[#This Row],[Customer ID]],customers!A:A,customers!F:F, " Return Not Found ", 0)</f>
        <v>Washington</v>
      </c>
      <c r="I202" t="str">
        <f>_xlfn.XLOOKUP(Table1[[#This Row],[Product ID]],products!A:A,products!B:B,"not found",0)</f>
        <v>Exc</v>
      </c>
      <c r="J202" t="str">
        <f>_xlfn.XLOOKUP( Table1[[#This Row],[Product ID]],products!A:A,products!C:C, " not found",0)</f>
        <v>M</v>
      </c>
      <c r="K202">
        <f>_xlfn.XLOOKUP(Table1[[#This Row],[Product ID]],products!A:A,products!D:D,"not found",0)</f>
        <v>1</v>
      </c>
      <c r="L202" s="6">
        <f>_xlfn.XLOOKUP(Table1[[#This Row],[Product ID]],products!A:A,products!E:E,"not found",0)</f>
        <v>13.75</v>
      </c>
      <c r="M202" s="6">
        <f>Table1[[#This Row],[Quantity]]*Table1[[#This Row],[Unit Price]]</f>
        <v>41.25</v>
      </c>
    </row>
    <row r="203" spans="1:13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_xlfn.XLOOKUP(Table1[[#This Row],[Customer ID]],customers!A:A,customers!B:B,"Not Found",0)</f>
        <v>Adriana Lazarus</v>
      </c>
      <c r="G203" s="9">
        <f>_xlfn.XLOOKUP(Table1[[#This Row],[Customer ID]],customers!A:A,customers!C:C,"Not Found ")</f>
        <v>0</v>
      </c>
      <c r="H203" s="2" t="str">
        <f>_xlfn.XLOOKUP(Table1[[#This Row],[Customer ID]],customers!A:A,customers!F:F, " Return Not Found ", 0)</f>
        <v>Ogden</v>
      </c>
      <c r="I203" t="str">
        <f>_xlfn.XLOOKUP(Table1[[#This Row],[Product ID]],products!A:A,products!B:B,"not found",0)</f>
        <v>Lib</v>
      </c>
      <c r="J203" t="str">
        <f>_xlfn.XLOOKUP( Table1[[#This Row],[Product ID]],products!A:A,products!C:C, " not found",0)</f>
        <v>L</v>
      </c>
      <c r="K203">
        <f>_xlfn.XLOOKUP(Table1[[#This Row],[Product ID]],products!A:A,products!D:D,"not found",0)</f>
        <v>0.5</v>
      </c>
      <c r="L203" s="6">
        <f>_xlfn.XLOOKUP(Table1[[#This Row],[Product ID]],products!A:A,products!E:E,"not found",0)</f>
        <v>9.51</v>
      </c>
      <c r="M203" s="6">
        <f>Table1[[#This Row],[Quantity]]*Table1[[#This Row],[Unit Price]]</f>
        <v>57.06</v>
      </c>
    </row>
    <row r="204" spans="1:13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_xlfn.XLOOKUP(Table1[[#This Row],[Customer ID]],customers!A:A,customers!B:B,"Not Found",0)</f>
        <v>Tallie felip</v>
      </c>
      <c r="G204" s="9" t="str">
        <f>_xlfn.XLOOKUP(Table1[[#This Row],[Customer ID]],customers!A:A,customers!C:C,"Not Found ")</f>
        <v>tfelip5m@typepad.com</v>
      </c>
      <c r="H204" s="2" t="str">
        <f>_xlfn.XLOOKUP(Table1[[#This Row],[Customer ID]],customers!A:A,customers!F:F, " Return Not Found ", 0)</f>
        <v>Albany</v>
      </c>
      <c r="I204" t="str">
        <f>_xlfn.XLOOKUP(Table1[[#This Row],[Product ID]],products!A:A,products!B:B,"not found",0)</f>
        <v>Lib</v>
      </c>
      <c r="J204" t="str">
        <f>_xlfn.XLOOKUP( Table1[[#This Row],[Product ID]],products!A:A,products!C:C, " not found",0)</f>
        <v>D</v>
      </c>
      <c r="K204">
        <f>_xlfn.XLOOKUP(Table1[[#This Row],[Product ID]],products!A:A,products!D:D,"not found",0)</f>
        <v>2.5</v>
      </c>
      <c r="L204" s="6">
        <f>_xlfn.XLOOKUP(Table1[[#This Row],[Product ID]],products!A:A,products!E:E,"not found",0)</f>
        <v>29.784999999999997</v>
      </c>
      <c r="M204" s="6">
        <f>Table1[[#This Row],[Quantity]]*Table1[[#This Row],[Unit Price]]</f>
        <v>178.70999999999998</v>
      </c>
    </row>
    <row r="205" spans="1:13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_xlfn.XLOOKUP(Table1[[#This Row],[Customer ID]],customers!A:A,customers!B:B,"Not Found",0)</f>
        <v>Vanna Le - Count</v>
      </c>
      <c r="G205" s="9" t="str">
        <f>_xlfn.XLOOKUP(Table1[[#This Row],[Customer ID]],customers!A:A,customers!C:C,"Not Found ")</f>
        <v>vle5n@disqus.com</v>
      </c>
      <c r="H205" s="2" t="str">
        <f>_xlfn.XLOOKUP(Table1[[#This Row],[Customer ID]],customers!A:A,customers!F:F, " Return Not Found ", 0)</f>
        <v>Spartanburg</v>
      </c>
      <c r="I205" t="str">
        <f>_xlfn.XLOOKUP(Table1[[#This Row],[Product ID]],products!A:A,products!B:B,"not found",0)</f>
        <v>Lib</v>
      </c>
      <c r="J205" t="str">
        <f>_xlfn.XLOOKUP( Table1[[#This Row],[Product ID]],products!A:A,products!C:C, " not found",0)</f>
        <v>L</v>
      </c>
      <c r="K205">
        <f>_xlfn.XLOOKUP(Table1[[#This Row],[Product ID]],products!A:A,products!D:D,"not found",0)</f>
        <v>0.2</v>
      </c>
      <c r="L205" s="6">
        <f>_xlfn.XLOOKUP(Table1[[#This Row],[Product ID]],products!A:A,products!E:E,"not found",0)</f>
        <v>4.7549999999999999</v>
      </c>
      <c r="M205" s="6">
        <f>Table1[[#This Row],[Quantity]]*Table1[[#This Row],[Unit Price]]</f>
        <v>4.7549999999999999</v>
      </c>
    </row>
    <row r="206" spans="1:13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_xlfn.XLOOKUP(Table1[[#This Row],[Customer ID]],customers!A:A,customers!B:B,"Not Found",0)</f>
        <v>Sarette Ducarel</v>
      </c>
      <c r="G206" s="9">
        <f>_xlfn.XLOOKUP(Table1[[#This Row],[Customer ID]],customers!A:A,customers!C:C,"Not Found ")</f>
        <v>0</v>
      </c>
      <c r="H206" s="2" t="str">
        <f>_xlfn.XLOOKUP(Table1[[#This Row],[Customer ID]],customers!A:A,customers!F:F, " Return Not Found ", 0)</f>
        <v>Staten Island</v>
      </c>
      <c r="I206" t="str">
        <f>_xlfn.XLOOKUP(Table1[[#This Row],[Product ID]],products!A:A,products!B:B,"not found",0)</f>
        <v>Exc</v>
      </c>
      <c r="J206" t="str">
        <f>_xlfn.XLOOKUP( Table1[[#This Row],[Product ID]],products!A:A,products!C:C, " not found",0)</f>
        <v>M</v>
      </c>
      <c r="K206">
        <f>_xlfn.XLOOKUP(Table1[[#This Row],[Product ID]],products!A:A,products!D:D,"not found",0)</f>
        <v>1</v>
      </c>
      <c r="L206" s="6">
        <f>_xlfn.XLOOKUP(Table1[[#This Row],[Product ID]],products!A:A,products!E:E,"not found",0)</f>
        <v>13.75</v>
      </c>
      <c r="M206" s="6">
        <f>Table1[[#This Row],[Quantity]]*Table1[[#This Row],[Unit Price]]</f>
        <v>82.5</v>
      </c>
    </row>
    <row r="207" spans="1:13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_xlfn.XLOOKUP(Table1[[#This Row],[Customer ID]],customers!A:A,customers!B:B,"Not Found",0)</f>
        <v>Kendra Glison</v>
      </c>
      <c r="G207" s="9">
        <f>_xlfn.XLOOKUP(Table1[[#This Row],[Customer ID]],customers!A:A,customers!C:C,"Not Found ")</f>
        <v>0</v>
      </c>
      <c r="H207" s="2" t="str">
        <f>_xlfn.XLOOKUP(Table1[[#This Row],[Customer ID]],customers!A:A,customers!F:F, " Return Not Found ", 0)</f>
        <v>Washington</v>
      </c>
      <c r="I207" t="str">
        <f>_xlfn.XLOOKUP(Table1[[#This Row],[Product ID]],products!A:A,products!B:B,"not found",0)</f>
        <v>Rob</v>
      </c>
      <c r="J207" t="str">
        <f>_xlfn.XLOOKUP( Table1[[#This Row],[Product ID]],products!A:A,products!C:C, " not found",0)</f>
        <v>D</v>
      </c>
      <c r="K207">
        <f>_xlfn.XLOOKUP(Table1[[#This Row],[Product ID]],products!A:A,products!D:D,"not found",0)</f>
        <v>0.2</v>
      </c>
      <c r="L207" s="6">
        <f>_xlfn.XLOOKUP(Table1[[#This Row],[Product ID]],products!A:A,products!E:E,"not found",0)</f>
        <v>2.6849999999999996</v>
      </c>
      <c r="M207" s="6">
        <f>Table1[[#This Row],[Quantity]]*Table1[[#This Row],[Unit Price]]</f>
        <v>8.0549999999999997</v>
      </c>
    </row>
    <row r="208" spans="1:13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_xlfn.XLOOKUP(Table1[[#This Row],[Customer ID]],customers!A:A,customers!B:B,"Not Found",0)</f>
        <v>Nertie Poolman</v>
      </c>
      <c r="G208" s="9" t="str">
        <f>_xlfn.XLOOKUP(Table1[[#This Row],[Customer ID]],customers!A:A,customers!C:C,"Not Found ")</f>
        <v>npoolman5q@howstuffworks.com</v>
      </c>
      <c r="H208" s="2" t="str">
        <f>_xlfn.XLOOKUP(Table1[[#This Row],[Customer ID]],customers!A:A,customers!F:F, " Return Not Found ", 0)</f>
        <v>Charlotte</v>
      </c>
      <c r="I208" t="str">
        <f>_xlfn.XLOOKUP(Table1[[#This Row],[Product ID]],products!A:A,products!B:B,"not found",0)</f>
        <v>Ara</v>
      </c>
      <c r="J208" t="str">
        <f>_xlfn.XLOOKUP( Table1[[#This Row],[Product ID]],products!A:A,products!C:C, " not found",0)</f>
        <v>M</v>
      </c>
      <c r="K208">
        <f>_xlfn.XLOOKUP(Table1[[#This Row],[Product ID]],products!A:A,products!D:D,"not found",0)</f>
        <v>1</v>
      </c>
      <c r="L208" s="6">
        <f>_xlfn.XLOOKUP(Table1[[#This Row],[Product ID]],products!A:A,products!E:E,"not found",0)</f>
        <v>11.25</v>
      </c>
      <c r="M208" s="6">
        <f>Table1[[#This Row],[Quantity]]*Table1[[#This Row],[Unit Price]]</f>
        <v>22.5</v>
      </c>
    </row>
    <row r="209" spans="1:13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_xlfn.XLOOKUP(Table1[[#This Row],[Customer ID]],customers!A:A,customers!B:B,"Not Found",0)</f>
        <v>Orbadiah Duny</v>
      </c>
      <c r="G209" s="9" t="str">
        <f>_xlfn.XLOOKUP(Table1[[#This Row],[Customer ID]],customers!A:A,customers!C:C,"Not Found ")</f>
        <v>oduny5r@constantcontact.com</v>
      </c>
      <c r="H209" s="2" t="str">
        <f>_xlfn.XLOOKUP(Table1[[#This Row],[Customer ID]],customers!A:A,customers!F:F, " Return Not Found ", 0)</f>
        <v>Lubbock</v>
      </c>
      <c r="I209" t="str">
        <f>_xlfn.XLOOKUP(Table1[[#This Row],[Product ID]],products!A:A,products!B:B,"not found",0)</f>
        <v>Ara</v>
      </c>
      <c r="J209" t="str">
        <f>_xlfn.XLOOKUP( Table1[[#This Row],[Product ID]],products!A:A,products!C:C, " not found",0)</f>
        <v>M</v>
      </c>
      <c r="K209">
        <f>_xlfn.XLOOKUP(Table1[[#This Row],[Product ID]],products!A:A,products!D:D,"not found",0)</f>
        <v>0.5</v>
      </c>
      <c r="L209" s="6">
        <f>_xlfn.XLOOKUP(Table1[[#This Row],[Product ID]],products!A:A,products!E:E,"not found",0)</f>
        <v>6.75</v>
      </c>
      <c r="M209" s="6">
        <f>Table1[[#This Row],[Quantity]]*Table1[[#This Row],[Unit Price]]</f>
        <v>40.5</v>
      </c>
    </row>
    <row r="210" spans="1:13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_xlfn.XLOOKUP(Table1[[#This Row],[Customer ID]],customers!A:A,customers!B:B,"Not Found",0)</f>
        <v>Constance Halfhide</v>
      </c>
      <c r="G210" s="9" t="str">
        <f>_xlfn.XLOOKUP(Table1[[#This Row],[Customer ID]],customers!A:A,customers!C:C,"Not Found ")</f>
        <v>chalfhide5s@google.ru</v>
      </c>
      <c r="H210" s="2" t="str">
        <f>_xlfn.XLOOKUP(Table1[[#This Row],[Customer ID]],customers!A:A,customers!F:F, " Return Not Found ", 0)</f>
        <v>Fermoy</v>
      </c>
      <c r="I210" t="str">
        <f>_xlfn.XLOOKUP(Table1[[#This Row],[Product ID]],products!A:A,products!B:B,"not found",0)</f>
        <v>Exc</v>
      </c>
      <c r="J210" t="str">
        <f>_xlfn.XLOOKUP( Table1[[#This Row],[Product ID]],products!A:A,products!C:C, " not found",0)</f>
        <v>D</v>
      </c>
      <c r="K210">
        <f>_xlfn.XLOOKUP(Table1[[#This Row],[Product ID]],products!A:A,products!D:D,"not found",0)</f>
        <v>0.5</v>
      </c>
      <c r="L210" s="6">
        <f>_xlfn.XLOOKUP(Table1[[#This Row],[Product ID]],products!A:A,products!E:E,"not found",0)</f>
        <v>7.29</v>
      </c>
      <c r="M210" s="6">
        <f>Table1[[#This Row],[Quantity]]*Table1[[#This Row],[Unit Price]]</f>
        <v>29.16</v>
      </c>
    </row>
    <row r="211" spans="1:13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_xlfn.XLOOKUP(Table1[[#This Row],[Customer ID]],customers!A:A,customers!B:B,"Not Found",0)</f>
        <v>Fransisco Malecky</v>
      </c>
      <c r="G211" s="9" t="str">
        <f>_xlfn.XLOOKUP(Table1[[#This Row],[Customer ID]],customers!A:A,customers!C:C,"Not Found ")</f>
        <v>fmalecky5t@list-manage.com</v>
      </c>
      <c r="H211" s="2" t="str">
        <f>_xlfn.XLOOKUP(Table1[[#This Row],[Customer ID]],customers!A:A,customers!F:F, " Return Not Found ", 0)</f>
        <v>Whitwell</v>
      </c>
      <c r="I211" t="str">
        <f>_xlfn.XLOOKUP(Table1[[#This Row],[Product ID]],products!A:A,products!B:B,"not found",0)</f>
        <v>Ara</v>
      </c>
      <c r="J211" t="str">
        <f>_xlfn.XLOOKUP( Table1[[#This Row],[Product ID]],products!A:A,products!C:C, " not found",0)</f>
        <v>M</v>
      </c>
      <c r="K211">
        <f>_xlfn.XLOOKUP(Table1[[#This Row],[Product ID]],products!A:A,products!D:D,"not found",0)</f>
        <v>0.5</v>
      </c>
      <c r="L211" s="6">
        <f>_xlfn.XLOOKUP(Table1[[#This Row],[Product ID]],products!A:A,products!E:E,"not found",0)</f>
        <v>6.75</v>
      </c>
      <c r="M211" s="6">
        <f>Table1[[#This Row],[Quantity]]*Table1[[#This Row],[Unit Price]]</f>
        <v>6.75</v>
      </c>
    </row>
    <row r="212" spans="1:13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_xlfn.XLOOKUP(Table1[[#This Row],[Customer ID]],customers!A:A,customers!B:B,"Not Found",0)</f>
        <v>Anselma Attwater</v>
      </c>
      <c r="G212" s="9" t="str">
        <f>_xlfn.XLOOKUP(Table1[[#This Row],[Customer ID]],customers!A:A,customers!C:C,"Not Found ")</f>
        <v>aattwater5u@wikia.com</v>
      </c>
      <c r="H212" s="2" t="str">
        <f>_xlfn.XLOOKUP(Table1[[#This Row],[Customer ID]],customers!A:A,customers!F:F, " Return Not Found ", 0)</f>
        <v>Charlottesville</v>
      </c>
      <c r="I212" t="str">
        <f>_xlfn.XLOOKUP(Table1[[#This Row],[Product ID]],products!A:A,products!B:B,"not found",0)</f>
        <v>Lib</v>
      </c>
      <c r="J212" t="str">
        <f>_xlfn.XLOOKUP( Table1[[#This Row],[Product ID]],products!A:A,products!C:C, " not found",0)</f>
        <v>D</v>
      </c>
      <c r="K212">
        <f>_xlfn.XLOOKUP(Table1[[#This Row],[Product ID]],products!A:A,products!D:D,"not found",0)</f>
        <v>1</v>
      </c>
      <c r="L212" s="6">
        <f>_xlfn.XLOOKUP(Table1[[#This Row],[Product ID]],products!A:A,products!E:E,"not found",0)</f>
        <v>12.95</v>
      </c>
      <c r="M212" s="6">
        <f>Table1[[#This Row],[Quantity]]*Table1[[#This Row],[Unit Price]]</f>
        <v>51.8</v>
      </c>
    </row>
    <row r="213" spans="1:13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_xlfn.XLOOKUP(Table1[[#This Row],[Customer ID]],customers!A:A,customers!B:B,"Not Found",0)</f>
        <v>Minette Whellans</v>
      </c>
      <c r="G213" s="9" t="str">
        <f>_xlfn.XLOOKUP(Table1[[#This Row],[Customer ID]],customers!A:A,customers!C:C,"Not Found ")</f>
        <v>mwhellans5v@mapquest.com</v>
      </c>
      <c r="H213" s="2" t="str">
        <f>_xlfn.XLOOKUP(Table1[[#This Row],[Customer ID]],customers!A:A,customers!F:F, " Return Not Found ", 0)</f>
        <v>New York City</v>
      </c>
      <c r="I213" t="str">
        <f>_xlfn.XLOOKUP(Table1[[#This Row],[Product ID]],products!A:A,products!B:B,"not found",0)</f>
        <v>Exc</v>
      </c>
      <c r="J213" t="str">
        <f>_xlfn.XLOOKUP( Table1[[#This Row],[Product ID]],products!A:A,products!C:C, " not found",0)</f>
        <v>L</v>
      </c>
      <c r="K213">
        <f>_xlfn.XLOOKUP(Table1[[#This Row],[Product ID]],products!A:A,products!D:D,"not found",0)</f>
        <v>0.5</v>
      </c>
      <c r="L213" s="6">
        <f>_xlfn.XLOOKUP(Table1[[#This Row],[Product ID]],products!A:A,products!E:E,"not found",0)</f>
        <v>8.91</v>
      </c>
      <c r="M213" s="6">
        <f>Table1[[#This Row],[Quantity]]*Table1[[#This Row],[Unit Price]]</f>
        <v>53.46</v>
      </c>
    </row>
    <row r="214" spans="1:13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_xlfn.XLOOKUP(Table1[[#This Row],[Customer ID]],customers!A:A,customers!B:B,"Not Found",0)</f>
        <v>Dael Camilletti</v>
      </c>
      <c r="G214" s="9" t="str">
        <f>_xlfn.XLOOKUP(Table1[[#This Row],[Customer ID]],customers!A:A,customers!C:C,"Not Found ")</f>
        <v>dcamilletti5w@businesswire.com</v>
      </c>
      <c r="H214" s="2" t="str">
        <f>_xlfn.XLOOKUP(Table1[[#This Row],[Customer ID]],customers!A:A,customers!F:F, " Return Not Found ", 0)</f>
        <v>Roanoke</v>
      </c>
      <c r="I214" t="str">
        <f>_xlfn.XLOOKUP(Table1[[#This Row],[Product ID]],products!A:A,products!B:B,"not found",0)</f>
        <v>Exc</v>
      </c>
      <c r="J214" t="str">
        <f>_xlfn.XLOOKUP( Table1[[#This Row],[Product ID]],products!A:A,products!C:C, " not found",0)</f>
        <v>D</v>
      </c>
      <c r="K214">
        <f>_xlfn.XLOOKUP(Table1[[#This Row],[Product ID]],products!A:A,products!D:D,"not found",0)</f>
        <v>0.2</v>
      </c>
      <c r="L214" s="6">
        <f>_xlfn.XLOOKUP(Table1[[#This Row],[Product ID]],products!A:A,products!E:E,"not found",0)</f>
        <v>3.645</v>
      </c>
      <c r="M214" s="6">
        <f>Table1[[#This Row],[Quantity]]*Table1[[#This Row],[Unit Price]]</f>
        <v>14.58</v>
      </c>
    </row>
    <row r="215" spans="1:13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_xlfn.XLOOKUP(Table1[[#This Row],[Customer ID]],customers!A:A,customers!B:B,"Not Found",0)</f>
        <v>Emiline Galgey</v>
      </c>
      <c r="G215" s="9" t="str">
        <f>_xlfn.XLOOKUP(Table1[[#This Row],[Customer ID]],customers!A:A,customers!C:C,"Not Found ")</f>
        <v>egalgey5x@wufoo.com</v>
      </c>
      <c r="H215" s="2" t="str">
        <f>_xlfn.XLOOKUP(Table1[[#This Row],[Customer ID]],customers!A:A,customers!F:F, " Return Not Found ", 0)</f>
        <v>New York City</v>
      </c>
      <c r="I215" t="str">
        <f>_xlfn.XLOOKUP(Table1[[#This Row],[Product ID]],products!A:A,products!B:B,"not found",0)</f>
        <v>Rob</v>
      </c>
      <c r="J215" t="str">
        <f>_xlfn.XLOOKUP( Table1[[#This Row],[Product ID]],products!A:A,products!C:C, " not found",0)</f>
        <v>D</v>
      </c>
      <c r="K215">
        <f>_xlfn.XLOOKUP(Table1[[#This Row],[Product ID]],products!A:A,products!D:D,"not found",0)</f>
        <v>2.5</v>
      </c>
      <c r="L215" s="6">
        <f>_xlfn.XLOOKUP(Table1[[#This Row],[Product ID]],products!A:A,products!E:E,"not found",0)</f>
        <v>20.584999999999997</v>
      </c>
      <c r="M215" s="6">
        <f>Table1[[#This Row],[Quantity]]*Table1[[#This Row],[Unit Price]]</f>
        <v>20.584999999999997</v>
      </c>
    </row>
    <row r="216" spans="1:13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_xlfn.XLOOKUP(Table1[[#This Row],[Customer ID]],customers!A:A,customers!B:B,"Not Found",0)</f>
        <v>Murdock Hame</v>
      </c>
      <c r="G216" s="9" t="str">
        <f>_xlfn.XLOOKUP(Table1[[#This Row],[Customer ID]],customers!A:A,customers!C:C,"Not Found ")</f>
        <v>mhame5y@newsvine.com</v>
      </c>
      <c r="H216" s="2" t="str">
        <f>_xlfn.XLOOKUP(Table1[[#This Row],[Customer ID]],customers!A:A,customers!F:F, " Return Not Found ", 0)</f>
        <v>Balally</v>
      </c>
      <c r="I216" t="str">
        <f>_xlfn.XLOOKUP(Table1[[#This Row],[Product ID]],products!A:A,products!B:B,"not found",0)</f>
        <v>Lib</v>
      </c>
      <c r="J216" t="str">
        <f>_xlfn.XLOOKUP( Table1[[#This Row],[Product ID]],products!A:A,products!C:C, " not found",0)</f>
        <v>L</v>
      </c>
      <c r="K216">
        <f>_xlfn.XLOOKUP(Table1[[#This Row],[Product ID]],products!A:A,products!D:D,"not found",0)</f>
        <v>1</v>
      </c>
      <c r="L216" s="6">
        <f>_xlfn.XLOOKUP(Table1[[#This Row],[Product ID]],products!A:A,products!E:E,"not found",0)</f>
        <v>15.85</v>
      </c>
      <c r="M216" s="6">
        <f>Table1[[#This Row],[Quantity]]*Table1[[#This Row],[Unit Price]]</f>
        <v>31.7</v>
      </c>
    </row>
    <row r="217" spans="1:13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_xlfn.XLOOKUP(Table1[[#This Row],[Customer ID]],customers!A:A,customers!B:B,"Not Found",0)</f>
        <v>Ilka Gurnee</v>
      </c>
      <c r="G217" s="9" t="str">
        <f>_xlfn.XLOOKUP(Table1[[#This Row],[Customer ID]],customers!A:A,customers!C:C,"Not Found ")</f>
        <v>igurnee5z@usnews.com</v>
      </c>
      <c r="H217" s="2" t="str">
        <f>_xlfn.XLOOKUP(Table1[[#This Row],[Customer ID]],customers!A:A,customers!F:F, " Return Not Found ", 0)</f>
        <v>Salt Lake City</v>
      </c>
      <c r="I217" t="str">
        <f>_xlfn.XLOOKUP(Table1[[#This Row],[Product ID]],products!A:A,products!B:B,"not found",0)</f>
        <v>Lib</v>
      </c>
      <c r="J217" t="str">
        <f>_xlfn.XLOOKUP( Table1[[#This Row],[Product ID]],products!A:A,products!C:C, " not found",0)</f>
        <v>D</v>
      </c>
      <c r="K217">
        <f>_xlfn.XLOOKUP(Table1[[#This Row],[Product ID]],products!A:A,products!D:D,"not found",0)</f>
        <v>0.2</v>
      </c>
      <c r="L217" s="6">
        <f>_xlfn.XLOOKUP(Table1[[#This Row],[Product ID]],products!A:A,products!E:E,"not found",0)</f>
        <v>3.8849999999999998</v>
      </c>
      <c r="M217" s="6">
        <f>Table1[[#This Row],[Quantity]]*Table1[[#This Row],[Unit Price]]</f>
        <v>23.31</v>
      </c>
    </row>
    <row r="218" spans="1:13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_xlfn.XLOOKUP(Table1[[#This Row],[Customer ID]],customers!A:A,customers!B:B,"Not Found",0)</f>
        <v>Alfy Snowding</v>
      </c>
      <c r="G218" s="9" t="str">
        <f>_xlfn.XLOOKUP(Table1[[#This Row],[Customer ID]],customers!A:A,customers!C:C,"Not Found ")</f>
        <v>asnowding60@comsenz.com</v>
      </c>
      <c r="H218" s="2" t="str">
        <f>_xlfn.XLOOKUP(Table1[[#This Row],[Customer ID]],customers!A:A,customers!F:F, " Return Not Found ", 0)</f>
        <v>Toledo</v>
      </c>
      <c r="I218" t="str">
        <f>_xlfn.XLOOKUP(Table1[[#This Row],[Product ID]],products!A:A,products!B:B,"not found",0)</f>
        <v>Lib</v>
      </c>
      <c r="J218" t="str">
        <f>_xlfn.XLOOKUP( Table1[[#This Row],[Product ID]],products!A:A,products!C:C, " not found",0)</f>
        <v>M</v>
      </c>
      <c r="K218">
        <f>_xlfn.XLOOKUP(Table1[[#This Row],[Product ID]],products!A:A,products!D:D,"not found",0)</f>
        <v>1</v>
      </c>
      <c r="L218" s="6">
        <f>_xlfn.XLOOKUP(Table1[[#This Row],[Product ID]],products!A:A,products!E:E,"not found",0)</f>
        <v>14.55</v>
      </c>
      <c r="M218" s="6">
        <f>Table1[[#This Row],[Quantity]]*Table1[[#This Row],[Unit Price]]</f>
        <v>58.2</v>
      </c>
    </row>
    <row r="219" spans="1:13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_xlfn.XLOOKUP(Table1[[#This Row],[Customer ID]],customers!A:A,customers!B:B,"Not Found",0)</f>
        <v>Godfry Poinsett</v>
      </c>
      <c r="G219" s="9" t="str">
        <f>_xlfn.XLOOKUP(Table1[[#This Row],[Customer ID]],customers!A:A,customers!C:C,"Not Found ")</f>
        <v>gpoinsett61@berkeley.edu</v>
      </c>
      <c r="H219" s="2" t="str">
        <f>_xlfn.XLOOKUP(Table1[[#This Row],[Customer ID]],customers!A:A,customers!F:F, " Return Not Found ", 0)</f>
        <v>Pasadena</v>
      </c>
      <c r="I219" t="str">
        <f>_xlfn.XLOOKUP(Table1[[#This Row],[Product ID]],products!A:A,products!B:B,"not found",0)</f>
        <v>Exc</v>
      </c>
      <c r="J219" t="str">
        <f>_xlfn.XLOOKUP( Table1[[#This Row],[Product ID]],products!A:A,products!C:C, " not found",0)</f>
        <v>L</v>
      </c>
      <c r="K219">
        <f>_xlfn.XLOOKUP(Table1[[#This Row],[Product ID]],products!A:A,products!D:D,"not found",0)</f>
        <v>0.5</v>
      </c>
      <c r="L219" s="6">
        <f>_xlfn.XLOOKUP(Table1[[#This Row],[Product ID]],products!A:A,products!E:E,"not found",0)</f>
        <v>8.91</v>
      </c>
      <c r="M219" s="6">
        <f>Table1[[#This Row],[Quantity]]*Table1[[#This Row],[Unit Price]]</f>
        <v>35.64</v>
      </c>
    </row>
    <row r="220" spans="1:13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_xlfn.XLOOKUP(Table1[[#This Row],[Customer ID]],customers!A:A,customers!B:B,"Not Found",0)</f>
        <v>Rem Furman</v>
      </c>
      <c r="G220" s="9" t="str">
        <f>_xlfn.XLOOKUP(Table1[[#This Row],[Customer ID]],customers!A:A,customers!C:C,"Not Found ")</f>
        <v>rfurman62@t.co</v>
      </c>
      <c r="H220" s="2" t="str">
        <f>_xlfn.XLOOKUP(Table1[[#This Row],[Customer ID]],customers!A:A,customers!F:F, " Return Not Found ", 0)</f>
        <v>Kinsale</v>
      </c>
      <c r="I220" t="str">
        <f>_xlfn.XLOOKUP(Table1[[#This Row],[Product ID]],products!A:A,products!B:B,"not found",0)</f>
        <v>Ara</v>
      </c>
      <c r="J220" t="str">
        <f>_xlfn.XLOOKUP( Table1[[#This Row],[Product ID]],products!A:A,products!C:C, " not found",0)</f>
        <v>M</v>
      </c>
      <c r="K220">
        <f>_xlfn.XLOOKUP(Table1[[#This Row],[Product ID]],products!A:A,products!D:D,"not found",0)</f>
        <v>1</v>
      </c>
      <c r="L220" s="6">
        <f>_xlfn.XLOOKUP(Table1[[#This Row],[Product ID]],products!A:A,products!E:E,"not found",0)</f>
        <v>11.25</v>
      </c>
      <c r="M220" s="6">
        <f>Table1[[#This Row],[Quantity]]*Table1[[#This Row],[Unit Price]]</f>
        <v>56.25</v>
      </c>
    </row>
    <row r="221" spans="1:13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_xlfn.XLOOKUP(Table1[[#This Row],[Customer ID]],customers!A:A,customers!B:B,"Not Found",0)</f>
        <v>Charis Crosier</v>
      </c>
      <c r="G221" s="9" t="str">
        <f>_xlfn.XLOOKUP(Table1[[#This Row],[Customer ID]],customers!A:A,customers!C:C,"Not Found ")</f>
        <v>ccrosier63@xrea.com</v>
      </c>
      <c r="H221" s="2" t="str">
        <f>_xlfn.XLOOKUP(Table1[[#This Row],[Customer ID]],customers!A:A,customers!F:F, " Return Not Found ", 0)</f>
        <v>Lees Summit</v>
      </c>
      <c r="I221" t="str">
        <f>_xlfn.XLOOKUP(Table1[[#This Row],[Product ID]],products!A:A,products!B:B,"not found",0)</f>
        <v>Rob</v>
      </c>
      <c r="J221" t="str">
        <f>_xlfn.XLOOKUP( Table1[[#This Row],[Product ID]],products!A:A,products!C:C, " not found",0)</f>
        <v>L</v>
      </c>
      <c r="K221">
        <f>_xlfn.XLOOKUP(Table1[[#This Row],[Product ID]],products!A:A,products!D:D,"not found",0)</f>
        <v>0.2</v>
      </c>
      <c r="L221" s="6">
        <f>_xlfn.XLOOKUP(Table1[[#This Row],[Product ID]],products!A:A,products!E:E,"not found",0)</f>
        <v>3.5849999999999995</v>
      </c>
      <c r="M221" s="6">
        <f>Table1[[#This Row],[Quantity]]*Table1[[#This Row],[Unit Price]]</f>
        <v>10.754999999999999</v>
      </c>
    </row>
    <row r="222" spans="1:13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_xlfn.XLOOKUP(Table1[[#This Row],[Customer ID]],customers!A:A,customers!B:B,"Not Found",0)</f>
        <v>Charis Crosier</v>
      </c>
      <c r="G222" s="9" t="str">
        <f>_xlfn.XLOOKUP(Table1[[#This Row],[Customer ID]],customers!A:A,customers!C:C,"Not Found ")</f>
        <v>ccrosier63@xrea.com</v>
      </c>
      <c r="H222" s="2" t="str">
        <f>_xlfn.XLOOKUP(Table1[[#This Row],[Customer ID]],customers!A:A,customers!F:F, " Return Not Found ", 0)</f>
        <v>Lees Summit</v>
      </c>
      <c r="I222" t="str">
        <f>_xlfn.XLOOKUP(Table1[[#This Row],[Product ID]],products!A:A,products!B:B,"not found",0)</f>
        <v>Rob</v>
      </c>
      <c r="J222" t="str">
        <f>_xlfn.XLOOKUP( Table1[[#This Row],[Product ID]],products!A:A,products!C:C, " not found",0)</f>
        <v>M</v>
      </c>
      <c r="K222">
        <f>_xlfn.XLOOKUP(Table1[[#This Row],[Product ID]],products!A:A,products!D:D,"not found",0)</f>
        <v>0.2</v>
      </c>
      <c r="L222" s="6">
        <f>_xlfn.XLOOKUP(Table1[[#This Row],[Product ID]],products!A:A,products!E:E,"not found",0)</f>
        <v>2.9849999999999999</v>
      </c>
      <c r="M222" s="6">
        <f>Table1[[#This Row],[Quantity]]*Table1[[#This Row],[Unit Price]]</f>
        <v>14.924999999999999</v>
      </c>
    </row>
    <row r="223" spans="1:13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_xlfn.XLOOKUP(Table1[[#This Row],[Customer ID]],customers!A:A,customers!B:B,"Not Found",0)</f>
        <v>Lenka Rushmer</v>
      </c>
      <c r="G223" s="9" t="str">
        <f>_xlfn.XLOOKUP(Table1[[#This Row],[Customer ID]],customers!A:A,customers!C:C,"Not Found ")</f>
        <v>lrushmer65@europa.eu</v>
      </c>
      <c r="H223" s="2" t="str">
        <f>_xlfn.XLOOKUP(Table1[[#This Row],[Customer ID]],customers!A:A,customers!F:F, " Return Not Found ", 0)</f>
        <v>Irvine</v>
      </c>
      <c r="I223" t="str">
        <f>_xlfn.XLOOKUP(Table1[[#This Row],[Product ID]],products!A:A,products!B:B,"not found",0)</f>
        <v>Ara</v>
      </c>
      <c r="J223" t="str">
        <f>_xlfn.XLOOKUP( Table1[[#This Row],[Product ID]],products!A:A,products!C:C, " not found",0)</f>
        <v>L</v>
      </c>
      <c r="K223">
        <f>_xlfn.XLOOKUP(Table1[[#This Row],[Product ID]],products!A:A,products!D:D,"not found",0)</f>
        <v>1</v>
      </c>
      <c r="L223" s="6">
        <f>_xlfn.XLOOKUP(Table1[[#This Row],[Product ID]],products!A:A,products!E:E,"not found",0)</f>
        <v>12.95</v>
      </c>
      <c r="M223" s="6">
        <f>Table1[[#This Row],[Quantity]]*Table1[[#This Row],[Unit Price]]</f>
        <v>77.699999999999989</v>
      </c>
    </row>
    <row r="224" spans="1:13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_xlfn.XLOOKUP(Table1[[#This Row],[Customer ID]],customers!A:A,customers!B:B,"Not Found",0)</f>
        <v>Waneta Edinborough</v>
      </c>
      <c r="G224" s="9" t="str">
        <f>_xlfn.XLOOKUP(Table1[[#This Row],[Customer ID]],customers!A:A,customers!C:C,"Not Found ")</f>
        <v>wedinborough66@github.io</v>
      </c>
      <c r="H224" s="2" t="str">
        <f>_xlfn.XLOOKUP(Table1[[#This Row],[Customer ID]],customers!A:A,customers!F:F, " Return Not Found ", 0)</f>
        <v>Hicksville</v>
      </c>
      <c r="I224" t="str">
        <f>_xlfn.XLOOKUP(Table1[[#This Row],[Product ID]],products!A:A,products!B:B,"not found",0)</f>
        <v>Lib</v>
      </c>
      <c r="J224" t="str">
        <f>_xlfn.XLOOKUP( Table1[[#This Row],[Product ID]],products!A:A,products!C:C, " not found",0)</f>
        <v>D</v>
      </c>
      <c r="K224">
        <f>_xlfn.XLOOKUP(Table1[[#This Row],[Product ID]],products!A:A,products!D:D,"not found",0)</f>
        <v>0.5</v>
      </c>
      <c r="L224" s="6">
        <f>_xlfn.XLOOKUP(Table1[[#This Row],[Product ID]],products!A:A,products!E:E,"not found",0)</f>
        <v>7.77</v>
      </c>
      <c r="M224" s="6">
        <f>Table1[[#This Row],[Quantity]]*Table1[[#This Row],[Unit Price]]</f>
        <v>23.31</v>
      </c>
    </row>
    <row r="225" spans="1:13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_xlfn.XLOOKUP(Table1[[#This Row],[Customer ID]],customers!A:A,customers!B:B,"Not Found",0)</f>
        <v>Bobbe Piggott</v>
      </c>
      <c r="G225" s="9">
        <f>_xlfn.XLOOKUP(Table1[[#This Row],[Customer ID]],customers!A:A,customers!C:C,"Not Found ")</f>
        <v>0</v>
      </c>
      <c r="H225" s="2" t="str">
        <f>_xlfn.XLOOKUP(Table1[[#This Row],[Customer ID]],customers!A:A,customers!F:F, " Return Not Found ", 0)</f>
        <v>Washington</v>
      </c>
      <c r="I225" t="str">
        <f>_xlfn.XLOOKUP(Table1[[#This Row],[Product ID]],products!A:A,products!B:B,"not found",0)</f>
        <v>Exc</v>
      </c>
      <c r="J225" t="str">
        <f>_xlfn.XLOOKUP( Table1[[#This Row],[Product ID]],products!A:A,products!C:C, " not found",0)</f>
        <v>L</v>
      </c>
      <c r="K225">
        <f>_xlfn.XLOOKUP(Table1[[#This Row],[Product ID]],products!A:A,products!D:D,"not found",0)</f>
        <v>1</v>
      </c>
      <c r="L225" s="6">
        <f>_xlfn.XLOOKUP(Table1[[#This Row],[Product ID]],products!A:A,products!E:E,"not found",0)</f>
        <v>14.85</v>
      </c>
      <c r="M225" s="6">
        <f>Table1[[#This Row],[Quantity]]*Table1[[#This Row],[Unit Price]]</f>
        <v>59.4</v>
      </c>
    </row>
    <row r="226" spans="1:13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_xlfn.XLOOKUP(Table1[[#This Row],[Customer ID]],customers!A:A,customers!B:B,"Not Found",0)</f>
        <v>Ketty Bromehead</v>
      </c>
      <c r="G226" s="9" t="str">
        <f>_xlfn.XLOOKUP(Table1[[#This Row],[Customer ID]],customers!A:A,customers!C:C,"Not Found ")</f>
        <v>kbromehead68@un.org</v>
      </c>
      <c r="H226" s="2" t="str">
        <f>_xlfn.XLOOKUP(Table1[[#This Row],[Customer ID]],customers!A:A,customers!F:F, " Return Not Found ", 0)</f>
        <v>New York City</v>
      </c>
      <c r="I226" t="str">
        <f>_xlfn.XLOOKUP(Table1[[#This Row],[Product ID]],products!A:A,products!B:B,"not found",0)</f>
        <v>Lib</v>
      </c>
      <c r="J226" t="str">
        <f>_xlfn.XLOOKUP( Table1[[#This Row],[Product ID]],products!A:A,products!C:C, " not found",0)</f>
        <v>D</v>
      </c>
      <c r="K226">
        <f>_xlfn.XLOOKUP(Table1[[#This Row],[Product ID]],products!A:A,products!D:D,"not found",0)</f>
        <v>2.5</v>
      </c>
      <c r="L226" s="6">
        <f>_xlfn.XLOOKUP(Table1[[#This Row],[Product ID]],products!A:A,products!E:E,"not found",0)</f>
        <v>29.784999999999997</v>
      </c>
      <c r="M226" s="6">
        <f>Table1[[#This Row],[Quantity]]*Table1[[#This Row],[Unit Price]]</f>
        <v>119.13999999999999</v>
      </c>
    </row>
    <row r="227" spans="1:13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_xlfn.XLOOKUP(Table1[[#This Row],[Customer ID]],customers!A:A,customers!B:B,"Not Found",0)</f>
        <v>Elsbeth Westerman</v>
      </c>
      <c r="G227" s="9" t="str">
        <f>_xlfn.XLOOKUP(Table1[[#This Row],[Customer ID]],customers!A:A,customers!C:C,"Not Found ")</f>
        <v>ewesterman69@si.edu</v>
      </c>
      <c r="H227" s="2" t="str">
        <f>_xlfn.XLOOKUP(Table1[[#This Row],[Customer ID]],customers!A:A,customers!F:F, " Return Not Found ", 0)</f>
        <v>Newmarket on Fergus</v>
      </c>
      <c r="I227" t="str">
        <f>_xlfn.XLOOKUP(Table1[[#This Row],[Product ID]],products!A:A,products!B:B,"not found",0)</f>
        <v>Rob</v>
      </c>
      <c r="J227" t="str">
        <f>_xlfn.XLOOKUP( Table1[[#This Row],[Product ID]],products!A:A,products!C:C, " not found",0)</f>
        <v>L</v>
      </c>
      <c r="K227">
        <f>_xlfn.XLOOKUP(Table1[[#This Row],[Product ID]],products!A:A,products!D:D,"not found",0)</f>
        <v>0.2</v>
      </c>
      <c r="L227" s="6">
        <f>_xlfn.XLOOKUP(Table1[[#This Row],[Product ID]],products!A:A,products!E:E,"not found",0)</f>
        <v>3.5849999999999995</v>
      </c>
      <c r="M227" s="6">
        <f>Table1[[#This Row],[Quantity]]*Table1[[#This Row],[Unit Price]]</f>
        <v>14.339999999999998</v>
      </c>
    </row>
    <row r="228" spans="1:13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_xlfn.XLOOKUP(Table1[[#This Row],[Customer ID]],customers!A:A,customers!B:B,"Not Found",0)</f>
        <v>Anabelle Hutchens</v>
      </c>
      <c r="G228" s="9" t="str">
        <f>_xlfn.XLOOKUP(Table1[[#This Row],[Customer ID]],customers!A:A,customers!C:C,"Not Found ")</f>
        <v>ahutchens6a@amazonaws.com</v>
      </c>
      <c r="H228" s="2" t="str">
        <f>_xlfn.XLOOKUP(Table1[[#This Row],[Customer ID]],customers!A:A,customers!F:F, " Return Not Found ", 0)</f>
        <v>Shawnee Mission</v>
      </c>
      <c r="I228" t="str">
        <f>_xlfn.XLOOKUP(Table1[[#This Row],[Product ID]],products!A:A,products!B:B,"not found",0)</f>
        <v>Ara</v>
      </c>
      <c r="J228" t="str">
        <f>_xlfn.XLOOKUP( Table1[[#This Row],[Product ID]],products!A:A,products!C:C, " not found",0)</f>
        <v>M</v>
      </c>
      <c r="K228">
        <f>_xlfn.XLOOKUP(Table1[[#This Row],[Product ID]],products!A:A,products!D:D,"not found",0)</f>
        <v>2.5</v>
      </c>
      <c r="L228" s="6">
        <f>_xlfn.XLOOKUP(Table1[[#This Row],[Product ID]],products!A:A,products!E:E,"not found",0)</f>
        <v>25.874999999999996</v>
      </c>
      <c r="M228" s="6">
        <f>Table1[[#This Row],[Quantity]]*Table1[[#This Row],[Unit Price]]</f>
        <v>129.37499999999997</v>
      </c>
    </row>
    <row r="229" spans="1:13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_xlfn.XLOOKUP(Table1[[#This Row],[Customer ID]],customers!A:A,customers!B:B,"Not Found",0)</f>
        <v>Noak Wyvill</v>
      </c>
      <c r="G229" s="9" t="str">
        <f>_xlfn.XLOOKUP(Table1[[#This Row],[Customer ID]],customers!A:A,customers!C:C,"Not Found ")</f>
        <v>nwyvill6b@naver.com</v>
      </c>
      <c r="H229" s="2" t="str">
        <f>_xlfn.XLOOKUP(Table1[[#This Row],[Customer ID]],customers!A:A,customers!F:F, " Return Not Found ", 0)</f>
        <v>Edinburgh</v>
      </c>
      <c r="I229" t="str">
        <f>_xlfn.XLOOKUP(Table1[[#This Row],[Product ID]],products!A:A,products!B:B,"not found",0)</f>
        <v>Rob</v>
      </c>
      <c r="J229" t="str">
        <f>_xlfn.XLOOKUP( Table1[[#This Row],[Product ID]],products!A:A,products!C:C, " not found",0)</f>
        <v>D</v>
      </c>
      <c r="K229">
        <f>_xlfn.XLOOKUP(Table1[[#This Row],[Product ID]],products!A:A,products!D:D,"not found",0)</f>
        <v>0.2</v>
      </c>
      <c r="L229" s="6">
        <f>_xlfn.XLOOKUP(Table1[[#This Row],[Product ID]],products!A:A,products!E:E,"not found",0)</f>
        <v>2.6849999999999996</v>
      </c>
      <c r="M229" s="6">
        <f>Table1[[#This Row],[Quantity]]*Table1[[#This Row],[Unit Price]]</f>
        <v>16.11</v>
      </c>
    </row>
    <row r="230" spans="1:13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_xlfn.XLOOKUP(Table1[[#This Row],[Customer ID]],customers!A:A,customers!B:B,"Not Found",0)</f>
        <v>Beltran Mathon</v>
      </c>
      <c r="G230" s="9" t="str">
        <f>_xlfn.XLOOKUP(Table1[[#This Row],[Customer ID]],customers!A:A,customers!C:C,"Not Found ")</f>
        <v>bmathon6c@barnesandnoble.com</v>
      </c>
      <c r="H230" s="2" t="str">
        <f>_xlfn.XLOOKUP(Table1[[#This Row],[Customer ID]],customers!A:A,customers!F:F, " Return Not Found ", 0)</f>
        <v>Sacramento</v>
      </c>
      <c r="I230" t="str">
        <f>_xlfn.XLOOKUP(Table1[[#This Row],[Product ID]],products!A:A,products!B:B,"not found",0)</f>
        <v>Rob</v>
      </c>
      <c r="J230" t="str">
        <f>_xlfn.XLOOKUP( Table1[[#This Row],[Product ID]],products!A:A,products!C:C, " not found",0)</f>
        <v>L</v>
      </c>
      <c r="K230">
        <f>_xlfn.XLOOKUP(Table1[[#This Row],[Product ID]],products!A:A,products!D:D,"not found",0)</f>
        <v>0.2</v>
      </c>
      <c r="L230" s="6">
        <f>_xlfn.XLOOKUP(Table1[[#This Row],[Product ID]],products!A:A,products!E:E,"not found",0)</f>
        <v>3.5849999999999995</v>
      </c>
      <c r="M230" s="6">
        <f>Table1[[#This Row],[Quantity]]*Table1[[#This Row],[Unit Price]]</f>
        <v>17.924999999999997</v>
      </c>
    </row>
    <row r="231" spans="1:13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_xlfn.XLOOKUP(Table1[[#This Row],[Customer ID]],customers!A:A,customers!B:B,"Not Found",0)</f>
        <v>Kristos Streight</v>
      </c>
      <c r="G231" s="9" t="str">
        <f>_xlfn.XLOOKUP(Table1[[#This Row],[Customer ID]],customers!A:A,customers!C:C,"Not Found ")</f>
        <v>kstreight6d@about.com</v>
      </c>
      <c r="H231" s="2" t="str">
        <f>_xlfn.XLOOKUP(Table1[[#This Row],[Customer ID]],customers!A:A,customers!F:F, " Return Not Found ", 0)</f>
        <v>Wilkes Barre</v>
      </c>
      <c r="I231" t="str">
        <f>_xlfn.XLOOKUP(Table1[[#This Row],[Product ID]],products!A:A,products!B:B,"not found",0)</f>
        <v>Lib</v>
      </c>
      <c r="J231" t="str">
        <f>_xlfn.XLOOKUP( Table1[[#This Row],[Product ID]],products!A:A,products!C:C, " not found",0)</f>
        <v>M</v>
      </c>
      <c r="K231">
        <f>_xlfn.XLOOKUP(Table1[[#This Row],[Product ID]],products!A:A,products!D:D,"not found",0)</f>
        <v>0.2</v>
      </c>
      <c r="L231" s="6">
        <f>_xlfn.XLOOKUP(Table1[[#This Row],[Product ID]],products!A:A,products!E:E,"not found",0)</f>
        <v>4.3650000000000002</v>
      </c>
      <c r="M231" s="6">
        <f>Table1[[#This Row],[Quantity]]*Table1[[#This Row],[Unit Price]]</f>
        <v>8.73</v>
      </c>
    </row>
    <row r="232" spans="1:13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_xlfn.XLOOKUP(Table1[[#This Row],[Customer ID]],customers!A:A,customers!B:B,"Not Found",0)</f>
        <v>Portie Cutchie</v>
      </c>
      <c r="G232" s="9" t="str">
        <f>_xlfn.XLOOKUP(Table1[[#This Row],[Customer ID]],customers!A:A,customers!C:C,"Not Found ")</f>
        <v>pcutchie6e@globo.com</v>
      </c>
      <c r="H232" s="2" t="str">
        <f>_xlfn.XLOOKUP(Table1[[#This Row],[Customer ID]],customers!A:A,customers!F:F, " Return Not Found ", 0)</f>
        <v>Greensboro</v>
      </c>
      <c r="I232" t="str">
        <f>_xlfn.XLOOKUP(Table1[[#This Row],[Product ID]],products!A:A,products!B:B,"not found",0)</f>
        <v>Ara</v>
      </c>
      <c r="J232" t="str">
        <f>_xlfn.XLOOKUP( Table1[[#This Row],[Product ID]],products!A:A,products!C:C, " not found",0)</f>
        <v>M</v>
      </c>
      <c r="K232">
        <f>_xlfn.XLOOKUP(Table1[[#This Row],[Product ID]],products!A:A,products!D:D,"not found",0)</f>
        <v>2.5</v>
      </c>
      <c r="L232" s="6">
        <f>_xlfn.XLOOKUP(Table1[[#This Row],[Product ID]],products!A:A,products!E:E,"not found",0)</f>
        <v>25.874999999999996</v>
      </c>
      <c r="M232" s="6">
        <f>Table1[[#This Row],[Quantity]]*Table1[[#This Row],[Unit Price]]</f>
        <v>51.749999999999993</v>
      </c>
    </row>
    <row r="233" spans="1:13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_xlfn.XLOOKUP(Table1[[#This Row],[Customer ID]],customers!A:A,customers!B:B,"Not Found",0)</f>
        <v>Sinclare Edsell</v>
      </c>
      <c r="G233" s="9">
        <f>_xlfn.XLOOKUP(Table1[[#This Row],[Customer ID]],customers!A:A,customers!C:C,"Not Found ")</f>
        <v>0</v>
      </c>
      <c r="H233" s="2" t="str">
        <f>_xlfn.XLOOKUP(Table1[[#This Row],[Customer ID]],customers!A:A,customers!F:F, " Return Not Found ", 0)</f>
        <v>Newark</v>
      </c>
      <c r="I233" t="str">
        <f>_xlfn.XLOOKUP(Table1[[#This Row],[Product ID]],products!A:A,products!B:B,"not found",0)</f>
        <v>Lib</v>
      </c>
      <c r="J233" t="str">
        <f>_xlfn.XLOOKUP( Table1[[#This Row],[Product ID]],products!A:A,products!C:C, " not found",0)</f>
        <v>M</v>
      </c>
      <c r="K233">
        <f>_xlfn.XLOOKUP(Table1[[#This Row],[Product ID]],products!A:A,products!D:D,"not found",0)</f>
        <v>0.2</v>
      </c>
      <c r="L233" s="6">
        <f>_xlfn.XLOOKUP(Table1[[#This Row],[Product ID]],products!A:A,products!E:E,"not found",0)</f>
        <v>4.3650000000000002</v>
      </c>
      <c r="M233" s="6">
        <f>Table1[[#This Row],[Quantity]]*Table1[[#This Row],[Unit Price]]</f>
        <v>8.73</v>
      </c>
    </row>
    <row r="234" spans="1:13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_xlfn.XLOOKUP(Table1[[#This Row],[Customer ID]],customers!A:A,customers!B:B,"Not Found",0)</f>
        <v>Conny Gheraldi</v>
      </c>
      <c r="G234" s="9" t="str">
        <f>_xlfn.XLOOKUP(Table1[[#This Row],[Customer ID]],customers!A:A,customers!C:C,"Not Found ")</f>
        <v>cgheraldi6g@opera.com</v>
      </c>
      <c r="H234" s="2" t="str">
        <f>_xlfn.XLOOKUP(Table1[[#This Row],[Customer ID]],customers!A:A,customers!F:F, " Return Not Found ", 0)</f>
        <v>Kinloch</v>
      </c>
      <c r="I234" t="str">
        <f>_xlfn.XLOOKUP(Table1[[#This Row],[Product ID]],products!A:A,products!B:B,"not found",0)</f>
        <v>Lib</v>
      </c>
      <c r="J234" t="str">
        <f>_xlfn.XLOOKUP( Table1[[#This Row],[Product ID]],products!A:A,products!C:C, " not found",0)</f>
        <v>L</v>
      </c>
      <c r="K234">
        <f>_xlfn.XLOOKUP(Table1[[#This Row],[Product ID]],products!A:A,products!D:D,"not found",0)</f>
        <v>0.2</v>
      </c>
      <c r="L234" s="6">
        <f>_xlfn.XLOOKUP(Table1[[#This Row],[Product ID]],products!A:A,products!E:E,"not found",0)</f>
        <v>4.7549999999999999</v>
      </c>
      <c r="M234" s="6">
        <f>Table1[[#This Row],[Quantity]]*Table1[[#This Row],[Unit Price]]</f>
        <v>23.774999999999999</v>
      </c>
    </row>
    <row r="235" spans="1:13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_xlfn.XLOOKUP(Table1[[#This Row],[Customer ID]],customers!A:A,customers!B:B,"Not Found",0)</f>
        <v>Beryle Kenwell</v>
      </c>
      <c r="G235" s="9" t="str">
        <f>_xlfn.XLOOKUP(Table1[[#This Row],[Customer ID]],customers!A:A,customers!C:C,"Not Found ")</f>
        <v>bkenwell6h@over-blog.com</v>
      </c>
      <c r="H235" s="2" t="str">
        <f>_xlfn.XLOOKUP(Table1[[#This Row],[Customer ID]],customers!A:A,customers!F:F, " Return Not Found ", 0)</f>
        <v>Honolulu</v>
      </c>
      <c r="I235" t="str">
        <f>_xlfn.XLOOKUP(Table1[[#This Row],[Product ID]],products!A:A,products!B:B,"not found",0)</f>
        <v>Exc</v>
      </c>
      <c r="J235" t="str">
        <f>_xlfn.XLOOKUP( Table1[[#This Row],[Product ID]],products!A:A,products!C:C, " not found",0)</f>
        <v>M</v>
      </c>
      <c r="K235">
        <f>_xlfn.XLOOKUP(Table1[[#This Row],[Product ID]],products!A:A,products!D:D,"not found",0)</f>
        <v>0.2</v>
      </c>
      <c r="L235" s="6">
        <f>_xlfn.XLOOKUP(Table1[[#This Row],[Product ID]],products!A:A,products!E:E,"not found",0)</f>
        <v>4.125</v>
      </c>
      <c r="M235" s="6">
        <f>Table1[[#This Row],[Quantity]]*Table1[[#This Row],[Unit Price]]</f>
        <v>20.625</v>
      </c>
    </row>
    <row r="236" spans="1:13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_xlfn.XLOOKUP(Table1[[#This Row],[Customer ID]],customers!A:A,customers!B:B,"Not Found",0)</f>
        <v>Tomas Sutty</v>
      </c>
      <c r="G236" s="9" t="str">
        <f>_xlfn.XLOOKUP(Table1[[#This Row],[Customer ID]],customers!A:A,customers!C:C,"Not Found ")</f>
        <v>tsutty6i@google.es</v>
      </c>
      <c r="H236" s="2" t="str">
        <f>_xlfn.XLOOKUP(Table1[[#This Row],[Customer ID]],customers!A:A,customers!F:F, " Return Not Found ", 0)</f>
        <v>New York City</v>
      </c>
      <c r="I236" t="str">
        <f>_xlfn.XLOOKUP(Table1[[#This Row],[Product ID]],products!A:A,products!B:B,"not found",0)</f>
        <v>Lib</v>
      </c>
      <c r="J236" t="str">
        <f>_xlfn.XLOOKUP( Table1[[#This Row],[Product ID]],products!A:A,products!C:C, " not found",0)</f>
        <v>L</v>
      </c>
      <c r="K236">
        <f>_xlfn.XLOOKUP(Table1[[#This Row],[Product ID]],products!A:A,products!D:D,"not found",0)</f>
        <v>2.5</v>
      </c>
      <c r="L236" s="6">
        <f>_xlfn.XLOOKUP(Table1[[#This Row],[Product ID]],products!A:A,products!E:E,"not found",0)</f>
        <v>36.454999999999998</v>
      </c>
      <c r="M236" s="6">
        <f>Table1[[#This Row],[Quantity]]*Table1[[#This Row],[Unit Price]]</f>
        <v>36.454999999999998</v>
      </c>
    </row>
    <row r="237" spans="1:13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_xlfn.XLOOKUP(Table1[[#This Row],[Customer ID]],customers!A:A,customers!B:B,"Not Found",0)</f>
        <v>Samuele Ales0</v>
      </c>
      <c r="G237" s="9">
        <f>_xlfn.XLOOKUP(Table1[[#This Row],[Customer ID]],customers!A:A,customers!C:C,"Not Found ")</f>
        <v>0</v>
      </c>
      <c r="H237" s="2" t="str">
        <f>_xlfn.XLOOKUP(Table1[[#This Row],[Customer ID]],customers!A:A,customers!F:F, " Return Not Found ", 0)</f>
        <v>Ballinroad</v>
      </c>
      <c r="I237" t="str">
        <f>_xlfn.XLOOKUP(Table1[[#This Row],[Product ID]],products!A:A,products!B:B,"not found",0)</f>
        <v>Lib</v>
      </c>
      <c r="J237" t="str">
        <f>_xlfn.XLOOKUP( Table1[[#This Row],[Product ID]],products!A:A,products!C:C, " not found",0)</f>
        <v>L</v>
      </c>
      <c r="K237">
        <f>_xlfn.XLOOKUP(Table1[[#This Row],[Product ID]],products!A:A,products!D:D,"not found",0)</f>
        <v>2.5</v>
      </c>
      <c r="L237" s="6">
        <f>_xlfn.XLOOKUP(Table1[[#This Row],[Product ID]],products!A:A,products!E:E,"not found",0)</f>
        <v>36.454999999999998</v>
      </c>
      <c r="M237" s="6">
        <f>Table1[[#This Row],[Quantity]]*Table1[[#This Row],[Unit Price]]</f>
        <v>182.27499999999998</v>
      </c>
    </row>
    <row r="238" spans="1:13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_xlfn.XLOOKUP(Table1[[#This Row],[Customer ID]],customers!A:A,customers!B:B,"Not Found",0)</f>
        <v>Carlie Harce</v>
      </c>
      <c r="G238" s="9" t="str">
        <f>_xlfn.XLOOKUP(Table1[[#This Row],[Customer ID]],customers!A:A,customers!C:C,"Not Found ")</f>
        <v>charce6k@cafepress.com</v>
      </c>
      <c r="H238" s="2" t="str">
        <f>_xlfn.XLOOKUP(Table1[[#This Row],[Customer ID]],customers!A:A,customers!F:F, " Return Not Found ", 0)</f>
        <v>D煤n Laoghaire</v>
      </c>
      <c r="I238" t="str">
        <f>_xlfn.XLOOKUP(Table1[[#This Row],[Product ID]],products!A:A,products!B:B,"not found",0)</f>
        <v>Lib</v>
      </c>
      <c r="J238" t="str">
        <f>_xlfn.XLOOKUP( Table1[[#This Row],[Product ID]],products!A:A,products!C:C, " not found",0)</f>
        <v>D</v>
      </c>
      <c r="K238">
        <f>_xlfn.XLOOKUP(Table1[[#This Row],[Product ID]],products!A:A,products!D:D,"not found",0)</f>
        <v>2.5</v>
      </c>
      <c r="L238" s="6">
        <f>_xlfn.XLOOKUP(Table1[[#This Row],[Product ID]],products!A:A,products!E:E,"not found",0)</f>
        <v>29.784999999999997</v>
      </c>
      <c r="M238" s="6">
        <f>Table1[[#This Row],[Quantity]]*Table1[[#This Row],[Unit Price]]</f>
        <v>89.35499999999999</v>
      </c>
    </row>
    <row r="239" spans="1:13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_xlfn.XLOOKUP(Table1[[#This Row],[Customer ID]],customers!A:A,customers!B:B,"Not Found",0)</f>
        <v>Craggy Bril</v>
      </c>
      <c r="G239" s="9">
        <f>_xlfn.XLOOKUP(Table1[[#This Row],[Customer ID]],customers!A:A,customers!C:C,"Not Found ")</f>
        <v>0</v>
      </c>
      <c r="H239" s="2" t="str">
        <f>_xlfn.XLOOKUP(Table1[[#This Row],[Customer ID]],customers!A:A,customers!F:F, " Return Not Found ", 0)</f>
        <v>Cincinnati</v>
      </c>
      <c r="I239" t="str">
        <f>_xlfn.XLOOKUP(Table1[[#This Row],[Product ID]],products!A:A,products!B:B,"not found",0)</f>
        <v>Rob</v>
      </c>
      <c r="J239" t="str">
        <f>_xlfn.XLOOKUP( Table1[[#This Row],[Product ID]],products!A:A,products!C:C, " not found",0)</f>
        <v>L</v>
      </c>
      <c r="K239">
        <f>_xlfn.XLOOKUP(Table1[[#This Row],[Product ID]],products!A:A,products!D:D,"not found",0)</f>
        <v>0.2</v>
      </c>
      <c r="L239" s="6">
        <f>_xlfn.XLOOKUP(Table1[[#This Row],[Product ID]],products!A:A,products!E:E,"not found",0)</f>
        <v>3.5849999999999995</v>
      </c>
      <c r="M239" s="6">
        <f>Table1[[#This Row],[Quantity]]*Table1[[#This Row],[Unit Price]]</f>
        <v>3.5849999999999995</v>
      </c>
    </row>
    <row r="240" spans="1:13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_xlfn.XLOOKUP(Table1[[#This Row],[Customer ID]],customers!A:A,customers!B:B,"Not Found",0)</f>
        <v>Friederike Drysdale</v>
      </c>
      <c r="G240" s="9" t="str">
        <f>_xlfn.XLOOKUP(Table1[[#This Row],[Customer ID]],customers!A:A,customers!C:C,"Not Found ")</f>
        <v>fdrysdale6m@symantec.com</v>
      </c>
      <c r="H240" s="2" t="str">
        <f>_xlfn.XLOOKUP(Table1[[#This Row],[Customer ID]],customers!A:A,customers!F:F, " Return Not Found ", 0)</f>
        <v>Midland</v>
      </c>
      <c r="I240" t="str">
        <f>_xlfn.XLOOKUP(Table1[[#This Row],[Product ID]],products!A:A,products!B:B,"not found",0)</f>
        <v>Rob</v>
      </c>
      <c r="J240" t="str">
        <f>_xlfn.XLOOKUP( Table1[[#This Row],[Product ID]],products!A:A,products!C:C, " not found",0)</f>
        <v>M</v>
      </c>
      <c r="K240">
        <f>_xlfn.XLOOKUP(Table1[[#This Row],[Product ID]],products!A:A,products!D:D,"not found",0)</f>
        <v>2.5</v>
      </c>
      <c r="L240" s="6">
        <f>_xlfn.XLOOKUP(Table1[[#This Row],[Product ID]],products!A:A,products!E:E,"not found",0)</f>
        <v>22.884999999999998</v>
      </c>
      <c r="M240" s="6">
        <f>Table1[[#This Row],[Quantity]]*Table1[[#This Row],[Unit Price]]</f>
        <v>45.769999999999996</v>
      </c>
    </row>
    <row r="241" spans="1:13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_xlfn.XLOOKUP(Table1[[#This Row],[Customer ID]],customers!A:A,customers!B:B,"Not Found",0)</f>
        <v>Devon Magowan</v>
      </c>
      <c r="G241" s="9" t="str">
        <f>_xlfn.XLOOKUP(Table1[[#This Row],[Customer ID]],customers!A:A,customers!C:C,"Not Found ")</f>
        <v>dmagowan6n@fc2.com</v>
      </c>
      <c r="H241" s="2" t="str">
        <f>_xlfn.XLOOKUP(Table1[[#This Row],[Customer ID]],customers!A:A,customers!F:F, " Return Not Found ", 0)</f>
        <v>Cheyenne</v>
      </c>
      <c r="I241" t="str">
        <f>_xlfn.XLOOKUP(Table1[[#This Row],[Product ID]],products!A:A,products!B:B,"not found",0)</f>
        <v>Exc</v>
      </c>
      <c r="J241" t="str">
        <f>_xlfn.XLOOKUP( Table1[[#This Row],[Product ID]],products!A:A,products!C:C, " not found",0)</f>
        <v>L</v>
      </c>
      <c r="K241">
        <f>_xlfn.XLOOKUP(Table1[[#This Row],[Product ID]],products!A:A,products!D:D,"not found",0)</f>
        <v>1</v>
      </c>
      <c r="L241" s="6">
        <f>_xlfn.XLOOKUP(Table1[[#This Row],[Product ID]],products!A:A,products!E:E,"not found",0)</f>
        <v>14.85</v>
      </c>
      <c r="M241" s="6">
        <f>Table1[[#This Row],[Quantity]]*Table1[[#This Row],[Unit Price]]</f>
        <v>59.4</v>
      </c>
    </row>
    <row r="242" spans="1:13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_xlfn.XLOOKUP(Table1[[#This Row],[Customer ID]],customers!A:A,customers!B:B,"Not Found",0)</f>
        <v>Codi Littrell</v>
      </c>
      <c r="G242" s="9">
        <f>_xlfn.XLOOKUP(Table1[[#This Row],[Customer ID]],customers!A:A,customers!C:C,"Not Found ")</f>
        <v>0</v>
      </c>
      <c r="H242" s="2" t="str">
        <f>_xlfn.XLOOKUP(Table1[[#This Row],[Customer ID]],customers!A:A,customers!F:F, " Return Not Found ", 0)</f>
        <v>Atlanta</v>
      </c>
      <c r="I242" t="str">
        <f>_xlfn.XLOOKUP(Table1[[#This Row],[Product ID]],products!A:A,products!B:B,"not found",0)</f>
        <v>Ara</v>
      </c>
      <c r="J242" t="str">
        <f>_xlfn.XLOOKUP( Table1[[#This Row],[Product ID]],products!A:A,products!C:C, " not found",0)</f>
        <v>M</v>
      </c>
      <c r="K242">
        <f>_xlfn.XLOOKUP(Table1[[#This Row],[Product ID]],products!A:A,products!D:D,"not found",0)</f>
        <v>2.5</v>
      </c>
      <c r="L242" s="6">
        <f>_xlfn.XLOOKUP(Table1[[#This Row],[Product ID]],products!A:A,products!E:E,"not found",0)</f>
        <v>25.874999999999996</v>
      </c>
      <c r="M242" s="6">
        <f>Table1[[#This Row],[Quantity]]*Table1[[#This Row],[Unit Price]]</f>
        <v>155.24999999999997</v>
      </c>
    </row>
    <row r="243" spans="1:13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_xlfn.XLOOKUP(Table1[[#This Row],[Customer ID]],customers!A:A,customers!B:B,"Not Found",0)</f>
        <v>Christel Speak</v>
      </c>
      <c r="G243" s="9">
        <f>_xlfn.XLOOKUP(Table1[[#This Row],[Customer ID]],customers!A:A,customers!C:C,"Not Found ")</f>
        <v>0</v>
      </c>
      <c r="H243" s="2" t="str">
        <f>_xlfn.XLOOKUP(Table1[[#This Row],[Customer ID]],customers!A:A,customers!F:F, " Return Not Found ", 0)</f>
        <v>Duluth</v>
      </c>
      <c r="I243" t="str">
        <f>_xlfn.XLOOKUP(Table1[[#This Row],[Product ID]],products!A:A,products!B:B,"not found",0)</f>
        <v>Rob</v>
      </c>
      <c r="J243" t="str">
        <f>_xlfn.XLOOKUP( Table1[[#This Row],[Product ID]],products!A:A,products!C:C, " not found",0)</f>
        <v>M</v>
      </c>
      <c r="K243">
        <f>_xlfn.XLOOKUP(Table1[[#This Row],[Product ID]],products!A:A,products!D:D,"not found",0)</f>
        <v>2.5</v>
      </c>
      <c r="L243" s="6">
        <f>_xlfn.XLOOKUP(Table1[[#This Row],[Product ID]],products!A:A,products!E:E,"not found",0)</f>
        <v>22.884999999999998</v>
      </c>
      <c r="M243" s="6">
        <f>Table1[[#This Row],[Quantity]]*Table1[[#This Row],[Unit Price]]</f>
        <v>45.769999999999996</v>
      </c>
    </row>
    <row r="244" spans="1:13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_xlfn.XLOOKUP(Table1[[#This Row],[Customer ID]],customers!A:A,customers!B:B,"Not Found",0)</f>
        <v>Sibella Rushbrooke</v>
      </c>
      <c r="G244" s="9" t="str">
        <f>_xlfn.XLOOKUP(Table1[[#This Row],[Customer ID]],customers!A:A,customers!C:C,"Not Found ")</f>
        <v>srushbrooke6q@youku.com</v>
      </c>
      <c r="H244" s="2" t="str">
        <f>_xlfn.XLOOKUP(Table1[[#This Row],[Customer ID]],customers!A:A,customers!F:F, " Return Not Found ", 0)</f>
        <v>Sacramento</v>
      </c>
      <c r="I244" t="str">
        <f>_xlfn.XLOOKUP(Table1[[#This Row],[Product ID]],products!A:A,products!B:B,"not found",0)</f>
        <v>Exc</v>
      </c>
      <c r="J244" t="str">
        <f>_xlfn.XLOOKUP( Table1[[#This Row],[Product ID]],products!A:A,products!C:C, " not found",0)</f>
        <v>D</v>
      </c>
      <c r="K244">
        <f>_xlfn.XLOOKUP(Table1[[#This Row],[Product ID]],products!A:A,products!D:D,"not found",0)</f>
        <v>1</v>
      </c>
      <c r="L244" s="6">
        <f>_xlfn.XLOOKUP(Table1[[#This Row],[Product ID]],products!A:A,products!E:E,"not found",0)</f>
        <v>12.15</v>
      </c>
      <c r="M244" s="6">
        <f>Table1[[#This Row],[Quantity]]*Table1[[#This Row],[Unit Price]]</f>
        <v>36.450000000000003</v>
      </c>
    </row>
    <row r="245" spans="1:13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_xlfn.XLOOKUP(Table1[[#This Row],[Customer ID]],customers!A:A,customers!B:B,"Not Found",0)</f>
        <v>Tammie Drynan</v>
      </c>
      <c r="G245" s="9" t="str">
        <f>_xlfn.XLOOKUP(Table1[[#This Row],[Customer ID]],customers!A:A,customers!C:C,"Not Found ")</f>
        <v>tdrynan6r@deviantart.com</v>
      </c>
      <c r="H245" s="2" t="str">
        <f>_xlfn.XLOOKUP(Table1[[#This Row],[Customer ID]],customers!A:A,customers!F:F, " Return Not Found ", 0)</f>
        <v>Tampa</v>
      </c>
      <c r="I245" t="str">
        <f>_xlfn.XLOOKUP(Table1[[#This Row],[Product ID]],products!A:A,products!B:B,"not found",0)</f>
        <v>Exc</v>
      </c>
      <c r="J245" t="str">
        <f>_xlfn.XLOOKUP( Table1[[#This Row],[Product ID]],products!A:A,products!C:C, " not found",0)</f>
        <v>D</v>
      </c>
      <c r="K245">
        <f>_xlfn.XLOOKUP(Table1[[#This Row],[Product ID]],products!A:A,products!D:D,"not found",0)</f>
        <v>0.5</v>
      </c>
      <c r="L245" s="6">
        <f>_xlfn.XLOOKUP(Table1[[#This Row],[Product ID]],products!A:A,products!E:E,"not found",0)</f>
        <v>7.29</v>
      </c>
      <c r="M245" s="6">
        <f>Table1[[#This Row],[Quantity]]*Table1[[#This Row],[Unit Price]]</f>
        <v>29.16</v>
      </c>
    </row>
    <row r="246" spans="1:13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_xlfn.XLOOKUP(Table1[[#This Row],[Customer ID]],customers!A:A,customers!B:B,"Not Found",0)</f>
        <v>Effie Yurkov</v>
      </c>
      <c r="G246" s="9" t="str">
        <f>_xlfn.XLOOKUP(Table1[[#This Row],[Customer ID]],customers!A:A,customers!C:C,"Not Found ")</f>
        <v>eyurkov6s@hud.gov</v>
      </c>
      <c r="H246" s="2" t="str">
        <f>_xlfn.XLOOKUP(Table1[[#This Row],[Customer ID]],customers!A:A,customers!F:F, " Return Not Found ", 0)</f>
        <v>Honolulu</v>
      </c>
      <c r="I246" t="str">
        <f>_xlfn.XLOOKUP(Table1[[#This Row],[Product ID]],products!A:A,products!B:B,"not found",0)</f>
        <v>Lib</v>
      </c>
      <c r="J246" t="str">
        <f>_xlfn.XLOOKUP( Table1[[#This Row],[Product ID]],products!A:A,products!C:C, " not found",0)</f>
        <v>M</v>
      </c>
      <c r="K246">
        <f>_xlfn.XLOOKUP(Table1[[#This Row],[Product ID]],products!A:A,products!D:D,"not found",0)</f>
        <v>2.5</v>
      </c>
      <c r="L246" s="6">
        <f>_xlfn.XLOOKUP(Table1[[#This Row],[Product ID]],products!A:A,products!E:E,"not found",0)</f>
        <v>33.464999999999996</v>
      </c>
      <c r="M246" s="6">
        <f>Table1[[#This Row],[Quantity]]*Table1[[#This Row],[Unit Price]]</f>
        <v>133.85999999999999</v>
      </c>
    </row>
    <row r="247" spans="1:13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_xlfn.XLOOKUP(Table1[[#This Row],[Customer ID]],customers!A:A,customers!B:B,"Not Found",0)</f>
        <v>Lexie Mallan</v>
      </c>
      <c r="G247" s="9" t="str">
        <f>_xlfn.XLOOKUP(Table1[[#This Row],[Customer ID]],customers!A:A,customers!C:C,"Not Found ")</f>
        <v>lmallan6t@state.gov</v>
      </c>
      <c r="H247" s="2" t="str">
        <f>_xlfn.XLOOKUP(Table1[[#This Row],[Customer ID]],customers!A:A,customers!F:F, " Return Not Found ", 0)</f>
        <v>Baton Rouge</v>
      </c>
      <c r="I247" t="str">
        <f>_xlfn.XLOOKUP(Table1[[#This Row],[Product ID]],products!A:A,products!B:B,"not found",0)</f>
        <v>Lib</v>
      </c>
      <c r="J247" t="str">
        <f>_xlfn.XLOOKUP( Table1[[#This Row],[Product ID]],products!A:A,products!C:C, " not found",0)</f>
        <v>L</v>
      </c>
      <c r="K247">
        <f>_xlfn.XLOOKUP(Table1[[#This Row],[Product ID]],products!A:A,products!D:D,"not found",0)</f>
        <v>0.2</v>
      </c>
      <c r="L247" s="6">
        <f>_xlfn.XLOOKUP(Table1[[#This Row],[Product ID]],products!A:A,products!E:E,"not found",0)</f>
        <v>4.7549999999999999</v>
      </c>
      <c r="M247" s="6">
        <f>Table1[[#This Row],[Quantity]]*Table1[[#This Row],[Unit Price]]</f>
        <v>23.774999999999999</v>
      </c>
    </row>
    <row r="248" spans="1:13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_xlfn.XLOOKUP(Table1[[#This Row],[Customer ID]],customers!A:A,customers!B:B,"Not Found",0)</f>
        <v>Georgena Bentjens</v>
      </c>
      <c r="G248" s="9" t="str">
        <f>_xlfn.XLOOKUP(Table1[[#This Row],[Customer ID]],customers!A:A,customers!C:C,"Not Found ")</f>
        <v>gbentjens6u@netlog.com</v>
      </c>
      <c r="H248" s="2" t="str">
        <f>_xlfn.XLOOKUP(Table1[[#This Row],[Customer ID]],customers!A:A,customers!F:F, " Return Not Found ", 0)</f>
        <v>Newbiggin</v>
      </c>
      <c r="I248" t="str">
        <f>_xlfn.XLOOKUP(Table1[[#This Row],[Product ID]],products!A:A,products!B:B,"not found",0)</f>
        <v>Lib</v>
      </c>
      <c r="J248" t="str">
        <f>_xlfn.XLOOKUP( Table1[[#This Row],[Product ID]],products!A:A,products!C:C, " not found",0)</f>
        <v>D</v>
      </c>
      <c r="K248">
        <f>_xlfn.XLOOKUP(Table1[[#This Row],[Product ID]],products!A:A,products!D:D,"not found",0)</f>
        <v>1</v>
      </c>
      <c r="L248" s="6">
        <f>_xlfn.XLOOKUP(Table1[[#This Row],[Product ID]],products!A:A,products!E:E,"not found",0)</f>
        <v>12.95</v>
      </c>
      <c r="M248" s="6">
        <f>Table1[[#This Row],[Quantity]]*Table1[[#This Row],[Unit Price]]</f>
        <v>38.849999999999994</v>
      </c>
    </row>
    <row r="249" spans="1:13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_xlfn.XLOOKUP(Table1[[#This Row],[Customer ID]],customers!A:A,customers!B:B,"Not Found",0)</f>
        <v>Delmar Beasant</v>
      </c>
      <c r="G249" s="9">
        <f>_xlfn.XLOOKUP(Table1[[#This Row],[Customer ID]],customers!A:A,customers!C:C,"Not Found ")</f>
        <v>0</v>
      </c>
      <c r="H249" s="2" t="str">
        <f>_xlfn.XLOOKUP(Table1[[#This Row],[Customer ID]],customers!A:A,customers!F:F, " Return Not Found ", 0)</f>
        <v>Kilkenny</v>
      </c>
      <c r="I249" t="str">
        <f>_xlfn.XLOOKUP(Table1[[#This Row],[Product ID]],products!A:A,products!B:B,"not found",0)</f>
        <v>Rob</v>
      </c>
      <c r="J249" t="str">
        <f>_xlfn.XLOOKUP( Table1[[#This Row],[Product ID]],products!A:A,products!C:C, " not found",0)</f>
        <v>L</v>
      </c>
      <c r="K249">
        <f>_xlfn.XLOOKUP(Table1[[#This Row],[Product ID]],products!A:A,products!D:D,"not found",0)</f>
        <v>0.2</v>
      </c>
      <c r="L249" s="6">
        <f>_xlfn.XLOOKUP(Table1[[#This Row],[Product ID]],products!A:A,products!E:E,"not found",0)</f>
        <v>3.5849999999999995</v>
      </c>
      <c r="M249" s="6">
        <f>Table1[[#This Row],[Quantity]]*Table1[[#This Row],[Unit Price]]</f>
        <v>21.509999999999998</v>
      </c>
    </row>
    <row r="250" spans="1:13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_xlfn.XLOOKUP(Table1[[#This Row],[Customer ID]],customers!A:A,customers!B:B,"Not Found",0)</f>
        <v>Lyn Entwistle</v>
      </c>
      <c r="G250" s="9" t="str">
        <f>_xlfn.XLOOKUP(Table1[[#This Row],[Customer ID]],customers!A:A,customers!C:C,"Not Found ")</f>
        <v>lentwistle6w@omniture.com</v>
      </c>
      <c r="H250" s="2" t="str">
        <f>_xlfn.XLOOKUP(Table1[[#This Row],[Customer ID]],customers!A:A,customers!F:F, " Return Not Found ", 0)</f>
        <v>Minneapolis</v>
      </c>
      <c r="I250" t="str">
        <f>_xlfn.XLOOKUP(Table1[[#This Row],[Product ID]],products!A:A,products!B:B,"not found",0)</f>
        <v>Ara</v>
      </c>
      <c r="J250" t="str">
        <f>_xlfn.XLOOKUP( Table1[[#This Row],[Product ID]],products!A:A,products!C:C, " not found",0)</f>
        <v>D</v>
      </c>
      <c r="K250">
        <f>_xlfn.XLOOKUP(Table1[[#This Row],[Product ID]],products!A:A,products!D:D,"not found",0)</f>
        <v>1</v>
      </c>
      <c r="L250" s="6">
        <f>_xlfn.XLOOKUP(Table1[[#This Row],[Product ID]],products!A:A,products!E:E,"not found",0)</f>
        <v>9.9499999999999993</v>
      </c>
      <c r="M250" s="6">
        <f>Table1[[#This Row],[Quantity]]*Table1[[#This Row],[Unit Price]]</f>
        <v>9.9499999999999993</v>
      </c>
    </row>
    <row r="251" spans="1:13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_xlfn.XLOOKUP(Table1[[#This Row],[Customer ID]],customers!A:A,customers!B:B,"Not Found",0)</f>
        <v>Zacharias Kiffe</v>
      </c>
      <c r="G251" s="9" t="str">
        <f>_xlfn.XLOOKUP(Table1[[#This Row],[Customer ID]],customers!A:A,customers!C:C,"Not Found ")</f>
        <v>zkiffe74@cyberchimps.com</v>
      </c>
      <c r="H251" s="2" t="str">
        <f>_xlfn.XLOOKUP(Table1[[#This Row],[Customer ID]],customers!A:A,customers!F:F, " Return Not Found ", 0)</f>
        <v>Milwaukee</v>
      </c>
      <c r="I251" t="str">
        <f>_xlfn.XLOOKUP(Table1[[#This Row],[Product ID]],products!A:A,products!B:B,"not found",0)</f>
        <v>Lib</v>
      </c>
      <c r="J251" t="str">
        <f>_xlfn.XLOOKUP( Table1[[#This Row],[Product ID]],products!A:A,products!C:C, " not found",0)</f>
        <v>L</v>
      </c>
      <c r="K251">
        <f>_xlfn.XLOOKUP(Table1[[#This Row],[Product ID]],products!A:A,products!D:D,"not found",0)</f>
        <v>1</v>
      </c>
      <c r="L251" s="6">
        <f>_xlfn.XLOOKUP(Table1[[#This Row],[Product ID]],products!A:A,products!E:E,"not found",0)</f>
        <v>15.85</v>
      </c>
      <c r="M251" s="6">
        <f>Table1[[#This Row],[Quantity]]*Table1[[#This Row],[Unit Price]]</f>
        <v>15.85</v>
      </c>
    </row>
    <row r="252" spans="1:13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_xlfn.XLOOKUP(Table1[[#This Row],[Customer ID]],customers!A:A,customers!B:B,"Not Found",0)</f>
        <v>Mercedes Acott</v>
      </c>
      <c r="G252" s="9" t="str">
        <f>_xlfn.XLOOKUP(Table1[[#This Row],[Customer ID]],customers!A:A,customers!C:C,"Not Found ")</f>
        <v>macott6y@pagesperso-orange.fr</v>
      </c>
      <c r="H252" s="2" t="str">
        <f>_xlfn.XLOOKUP(Table1[[#This Row],[Customer ID]],customers!A:A,customers!F:F, " Return Not Found ", 0)</f>
        <v>Charlotte</v>
      </c>
      <c r="I252" t="str">
        <f>_xlfn.XLOOKUP(Table1[[#This Row],[Product ID]],products!A:A,products!B:B,"not found",0)</f>
        <v>Rob</v>
      </c>
      <c r="J252" t="str">
        <f>_xlfn.XLOOKUP( Table1[[#This Row],[Product ID]],products!A:A,products!C:C, " not found",0)</f>
        <v>M</v>
      </c>
      <c r="K252">
        <f>_xlfn.XLOOKUP(Table1[[#This Row],[Product ID]],products!A:A,products!D:D,"not found",0)</f>
        <v>0.2</v>
      </c>
      <c r="L252" s="6">
        <f>_xlfn.XLOOKUP(Table1[[#This Row],[Product ID]],products!A:A,products!E:E,"not found",0)</f>
        <v>2.9849999999999999</v>
      </c>
      <c r="M252" s="6">
        <f>Table1[[#This Row],[Quantity]]*Table1[[#This Row],[Unit Price]]</f>
        <v>2.9849999999999999</v>
      </c>
    </row>
    <row r="253" spans="1:13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_xlfn.XLOOKUP(Table1[[#This Row],[Customer ID]],customers!A:A,customers!B:B,"Not Found",0)</f>
        <v>Connor Heaviside</v>
      </c>
      <c r="G253" s="9" t="str">
        <f>_xlfn.XLOOKUP(Table1[[#This Row],[Customer ID]],customers!A:A,customers!C:C,"Not Found ")</f>
        <v>cheaviside6z@rediff.com</v>
      </c>
      <c r="H253" s="2" t="str">
        <f>_xlfn.XLOOKUP(Table1[[#This Row],[Customer ID]],customers!A:A,customers!F:F, " Return Not Found ", 0)</f>
        <v>Phoenix</v>
      </c>
      <c r="I253" t="str">
        <f>_xlfn.XLOOKUP(Table1[[#This Row],[Product ID]],products!A:A,products!B:B,"not found",0)</f>
        <v>Exc</v>
      </c>
      <c r="J253" t="str">
        <f>_xlfn.XLOOKUP( Table1[[#This Row],[Product ID]],products!A:A,products!C:C, " not found",0)</f>
        <v>M</v>
      </c>
      <c r="K253">
        <f>_xlfn.XLOOKUP(Table1[[#This Row],[Product ID]],products!A:A,products!D:D,"not found",0)</f>
        <v>1</v>
      </c>
      <c r="L253" s="6">
        <f>_xlfn.XLOOKUP(Table1[[#This Row],[Product ID]],products!A:A,products!E:E,"not found",0)</f>
        <v>13.75</v>
      </c>
      <c r="M253" s="6">
        <f>Table1[[#This Row],[Quantity]]*Table1[[#This Row],[Unit Price]]</f>
        <v>68.75</v>
      </c>
    </row>
    <row r="254" spans="1:13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_xlfn.XLOOKUP(Table1[[#This Row],[Customer ID]],customers!A:A,customers!B:B,"Not Found",0)</f>
        <v>Devy Bulbrook</v>
      </c>
      <c r="G254" s="9">
        <f>_xlfn.XLOOKUP(Table1[[#This Row],[Customer ID]],customers!A:A,customers!C:C,"Not Found ")</f>
        <v>0</v>
      </c>
      <c r="H254" s="2" t="str">
        <f>_xlfn.XLOOKUP(Table1[[#This Row],[Customer ID]],customers!A:A,customers!F:F, " Return Not Found ", 0)</f>
        <v>Jamaica</v>
      </c>
      <c r="I254" t="str">
        <f>_xlfn.XLOOKUP(Table1[[#This Row],[Product ID]],products!A:A,products!B:B,"not found",0)</f>
        <v>Ara</v>
      </c>
      <c r="J254" t="str">
        <f>_xlfn.XLOOKUP( Table1[[#This Row],[Product ID]],products!A:A,products!C:C, " not found",0)</f>
        <v>D</v>
      </c>
      <c r="K254">
        <f>_xlfn.XLOOKUP(Table1[[#This Row],[Product ID]],products!A:A,products!D:D,"not found",0)</f>
        <v>1</v>
      </c>
      <c r="L254" s="6">
        <f>_xlfn.XLOOKUP(Table1[[#This Row],[Product ID]],products!A:A,products!E:E,"not found",0)</f>
        <v>9.9499999999999993</v>
      </c>
      <c r="M254" s="6">
        <f>Table1[[#This Row],[Quantity]]*Table1[[#This Row],[Unit Price]]</f>
        <v>29.849999999999998</v>
      </c>
    </row>
    <row r="255" spans="1:13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_xlfn.XLOOKUP(Table1[[#This Row],[Customer ID]],customers!A:A,customers!B:B,"Not Found",0)</f>
        <v>Leia Kernan</v>
      </c>
      <c r="G255" s="9" t="str">
        <f>_xlfn.XLOOKUP(Table1[[#This Row],[Customer ID]],customers!A:A,customers!C:C,"Not Found ")</f>
        <v>lkernan71@wsj.com</v>
      </c>
      <c r="H255" s="2" t="str">
        <f>_xlfn.XLOOKUP(Table1[[#This Row],[Customer ID]],customers!A:A,customers!F:F, " Return Not Found ", 0)</f>
        <v>Champaign</v>
      </c>
      <c r="I255" t="str">
        <f>_xlfn.XLOOKUP(Table1[[#This Row],[Product ID]],products!A:A,products!B:B,"not found",0)</f>
        <v>Lib</v>
      </c>
      <c r="J255" t="str">
        <f>_xlfn.XLOOKUP( Table1[[#This Row],[Product ID]],products!A:A,products!C:C, " not found",0)</f>
        <v>M</v>
      </c>
      <c r="K255">
        <f>_xlfn.XLOOKUP(Table1[[#This Row],[Product ID]],products!A:A,products!D:D,"not found",0)</f>
        <v>1</v>
      </c>
      <c r="L255" s="6">
        <f>_xlfn.XLOOKUP(Table1[[#This Row],[Product ID]],products!A:A,products!E:E,"not found",0)</f>
        <v>14.55</v>
      </c>
      <c r="M255" s="6">
        <f>Table1[[#This Row],[Quantity]]*Table1[[#This Row],[Unit Price]]</f>
        <v>58.2</v>
      </c>
    </row>
    <row r="256" spans="1:13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_xlfn.XLOOKUP(Table1[[#This Row],[Customer ID]],customers!A:A,customers!B:B,"Not Found",0)</f>
        <v>Rosaline McLae</v>
      </c>
      <c r="G256" s="9" t="str">
        <f>_xlfn.XLOOKUP(Table1[[#This Row],[Customer ID]],customers!A:A,customers!C:C,"Not Found ")</f>
        <v>rmclae72@dailymotion.com</v>
      </c>
      <c r="H256" s="2" t="str">
        <f>_xlfn.XLOOKUP(Table1[[#This Row],[Customer ID]],customers!A:A,customers!F:F, " Return Not Found ", 0)</f>
        <v>Swindon</v>
      </c>
      <c r="I256" t="str">
        <f>_xlfn.XLOOKUP(Table1[[#This Row],[Product ID]],products!A:A,products!B:B,"not found",0)</f>
        <v>Rob</v>
      </c>
      <c r="J256" t="str">
        <f>_xlfn.XLOOKUP( Table1[[#This Row],[Product ID]],products!A:A,products!C:C, " not found",0)</f>
        <v>L</v>
      </c>
      <c r="K256">
        <f>_xlfn.XLOOKUP(Table1[[#This Row],[Product ID]],products!A:A,products!D:D,"not found",0)</f>
        <v>0.5</v>
      </c>
      <c r="L256" s="6">
        <f>_xlfn.XLOOKUP(Table1[[#This Row],[Product ID]],products!A:A,products!E:E,"not found",0)</f>
        <v>7.169999999999999</v>
      </c>
      <c r="M256" s="6">
        <f>Table1[[#This Row],[Quantity]]*Table1[[#This Row],[Unit Price]]</f>
        <v>28.679999999999996</v>
      </c>
    </row>
    <row r="257" spans="1:13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_xlfn.XLOOKUP(Table1[[#This Row],[Customer ID]],customers!A:A,customers!B:B,"Not Found",0)</f>
        <v>Cleve Blowfelde</v>
      </c>
      <c r="G257" s="9" t="str">
        <f>_xlfn.XLOOKUP(Table1[[#This Row],[Customer ID]],customers!A:A,customers!C:C,"Not Found ")</f>
        <v>cblowfelde73@ustream.tv</v>
      </c>
      <c r="H257" s="2" t="str">
        <f>_xlfn.XLOOKUP(Table1[[#This Row],[Customer ID]],customers!A:A,customers!F:F, " Return Not Found ", 0)</f>
        <v>Tucson</v>
      </c>
      <c r="I257" t="str">
        <f>_xlfn.XLOOKUP(Table1[[#This Row],[Product ID]],products!A:A,products!B:B,"not found",0)</f>
        <v>Rob</v>
      </c>
      <c r="J257" t="str">
        <f>_xlfn.XLOOKUP( Table1[[#This Row],[Product ID]],products!A:A,products!C:C, " not found",0)</f>
        <v>L</v>
      </c>
      <c r="K257">
        <f>_xlfn.XLOOKUP(Table1[[#This Row],[Product ID]],products!A:A,products!D:D,"not found",0)</f>
        <v>0.5</v>
      </c>
      <c r="L257" s="6">
        <f>_xlfn.XLOOKUP(Table1[[#This Row],[Product ID]],products!A:A,products!E:E,"not found",0)</f>
        <v>7.169999999999999</v>
      </c>
      <c r="M257" s="6">
        <f>Table1[[#This Row],[Quantity]]*Table1[[#This Row],[Unit Price]]</f>
        <v>21.509999999999998</v>
      </c>
    </row>
    <row r="258" spans="1:13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_xlfn.XLOOKUP(Table1[[#This Row],[Customer ID]],customers!A:A,customers!B:B,"Not Found",0)</f>
        <v>Zacharias Kiffe</v>
      </c>
      <c r="G258" s="9" t="str">
        <f>_xlfn.XLOOKUP(Table1[[#This Row],[Customer ID]],customers!A:A,customers!C:C,"Not Found ")</f>
        <v>zkiffe74@cyberchimps.com</v>
      </c>
      <c r="H258" s="2" t="str">
        <f>_xlfn.XLOOKUP(Table1[[#This Row],[Customer ID]],customers!A:A,customers!F:F, " Return Not Found ", 0)</f>
        <v>Milwaukee</v>
      </c>
      <c r="I258" t="str">
        <f>_xlfn.XLOOKUP(Table1[[#This Row],[Product ID]],products!A:A,products!B:B,"not found",0)</f>
        <v>Lib</v>
      </c>
      <c r="J258" t="str">
        <f>_xlfn.XLOOKUP( Table1[[#This Row],[Product ID]],products!A:A,products!C:C, " not found",0)</f>
        <v>M</v>
      </c>
      <c r="K258">
        <f>_xlfn.XLOOKUP(Table1[[#This Row],[Product ID]],products!A:A,products!D:D,"not found",0)</f>
        <v>0.5</v>
      </c>
      <c r="L258" s="6">
        <f>_xlfn.XLOOKUP(Table1[[#This Row],[Product ID]],products!A:A,products!E:E,"not found",0)</f>
        <v>8.73</v>
      </c>
      <c r="M258" s="6">
        <f>Table1[[#This Row],[Quantity]]*Table1[[#This Row],[Unit Price]]</f>
        <v>17.46</v>
      </c>
    </row>
    <row r="259" spans="1:13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_xlfn.XLOOKUP(Table1[[#This Row],[Customer ID]],customers!A:A,customers!B:B,"Not Found",0)</f>
        <v>Denyse O'Calleran</v>
      </c>
      <c r="G259" s="9" t="str">
        <f>_xlfn.XLOOKUP(Table1[[#This Row],[Customer ID]],customers!A:A,customers!C:C,"Not Found ")</f>
        <v>docalleran75@ucla.edu</v>
      </c>
      <c r="H259" s="2" t="str">
        <f>_xlfn.XLOOKUP(Table1[[#This Row],[Customer ID]],customers!A:A,customers!F:F, " Return Not Found ", 0)</f>
        <v>Pompano Beach</v>
      </c>
      <c r="I259" t="str">
        <f>_xlfn.XLOOKUP(Table1[[#This Row],[Product ID]],products!A:A,products!B:B,"not found",0)</f>
        <v>Exc</v>
      </c>
      <c r="J259" t="str">
        <f>_xlfn.XLOOKUP( Table1[[#This Row],[Product ID]],products!A:A,products!C:C, " not found",0)</f>
        <v>D</v>
      </c>
      <c r="K259">
        <f>_xlfn.XLOOKUP(Table1[[#This Row],[Product ID]],products!A:A,products!D:D,"not found",0)</f>
        <v>2.5</v>
      </c>
      <c r="L259" s="6">
        <f>_xlfn.XLOOKUP(Table1[[#This Row],[Product ID]],products!A:A,products!E:E,"not found",0)</f>
        <v>27.945</v>
      </c>
      <c r="M259" s="6">
        <f>Table1[[#This Row],[Quantity]]*Table1[[#This Row],[Unit Price]]</f>
        <v>27.945</v>
      </c>
    </row>
    <row r="260" spans="1:13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_xlfn.XLOOKUP(Table1[[#This Row],[Customer ID]],customers!A:A,customers!B:B,"Not Found",0)</f>
        <v>Cobby Cromwell</v>
      </c>
      <c r="G260" s="9" t="str">
        <f>_xlfn.XLOOKUP(Table1[[#This Row],[Customer ID]],customers!A:A,customers!C:C,"Not Found ")</f>
        <v>ccromwell76@desdev.cn</v>
      </c>
      <c r="H260" s="2" t="str">
        <f>_xlfn.XLOOKUP(Table1[[#This Row],[Customer ID]],customers!A:A,customers!F:F, " Return Not Found ", 0)</f>
        <v>Whittier</v>
      </c>
      <c r="I260" t="str">
        <f>_xlfn.XLOOKUP(Table1[[#This Row],[Product ID]],products!A:A,products!B:B,"not found",0)</f>
        <v>Exc</v>
      </c>
      <c r="J260" t="str">
        <f>_xlfn.XLOOKUP( Table1[[#This Row],[Product ID]],products!A:A,products!C:C, " not found",0)</f>
        <v>D</v>
      </c>
      <c r="K260">
        <f>_xlfn.XLOOKUP(Table1[[#This Row],[Product ID]],products!A:A,products!D:D,"not found",0)</f>
        <v>2.5</v>
      </c>
      <c r="L260" s="6">
        <f>_xlfn.XLOOKUP(Table1[[#This Row],[Product ID]],products!A:A,products!E:E,"not found",0)</f>
        <v>27.945</v>
      </c>
      <c r="M260" s="6">
        <f>Table1[[#This Row],[Quantity]]*Table1[[#This Row],[Unit Price]]</f>
        <v>139.72499999999999</v>
      </c>
    </row>
    <row r="261" spans="1:13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_xlfn.XLOOKUP(Table1[[#This Row],[Customer ID]],customers!A:A,customers!B:B,"Not Found",0)</f>
        <v>Irv Hay</v>
      </c>
      <c r="G261" s="9" t="str">
        <f>_xlfn.XLOOKUP(Table1[[#This Row],[Customer ID]],customers!A:A,customers!C:C,"Not Found ")</f>
        <v>ihay77@lulu.com</v>
      </c>
      <c r="H261" s="2" t="str">
        <f>_xlfn.XLOOKUP(Table1[[#This Row],[Customer ID]],customers!A:A,customers!F:F, " Return Not Found ", 0)</f>
        <v>Sheffield</v>
      </c>
      <c r="I261" t="str">
        <f>_xlfn.XLOOKUP(Table1[[#This Row],[Product ID]],products!A:A,products!B:B,"not found",0)</f>
        <v>Rob</v>
      </c>
      <c r="J261" t="str">
        <f>_xlfn.XLOOKUP( Table1[[#This Row],[Product ID]],products!A:A,products!C:C, " not found",0)</f>
        <v>M</v>
      </c>
      <c r="K261">
        <f>_xlfn.XLOOKUP(Table1[[#This Row],[Product ID]],products!A:A,products!D:D,"not found",0)</f>
        <v>0.2</v>
      </c>
      <c r="L261" s="6">
        <f>_xlfn.XLOOKUP(Table1[[#This Row],[Product ID]],products!A:A,products!E:E,"not found",0)</f>
        <v>2.9849999999999999</v>
      </c>
      <c r="M261" s="6">
        <f>Table1[[#This Row],[Quantity]]*Table1[[#This Row],[Unit Price]]</f>
        <v>5.97</v>
      </c>
    </row>
    <row r="262" spans="1:13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_xlfn.XLOOKUP(Table1[[#This Row],[Customer ID]],customers!A:A,customers!B:B,"Not Found",0)</f>
        <v>Tani Taffarello</v>
      </c>
      <c r="G262" s="9" t="str">
        <f>_xlfn.XLOOKUP(Table1[[#This Row],[Customer ID]],customers!A:A,customers!C:C,"Not Found ")</f>
        <v>ttaffarello78@sciencedaily.com</v>
      </c>
      <c r="H262" s="2" t="str">
        <f>_xlfn.XLOOKUP(Table1[[#This Row],[Customer ID]],customers!A:A,customers!F:F, " Return Not Found ", 0)</f>
        <v>Saint Louis</v>
      </c>
      <c r="I262" t="str">
        <f>_xlfn.XLOOKUP(Table1[[#This Row],[Product ID]],products!A:A,products!B:B,"not found",0)</f>
        <v>Rob</v>
      </c>
      <c r="J262" t="str">
        <f>_xlfn.XLOOKUP( Table1[[#This Row],[Product ID]],products!A:A,products!C:C, " not found",0)</f>
        <v>L</v>
      </c>
      <c r="K262">
        <f>_xlfn.XLOOKUP(Table1[[#This Row],[Product ID]],products!A:A,products!D:D,"not found",0)</f>
        <v>2.5</v>
      </c>
      <c r="L262" s="6">
        <f>_xlfn.XLOOKUP(Table1[[#This Row],[Product ID]],products!A:A,products!E:E,"not found",0)</f>
        <v>27.484999999999996</v>
      </c>
      <c r="M262" s="6">
        <f>Table1[[#This Row],[Quantity]]*Table1[[#This Row],[Unit Price]]</f>
        <v>27.484999999999996</v>
      </c>
    </row>
    <row r="263" spans="1:13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_xlfn.XLOOKUP(Table1[[#This Row],[Customer ID]],customers!A:A,customers!B:B,"Not Found",0)</f>
        <v>Monique Canty</v>
      </c>
      <c r="G263" s="9" t="str">
        <f>_xlfn.XLOOKUP(Table1[[#This Row],[Customer ID]],customers!A:A,customers!C:C,"Not Found ")</f>
        <v>mcanty79@jigsy.com</v>
      </c>
      <c r="H263" s="2" t="str">
        <f>_xlfn.XLOOKUP(Table1[[#This Row],[Customer ID]],customers!A:A,customers!F:F, " Return Not Found ", 0)</f>
        <v>Erie</v>
      </c>
      <c r="I263" t="str">
        <f>_xlfn.XLOOKUP(Table1[[#This Row],[Product ID]],products!A:A,products!B:B,"not found",0)</f>
        <v>Rob</v>
      </c>
      <c r="J263" t="str">
        <f>_xlfn.XLOOKUP( Table1[[#This Row],[Product ID]],products!A:A,products!C:C, " not found",0)</f>
        <v>L</v>
      </c>
      <c r="K263">
        <f>_xlfn.XLOOKUP(Table1[[#This Row],[Product ID]],products!A:A,products!D:D,"not found",0)</f>
        <v>1</v>
      </c>
      <c r="L263" s="6">
        <f>_xlfn.XLOOKUP(Table1[[#This Row],[Product ID]],products!A:A,products!E:E,"not found",0)</f>
        <v>11.95</v>
      </c>
      <c r="M263" s="6">
        <f>Table1[[#This Row],[Quantity]]*Table1[[#This Row],[Unit Price]]</f>
        <v>59.75</v>
      </c>
    </row>
    <row r="264" spans="1:13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_xlfn.XLOOKUP(Table1[[#This Row],[Customer ID]],customers!A:A,customers!B:B,"Not Found",0)</f>
        <v>Javier Kopke</v>
      </c>
      <c r="G264" s="9" t="str">
        <f>_xlfn.XLOOKUP(Table1[[#This Row],[Customer ID]],customers!A:A,customers!C:C,"Not Found ")</f>
        <v>jkopke7a@auda.org.au</v>
      </c>
      <c r="H264" s="2" t="str">
        <f>_xlfn.XLOOKUP(Table1[[#This Row],[Customer ID]],customers!A:A,customers!F:F, " Return Not Found ", 0)</f>
        <v>Tacoma</v>
      </c>
      <c r="I264" t="str">
        <f>_xlfn.XLOOKUP(Table1[[#This Row],[Product ID]],products!A:A,products!B:B,"not found",0)</f>
        <v>Exc</v>
      </c>
      <c r="J264" t="str">
        <f>_xlfn.XLOOKUP( Table1[[#This Row],[Product ID]],products!A:A,products!C:C, " not found",0)</f>
        <v>M</v>
      </c>
      <c r="K264">
        <f>_xlfn.XLOOKUP(Table1[[#This Row],[Product ID]],products!A:A,products!D:D,"not found",0)</f>
        <v>1</v>
      </c>
      <c r="L264" s="6">
        <f>_xlfn.XLOOKUP(Table1[[#This Row],[Product ID]],products!A:A,products!E:E,"not found",0)</f>
        <v>13.75</v>
      </c>
      <c r="M264" s="6">
        <f>Table1[[#This Row],[Quantity]]*Table1[[#This Row],[Unit Price]]</f>
        <v>41.25</v>
      </c>
    </row>
    <row r="265" spans="1:13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_xlfn.XLOOKUP(Table1[[#This Row],[Customer ID]],customers!A:A,customers!B:B,"Not Found",0)</f>
        <v>Mar McIver</v>
      </c>
      <c r="G265" s="9">
        <f>_xlfn.XLOOKUP(Table1[[#This Row],[Customer ID]],customers!A:A,customers!C:C,"Not Found ")</f>
        <v>0</v>
      </c>
      <c r="H265" s="2" t="str">
        <f>_xlfn.XLOOKUP(Table1[[#This Row],[Customer ID]],customers!A:A,customers!F:F, " Return Not Found ", 0)</f>
        <v>Richmond</v>
      </c>
      <c r="I265" t="str">
        <f>_xlfn.XLOOKUP(Table1[[#This Row],[Product ID]],products!A:A,products!B:B,"not found",0)</f>
        <v>Lib</v>
      </c>
      <c r="J265" t="str">
        <f>_xlfn.XLOOKUP( Table1[[#This Row],[Product ID]],products!A:A,products!C:C, " not found",0)</f>
        <v>M</v>
      </c>
      <c r="K265">
        <f>_xlfn.XLOOKUP(Table1[[#This Row],[Product ID]],products!A:A,products!D:D,"not found",0)</f>
        <v>2.5</v>
      </c>
      <c r="L265" s="6">
        <f>_xlfn.XLOOKUP(Table1[[#This Row],[Product ID]],products!A:A,products!E:E,"not found",0)</f>
        <v>33.464999999999996</v>
      </c>
      <c r="M265" s="6">
        <f>Table1[[#This Row],[Quantity]]*Table1[[#This Row],[Unit Price]]</f>
        <v>133.85999999999999</v>
      </c>
    </row>
    <row r="266" spans="1:13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_xlfn.XLOOKUP(Table1[[#This Row],[Customer ID]],customers!A:A,customers!B:B,"Not Found",0)</f>
        <v>Arabella Fransewich</v>
      </c>
      <c r="G266" s="9">
        <f>_xlfn.XLOOKUP(Table1[[#This Row],[Customer ID]],customers!A:A,customers!C:C,"Not Found ")</f>
        <v>0</v>
      </c>
      <c r="H266" s="2" t="str">
        <f>_xlfn.XLOOKUP(Table1[[#This Row],[Customer ID]],customers!A:A,customers!F:F, " Return Not Found ", 0)</f>
        <v>Kinsealy-Drinan</v>
      </c>
      <c r="I266" t="str">
        <f>_xlfn.XLOOKUP(Table1[[#This Row],[Product ID]],products!A:A,products!B:B,"not found",0)</f>
        <v>Rob</v>
      </c>
      <c r="J266" t="str">
        <f>_xlfn.XLOOKUP( Table1[[#This Row],[Product ID]],products!A:A,products!C:C, " not found",0)</f>
        <v>L</v>
      </c>
      <c r="K266">
        <f>_xlfn.XLOOKUP(Table1[[#This Row],[Product ID]],products!A:A,products!D:D,"not found",0)</f>
        <v>1</v>
      </c>
      <c r="L266" s="6">
        <f>_xlfn.XLOOKUP(Table1[[#This Row],[Product ID]],products!A:A,products!E:E,"not found",0)</f>
        <v>11.95</v>
      </c>
      <c r="M266" s="6">
        <f>Table1[[#This Row],[Quantity]]*Table1[[#This Row],[Unit Price]]</f>
        <v>59.75</v>
      </c>
    </row>
    <row r="267" spans="1:13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_xlfn.XLOOKUP(Table1[[#This Row],[Customer ID]],customers!A:A,customers!B:B,"Not Found",0)</f>
        <v>Violette Hellmore</v>
      </c>
      <c r="G267" s="9" t="str">
        <f>_xlfn.XLOOKUP(Table1[[#This Row],[Customer ID]],customers!A:A,customers!C:C,"Not Found ")</f>
        <v>vhellmore7d@bbc.co.uk</v>
      </c>
      <c r="H267" s="2" t="str">
        <f>_xlfn.XLOOKUP(Table1[[#This Row],[Customer ID]],customers!A:A,customers!F:F, " Return Not Found ", 0)</f>
        <v>Little Rock</v>
      </c>
      <c r="I267" t="str">
        <f>_xlfn.XLOOKUP(Table1[[#This Row],[Product ID]],products!A:A,products!B:B,"not found",0)</f>
        <v>Ara</v>
      </c>
      <c r="J267" t="str">
        <f>_xlfn.XLOOKUP( Table1[[#This Row],[Product ID]],products!A:A,products!C:C, " not found",0)</f>
        <v>D</v>
      </c>
      <c r="K267">
        <f>_xlfn.XLOOKUP(Table1[[#This Row],[Product ID]],products!A:A,products!D:D,"not found",0)</f>
        <v>0.5</v>
      </c>
      <c r="L267" s="6">
        <f>_xlfn.XLOOKUP(Table1[[#This Row],[Product ID]],products!A:A,products!E:E,"not found",0)</f>
        <v>5.97</v>
      </c>
      <c r="M267" s="6">
        <f>Table1[[#This Row],[Quantity]]*Table1[[#This Row],[Unit Price]]</f>
        <v>5.97</v>
      </c>
    </row>
    <row r="268" spans="1:13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_xlfn.XLOOKUP(Table1[[#This Row],[Customer ID]],customers!A:A,customers!B:B,"Not Found",0)</f>
        <v>Myles Seawright</v>
      </c>
      <c r="G268" s="9" t="str">
        <f>_xlfn.XLOOKUP(Table1[[#This Row],[Customer ID]],customers!A:A,customers!C:C,"Not Found ")</f>
        <v>mseawright7e@nbcnews.com</v>
      </c>
      <c r="H268" s="2" t="str">
        <f>_xlfn.XLOOKUP(Table1[[#This Row],[Customer ID]],customers!A:A,customers!F:F, " Return Not Found ", 0)</f>
        <v>Newton</v>
      </c>
      <c r="I268" t="str">
        <f>_xlfn.XLOOKUP(Table1[[#This Row],[Product ID]],products!A:A,products!B:B,"not found",0)</f>
        <v>Exc</v>
      </c>
      <c r="J268" t="str">
        <f>_xlfn.XLOOKUP( Table1[[#This Row],[Product ID]],products!A:A,products!C:C, " not found",0)</f>
        <v>D</v>
      </c>
      <c r="K268">
        <f>_xlfn.XLOOKUP(Table1[[#This Row],[Product ID]],products!A:A,products!D:D,"not found",0)</f>
        <v>1</v>
      </c>
      <c r="L268" s="6">
        <f>_xlfn.XLOOKUP(Table1[[#This Row],[Product ID]],products!A:A,products!E:E,"not found",0)</f>
        <v>12.15</v>
      </c>
      <c r="M268" s="6">
        <f>Table1[[#This Row],[Quantity]]*Table1[[#This Row],[Unit Price]]</f>
        <v>24.3</v>
      </c>
    </row>
    <row r="269" spans="1:13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_xlfn.XLOOKUP(Table1[[#This Row],[Customer ID]],customers!A:A,customers!B:B,"Not Found",0)</f>
        <v>Silvana Northeast</v>
      </c>
      <c r="G269" s="9" t="str">
        <f>_xlfn.XLOOKUP(Table1[[#This Row],[Customer ID]],customers!A:A,customers!C:C,"Not Found ")</f>
        <v>snortheast7f@mashable.com</v>
      </c>
      <c r="H269" s="2" t="str">
        <f>_xlfn.XLOOKUP(Table1[[#This Row],[Customer ID]],customers!A:A,customers!F:F, " Return Not Found ", 0)</f>
        <v>Sparks</v>
      </c>
      <c r="I269" t="str">
        <f>_xlfn.XLOOKUP(Table1[[#This Row],[Product ID]],products!A:A,products!B:B,"not found",0)</f>
        <v>Exc</v>
      </c>
      <c r="J269" t="str">
        <f>_xlfn.XLOOKUP( Table1[[#This Row],[Product ID]],products!A:A,products!C:C, " not found",0)</f>
        <v>D</v>
      </c>
      <c r="K269">
        <f>_xlfn.XLOOKUP(Table1[[#This Row],[Product ID]],products!A:A,products!D:D,"not found",0)</f>
        <v>0.2</v>
      </c>
      <c r="L269" s="6">
        <f>_xlfn.XLOOKUP(Table1[[#This Row],[Product ID]],products!A:A,products!E:E,"not found",0)</f>
        <v>3.645</v>
      </c>
      <c r="M269" s="6">
        <f>Table1[[#This Row],[Quantity]]*Table1[[#This Row],[Unit Price]]</f>
        <v>21.87</v>
      </c>
    </row>
    <row r="270" spans="1:13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_xlfn.XLOOKUP(Table1[[#This Row],[Customer ID]],customers!A:A,customers!B:B,"Not Found",0)</f>
        <v>Anselma Attwater</v>
      </c>
      <c r="G270" s="9" t="str">
        <f>_xlfn.XLOOKUP(Table1[[#This Row],[Customer ID]],customers!A:A,customers!C:C,"Not Found ")</f>
        <v>aattwater5u@wikia.com</v>
      </c>
      <c r="H270" s="2" t="str">
        <f>_xlfn.XLOOKUP(Table1[[#This Row],[Customer ID]],customers!A:A,customers!F:F, " Return Not Found ", 0)</f>
        <v>Charlottesville</v>
      </c>
      <c r="I270" t="str">
        <f>_xlfn.XLOOKUP(Table1[[#This Row],[Product ID]],products!A:A,products!B:B,"not found",0)</f>
        <v>Ara</v>
      </c>
      <c r="J270" t="str">
        <f>_xlfn.XLOOKUP( Table1[[#This Row],[Product ID]],products!A:A,products!C:C, " not found",0)</f>
        <v>D</v>
      </c>
      <c r="K270">
        <f>_xlfn.XLOOKUP(Table1[[#This Row],[Product ID]],products!A:A,products!D:D,"not found",0)</f>
        <v>1</v>
      </c>
      <c r="L270" s="6">
        <f>_xlfn.XLOOKUP(Table1[[#This Row],[Product ID]],products!A:A,products!E:E,"not found",0)</f>
        <v>9.9499999999999993</v>
      </c>
      <c r="M270" s="6">
        <f>Table1[[#This Row],[Quantity]]*Table1[[#This Row],[Unit Price]]</f>
        <v>19.899999999999999</v>
      </c>
    </row>
    <row r="271" spans="1:13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_xlfn.XLOOKUP(Table1[[#This Row],[Customer ID]],customers!A:A,customers!B:B,"Not Found",0)</f>
        <v>Monica Fearon</v>
      </c>
      <c r="G271" s="9" t="str">
        <f>_xlfn.XLOOKUP(Table1[[#This Row],[Customer ID]],customers!A:A,customers!C:C,"Not Found ")</f>
        <v>mfearon7h@reverbnation.com</v>
      </c>
      <c r="H271" s="2" t="str">
        <f>_xlfn.XLOOKUP(Table1[[#This Row],[Customer ID]],customers!A:A,customers!F:F, " Return Not Found ", 0)</f>
        <v>Denton</v>
      </c>
      <c r="I271" t="str">
        <f>_xlfn.XLOOKUP(Table1[[#This Row],[Product ID]],products!A:A,products!B:B,"not found",0)</f>
        <v>Ara</v>
      </c>
      <c r="J271" t="str">
        <f>_xlfn.XLOOKUP( Table1[[#This Row],[Product ID]],products!A:A,products!C:C, " not found",0)</f>
        <v>D</v>
      </c>
      <c r="K271">
        <f>_xlfn.XLOOKUP(Table1[[#This Row],[Product ID]],products!A:A,products!D:D,"not found",0)</f>
        <v>0.2</v>
      </c>
      <c r="L271" s="6">
        <f>_xlfn.XLOOKUP(Table1[[#This Row],[Product ID]],products!A:A,products!E:E,"not found",0)</f>
        <v>2.9849999999999999</v>
      </c>
      <c r="M271" s="6">
        <f>Table1[[#This Row],[Quantity]]*Table1[[#This Row],[Unit Price]]</f>
        <v>5.97</v>
      </c>
    </row>
    <row r="272" spans="1:13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_xlfn.XLOOKUP(Table1[[#This Row],[Customer ID]],customers!A:A,customers!B:B,"Not Found",0)</f>
        <v>Barney Chisnell</v>
      </c>
      <c r="G272" s="9">
        <f>_xlfn.XLOOKUP(Table1[[#This Row],[Customer ID]],customers!A:A,customers!C:C,"Not Found ")</f>
        <v>0</v>
      </c>
      <c r="H272" s="2" t="str">
        <f>_xlfn.XLOOKUP(Table1[[#This Row],[Customer ID]],customers!A:A,customers!F:F, " Return Not Found ", 0)</f>
        <v>Tullamore</v>
      </c>
      <c r="I272" t="str">
        <f>_xlfn.XLOOKUP(Table1[[#This Row],[Product ID]],products!A:A,products!B:B,"not found",0)</f>
        <v>Exc</v>
      </c>
      <c r="J272" t="str">
        <f>_xlfn.XLOOKUP( Table1[[#This Row],[Product ID]],products!A:A,products!C:C, " not found",0)</f>
        <v>D</v>
      </c>
      <c r="K272">
        <f>_xlfn.XLOOKUP(Table1[[#This Row],[Product ID]],products!A:A,products!D:D,"not found",0)</f>
        <v>0.5</v>
      </c>
      <c r="L272" s="6">
        <f>_xlfn.XLOOKUP(Table1[[#This Row],[Product ID]],products!A:A,products!E:E,"not found",0)</f>
        <v>7.29</v>
      </c>
      <c r="M272" s="6">
        <f>Table1[[#This Row],[Quantity]]*Table1[[#This Row],[Unit Price]]</f>
        <v>7.29</v>
      </c>
    </row>
    <row r="273" spans="1:13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_xlfn.XLOOKUP(Table1[[#This Row],[Customer ID]],customers!A:A,customers!B:B,"Not Found",0)</f>
        <v>Jasper Sisneros</v>
      </c>
      <c r="G273" s="9" t="str">
        <f>_xlfn.XLOOKUP(Table1[[#This Row],[Customer ID]],customers!A:A,customers!C:C,"Not Found ")</f>
        <v>jsisneros7j@a8.net</v>
      </c>
      <c r="H273" s="2" t="str">
        <f>_xlfn.XLOOKUP(Table1[[#This Row],[Customer ID]],customers!A:A,customers!F:F, " Return Not Found ", 0)</f>
        <v>Raleigh</v>
      </c>
      <c r="I273" t="str">
        <f>_xlfn.XLOOKUP(Table1[[#This Row],[Product ID]],products!A:A,products!B:B,"not found",0)</f>
        <v>Ara</v>
      </c>
      <c r="J273" t="str">
        <f>_xlfn.XLOOKUP( Table1[[#This Row],[Product ID]],products!A:A,products!C:C, " not found",0)</f>
        <v>D</v>
      </c>
      <c r="K273">
        <f>_xlfn.XLOOKUP(Table1[[#This Row],[Product ID]],products!A:A,products!D:D,"not found",0)</f>
        <v>0.2</v>
      </c>
      <c r="L273" s="6">
        <f>_xlfn.XLOOKUP(Table1[[#This Row],[Product ID]],products!A:A,products!E:E,"not found",0)</f>
        <v>2.9849999999999999</v>
      </c>
      <c r="M273" s="6">
        <f>Table1[[#This Row],[Quantity]]*Table1[[#This Row],[Unit Price]]</f>
        <v>11.94</v>
      </c>
    </row>
    <row r="274" spans="1:13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_xlfn.XLOOKUP(Table1[[#This Row],[Customer ID]],customers!A:A,customers!B:B,"Not Found",0)</f>
        <v>Zachariah Carlson</v>
      </c>
      <c r="G274" s="9" t="str">
        <f>_xlfn.XLOOKUP(Table1[[#This Row],[Customer ID]],customers!A:A,customers!C:C,"Not Found ")</f>
        <v>zcarlson7k@bigcartel.com</v>
      </c>
      <c r="H274" s="2" t="str">
        <f>_xlfn.XLOOKUP(Table1[[#This Row],[Customer ID]],customers!A:A,customers!F:F, " Return Not Found ", 0)</f>
        <v>Shankill</v>
      </c>
      <c r="I274" t="str">
        <f>_xlfn.XLOOKUP(Table1[[#This Row],[Product ID]],products!A:A,products!B:B,"not found",0)</f>
        <v>Rob</v>
      </c>
      <c r="J274" t="str">
        <f>_xlfn.XLOOKUP( Table1[[#This Row],[Product ID]],products!A:A,products!C:C, " not found",0)</f>
        <v>L</v>
      </c>
      <c r="K274">
        <f>_xlfn.XLOOKUP(Table1[[#This Row],[Product ID]],products!A:A,products!D:D,"not found",0)</f>
        <v>1</v>
      </c>
      <c r="L274" s="6">
        <f>_xlfn.XLOOKUP(Table1[[#This Row],[Product ID]],products!A:A,products!E:E,"not found",0)</f>
        <v>11.95</v>
      </c>
      <c r="M274" s="6">
        <f>Table1[[#This Row],[Quantity]]*Table1[[#This Row],[Unit Price]]</f>
        <v>71.699999999999989</v>
      </c>
    </row>
    <row r="275" spans="1:13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_xlfn.XLOOKUP(Table1[[#This Row],[Customer ID]],customers!A:A,customers!B:B,"Not Found",0)</f>
        <v>Warner Maddox</v>
      </c>
      <c r="G275" s="9" t="str">
        <f>_xlfn.XLOOKUP(Table1[[#This Row],[Customer ID]],customers!A:A,customers!C:C,"Not Found ")</f>
        <v>wmaddox7l@timesonline.co.uk</v>
      </c>
      <c r="H275" s="2" t="str">
        <f>_xlfn.XLOOKUP(Table1[[#This Row],[Customer ID]],customers!A:A,customers!F:F, " Return Not Found ", 0)</f>
        <v>New York City</v>
      </c>
      <c r="I275" t="str">
        <f>_xlfn.XLOOKUP(Table1[[#This Row],[Product ID]],products!A:A,products!B:B,"not found",0)</f>
        <v>Ara</v>
      </c>
      <c r="J275" t="str">
        <f>_xlfn.XLOOKUP( Table1[[#This Row],[Product ID]],products!A:A,products!C:C, " not found",0)</f>
        <v>L</v>
      </c>
      <c r="K275">
        <f>_xlfn.XLOOKUP(Table1[[#This Row],[Product ID]],products!A:A,products!D:D,"not found",0)</f>
        <v>0.2</v>
      </c>
      <c r="L275" s="6">
        <f>_xlfn.XLOOKUP(Table1[[#This Row],[Product ID]],products!A:A,products!E:E,"not found",0)</f>
        <v>3.8849999999999998</v>
      </c>
      <c r="M275" s="6">
        <f>Table1[[#This Row],[Quantity]]*Table1[[#This Row],[Unit Price]]</f>
        <v>7.77</v>
      </c>
    </row>
    <row r="276" spans="1:13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_xlfn.XLOOKUP(Table1[[#This Row],[Customer ID]],customers!A:A,customers!B:B,"Not Found",0)</f>
        <v>Donnie Hedlestone</v>
      </c>
      <c r="G276" s="9" t="str">
        <f>_xlfn.XLOOKUP(Table1[[#This Row],[Customer ID]],customers!A:A,customers!C:C,"Not Found ")</f>
        <v>dhedlestone7m@craigslist.org</v>
      </c>
      <c r="H276" s="2" t="str">
        <f>_xlfn.XLOOKUP(Table1[[#This Row],[Customer ID]],customers!A:A,customers!F:F, " Return Not Found ", 0)</f>
        <v>Stamford</v>
      </c>
      <c r="I276" t="str">
        <f>_xlfn.XLOOKUP(Table1[[#This Row],[Product ID]],products!A:A,products!B:B,"not found",0)</f>
        <v>Ara</v>
      </c>
      <c r="J276" t="str">
        <f>_xlfn.XLOOKUP( Table1[[#This Row],[Product ID]],products!A:A,products!C:C, " not found",0)</f>
        <v>M</v>
      </c>
      <c r="K276">
        <f>_xlfn.XLOOKUP(Table1[[#This Row],[Product ID]],products!A:A,products!D:D,"not found",0)</f>
        <v>2.5</v>
      </c>
      <c r="L276" s="6">
        <f>_xlfn.XLOOKUP(Table1[[#This Row],[Product ID]],products!A:A,products!E:E,"not found",0)</f>
        <v>25.874999999999996</v>
      </c>
      <c r="M276" s="6">
        <f>Table1[[#This Row],[Quantity]]*Table1[[#This Row],[Unit Price]]</f>
        <v>25.874999999999996</v>
      </c>
    </row>
    <row r="277" spans="1:13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_xlfn.XLOOKUP(Table1[[#This Row],[Customer ID]],customers!A:A,customers!B:B,"Not Found",0)</f>
        <v>Teddi Crowthe</v>
      </c>
      <c r="G277" s="9" t="str">
        <f>_xlfn.XLOOKUP(Table1[[#This Row],[Customer ID]],customers!A:A,customers!C:C,"Not Found ")</f>
        <v>tcrowthe7n@europa.eu</v>
      </c>
      <c r="H277" s="2" t="str">
        <f>_xlfn.XLOOKUP(Table1[[#This Row],[Customer ID]],customers!A:A,customers!F:F, " Return Not Found ", 0)</f>
        <v>Toledo</v>
      </c>
      <c r="I277" t="str">
        <f>_xlfn.XLOOKUP(Table1[[#This Row],[Product ID]],products!A:A,products!B:B,"not found",0)</f>
        <v>Exc</v>
      </c>
      <c r="J277" t="str">
        <f>_xlfn.XLOOKUP( Table1[[#This Row],[Product ID]],products!A:A,products!C:C, " not found",0)</f>
        <v>L</v>
      </c>
      <c r="K277">
        <f>_xlfn.XLOOKUP(Table1[[#This Row],[Product ID]],products!A:A,products!D:D,"not found",0)</f>
        <v>2.5</v>
      </c>
      <c r="L277" s="6">
        <f>_xlfn.XLOOKUP(Table1[[#This Row],[Product ID]],products!A:A,products!E:E,"not found",0)</f>
        <v>34.154999999999994</v>
      </c>
      <c r="M277" s="6">
        <f>Table1[[#This Row],[Quantity]]*Table1[[#This Row],[Unit Price]]</f>
        <v>204.92999999999995</v>
      </c>
    </row>
    <row r="278" spans="1:13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_xlfn.XLOOKUP(Table1[[#This Row],[Customer ID]],customers!A:A,customers!B:B,"Not Found",0)</f>
        <v>Dorelia Bury</v>
      </c>
      <c r="G278" s="9" t="str">
        <f>_xlfn.XLOOKUP(Table1[[#This Row],[Customer ID]],customers!A:A,customers!C:C,"Not Found ")</f>
        <v>dbury7o@tinyurl.com</v>
      </c>
      <c r="H278" s="2" t="str">
        <f>_xlfn.XLOOKUP(Table1[[#This Row],[Customer ID]],customers!A:A,customers!F:F, " Return Not Found ", 0)</f>
        <v>Castleblayney</v>
      </c>
      <c r="I278" t="str">
        <f>_xlfn.XLOOKUP(Table1[[#This Row],[Product ID]],products!A:A,products!B:B,"not found",0)</f>
        <v>Rob</v>
      </c>
      <c r="J278" t="str">
        <f>_xlfn.XLOOKUP( Table1[[#This Row],[Product ID]],products!A:A,products!C:C, " not found",0)</f>
        <v>L</v>
      </c>
      <c r="K278">
        <f>_xlfn.XLOOKUP(Table1[[#This Row],[Product ID]],products!A:A,products!D:D,"not found",0)</f>
        <v>2.5</v>
      </c>
      <c r="L278" s="6">
        <f>_xlfn.XLOOKUP(Table1[[#This Row],[Product ID]],products!A:A,products!E:E,"not found",0)</f>
        <v>27.484999999999996</v>
      </c>
      <c r="M278" s="6">
        <f>Table1[[#This Row],[Quantity]]*Table1[[#This Row],[Unit Price]]</f>
        <v>109.93999999999998</v>
      </c>
    </row>
    <row r="279" spans="1:13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_xlfn.XLOOKUP(Table1[[#This Row],[Customer ID]],customers!A:A,customers!B:B,"Not Found",0)</f>
        <v>Gussy Broadbear</v>
      </c>
      <c r="G279" s="9" t="str">
        <f>_xlfn.XLOOKUP(Table1[[#This Row],[Customer ID]],customers!A:A,customers!C:C,"Not Found ")</f>
        <v>gbroadbear7p@omniture.com</v>
      </c>
      <c r="H279" s="2" t="str">
        <f>_xlfn.XLOOKUP(Table1[[#This Row],[Customer ID]],customers!A:A,customers!F:F, " Return Not Found ", 0)</f>
        <v>Columbia</v>
      </c>
      <c r="I279" t="str">
        <f>_xlfn.XLOOKUP(Table1[[#This Row],[Product ID]],products!A:A,products!B:B,"not found",0)</f>
        <v>Exc</v>
      </c>
      <c r="J279" t="str">
        <f>_xlfn.XLOOKUP( Table1[[#This Row],[Product ID]],products!A:A,products!C:C, " not found",0)</f>
        <v>L</v>
      </c>
      <c r="K279">
        <f>_xlfn.XLOOKUP(Table1[[#This Row],[Product ID]],products!A:A,products!D:D,"not found",0)</f>
        <v>1</v>
      </c>
      <c r="L279" s="6">
        <f>_xlfn.XLOOKUP(Table1[[#This Row],[Product ID]],products!A:A,products!E:E,"not found",0)</f>
        <v>14.85</v>
      </c>
      <c r="M279" s="6">
        <f>Table1[[#This Row],[Quantity]]*Table1[[#This Row],[Unit Price]]</f>
        <v>89.1</v>
      </c>
    </row>
    <row r="280" spans="1:13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_xlfn.XLOOKUP(Table1[[#This Row],[Customer ID]],customers!A:A,customers!B:B,"Not Found",0)</f>
        <v>Emlynne Palfrey</v>
      </c>
      <c r="G280" s="9" t="str">
        <f>_xlfn.XLOOKUP(Table1[[#This Row],[Customer ID]],customers!A:A,customers!C:C,"Not Found ")</f>
        <v>epalfrey7q@devhub.com</v>
      </c>
      <c r="H280" s="2" t="str">
        <f>_xlfn.XLOOKUP(Table1[[#This Row],[Customer ID]],customers!A:A,customers!F:F, " Return Not Found ", 0)</f>
        <v>Fort Wayne</v>
      </c>
      <c r="I280" t="str">
        <f>_xlfn.XLOOKUP(Table1[[#This Row],[Product ID]],products!A:A,products!B:B,"not found",0)</f>
        <v>Ara</v>
      </c>
      <c r="J280" t="str">
        <f>_xlfn.XLOOKUP( Table1[[#This Row],[Product ID]],products!A:A,products!C:C, " not found",0)</f>
        <v>L</v>
      </c>
      <c r="K280">
        <f>_xlfn.XLOOKUP(Table1[[#This Row],[Product ID]],products!A:A,products!D:D,"not found",0)</f>
        <v>0.2</v>
      </c>
      <c r="L280" s="6">
        <f>_xlfn.XLOOKUP(Table1[[#This Row],[Product ID]],products!A:A,products!E:E,"not found",0)</f>
        <v>3.8849999999999998</v>
      </c>
      <c r="M280" s="6">
        <f>Table1[[#This Row],[Quantity]]*Table1[[#This Row],[Unit Price]]</f>
        <v>7.77</v>
      </c>
    </row>
    <row r="281" spans="1:13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_xlfn.XLOOKUP(Table1[[#This Row],[Customer ID]],customers!A:A,customers!B:B,"Not Found",0)</f>
        <v>Parsifal Metrick</v>
      </c>
      <c r="G281" s="9" t="str">
        <f>_xlfn.XLOOKUP(Table1[[#This Row],[Customer ID]],customers!A:A,customers!C:C,"Not Found ")</f>
        <v>pmetrick7r@rakuten.co.jp</v>
      </c>
      <c r="H281" s="2" t="str">
        <f>_xlfn.XLOOKUP(Table1[[#This Row],[Customer ID]],customers!A:A,customers!F:F, " Return Not Found ", 0)</f>
        <v>Saint Louis</v>
      </c>
      <c r="I281" t="str">
        <f>_xlfn.XLOOKUP(Table1[[#This Row],[Product ID]],products!A:A,products!B:B,"not found",0)</f>
        <v>Lib</v>
      </c>
      <c r="J281" t="str">
        <f>_xlfn.XLOOKUP( Table1[[#This Row],[Product ID]],products!A:A,products!C:C, " not found",0)</f>
        <v>M</v>
      </c>
      <c r="K281">
        <f>_xlfn.XLOOKUP(Table1[[#This Row],[Product ID]],products!A:A,products!D:D,"not found",0)</f>
        <v>2.5</v>
      </c>
      <c r="L281" s="6">
        <f>_xlfn.XLOOKUP(Table1[[#This Row],[Product ID]],products!A:A,products!E:E,"not found",0)</f>
        <v>33.464999999999996</v>
      </c>
      <c r="M281" s="6">
        <f>Table1[[#This Row],[Quantity]]*Table1[[#This Row],[Unit Price]]</f>
        <v>33.464999999999996</v>
      </c>
    </row>
    <row r="282" spans="1:13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_xlfn.XLOOKUP(Table1[[#This Row],[Customer ID]],customers!A:A,customers!B:B,"Not Found",0)</f>
        <v>Christopher Grieveson</v>
      </c>
      <c r="G282" s="9">
        <f>_xlfn.XLOOKUP(Table1[[#This Row],[Customer ID]],customers!A:A,customers!C:C,"Not Found ")</f>
        <v>0</v>
      </c>
      <c r="H282" s="2" t="str">
        <f>_xlfn.XLOOKUP(Table1[[#This Row],[Customer ID]],customers!A:A,customers!F:F, " Return Not Found ", 0)</f>
        <v>Portland</v>
      </c>
      <c r="I282" t="str">
        <f>_xlfn.XLOOKUP(Table1[[#This Row],[Product ID]],products!A:A,products!B:B,"not found",0)</f>
        <v>Exc</v>
      </c>
      <c r="J282" t="str">
        <f>_xlfn.XLOOKUP( Table1[[#This Row],[Product ID]],products!A:A,products!C:C, " not found",0)</f>
        <v>M</v>
      </c>
      <c r="K282">
        <f>_xlfn.XLOOKUP(Table1[[#This Row],[Product ID]],products!A:A,products!D:D,"not found",0)</f>
        <v>0.5</v>
      </c>
      <c r="L282" s="6">
        <f>_xlfn.XLOOKUP(Table1[[#This Row],[Product ID]],products!A:A,products!E:E,"not found",0)</f>
        <v>8.25</v>
      </c>
      <c r="M282" s="6">
        <f>Table1[[#This Row],[Quantity]]*Table1[[#This Row],[Unit Price]]</f>
        <v>41.25</v>
      </c>
    </row>
    <row r="283" spans="1:13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_xlfn.XLOOKUP(Table1[[#This Row],[Customer ID]],customers!A:A,customers!B:B,"Not Found",0)</f>
        <v>Karlan Karby</v>
      </c>
      <c r="G283" s="9" t="str">
        <f>_xlfn.XLOOKUP(Table1[[#This Row],[Customer ID]],customers!A:A,customers!C:C,"Not Found ")</f>
        <v>kkarby7t@sbwire.com</v>
      </c>
      <c r="H283" s="2" t="str">
        <f>_xlfn.XLOOKUP(Table1[[#This Row],[Customer ID]],customers!A:A,customers!F:F, " Return Not Found ", 0)</f>
        <v>Boulder</v>
      </c>
      <c r="I283" t="str">
        <f>_xlfn.XLOOKUP(Table1[[#This Row],[Product ID]],products!A:A,products!B:B,"not found",0)</f>
        <v>Exc</v>
      </c>
      <c r="J283" t="str">
        <f>_xlfn.XLOOKUP( Table1[[#This Row],[Product ID]],products!A:A,products!C:C, " not found",0)</f>
        <v>L</v>
      </c>
      <c r="K283">
        <f>_xlfn.XLOOKUP(Table1[[#This Row],[Product ID]],products!A:A,products!D:D,"not found",0)</f>
        <v>1</v>
      </c>
      <c r="L283" s="6">
        <f>_xlfn.XLOOKUP(Table1[[#This Row],[Product ID]],products!A:A,products!E:E,"not found",0)</f>
        <v>14.85</v>
      </c>
      <c r="M283" s="6">
        <f>Table1[[#This Row],[Quantity]]*Table1[[#This Row],[Unit Price]]</f>
        <v>59.4</v>
      </c>
    </row>
    <row r="284" spans="1:13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_xlfn.XLOOKUP(Table1[[#This Row],[Customer ID]],customers!A:A,customers!B:B,"Not Found",0)</f>
        <v>Flory Crumpe</v>
      </c>
      <c r="G284" s="9" t="str">
        <f>_xlfn.XLOOKUP(Table1[[#This Row],[Customer ID]],customers!A:A,customers!C:C,"Not Found ")</f>
        <v>fcrumpe7u@ftc.gov</v>
      </c>
      <c r="H284" s="2" t="str">
        <f>_xlfn.XLOOKUP(Table1[[#This Row],[Customer ID]],customers!A:A,customers!F:F, " Return Not Found ", 0)</f>
        <v>Norton</v>
      </c>
      <c r="I284" t="str">
        <f>_xlfn.XLOOKUP(Table1[[#This Row],[Product ID]],products!A:A,products!B:B,"not found",0)</f>
        <v>Ara</v>
      </c>
      <c r="J284" t="str">
        <f>_xlfn.XLOOKUP( Table1[[#This Row],[Product ID]],products!A:A,products!C:C, " not found",0)</f>
        <v>L</v>
      </c>
      <c r="K284">
        <f>_xlfn.XLOOKUP(Table1[[#This Row],[Product ID]],products!A:A,products!D:D,"not found",0)</f>
        <v>0.5</v>
      </c>
      <c r="L284" s="6">
        <f>_xlfn.XLOOKUP(Table1[[#This Row],[Product ID]],products!A:A,products!E:E,"not found",0)</f>
        <v>7.77</v>
      </c>
      <c r="M284" s="6">
        <f>Table1[[#This Row],[Quantity]]*Table1[[#This Row],[Unit Price]]</f>
        <v>7.77</v>
      </c>
    </row>
    <row r="285" spans="1:13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_xlfn.XLOOKUP(Table1[[#This Row],[Customer ID]],customers!A:A,customers!B:B,"Not Found",0)</f>
        <v>Amity Chatto</v>
      </c>
      <c r="G285" s="9" t="str">
        <f>_xlfn.XLOOKUP(Table1[[#This Row],[Customer ID]],customers!A:A,customers!C:C,"Not Found ")</f>
        <v>achatto7v@sakura.ne.jp</v>
      </c>
      <c r="H285" s="2" t="str">
        <f>_xlfn.XLOOKUP(Table1[[#This Row],[Customer ID]],customers!A:A,customers!F:F, " Return Not Found ", 0)</f>
        <v>Sheffield</v>
      </c>
      <c r="I285" t="str">
        <f>_xlfn.XLOOKUP(Table1[[#This Row],[Product ID]],products!A:A,products!B:B,"not found",0)</f>
        <v>Rob</v>
      </c>
      <c r="J285" t="str">
        <f>_xlfn.XLOOKUP( Table1[[#This Row],[Product ID]],products!A:A,products!C:C, " not found",0)</f>
        <v>D</v>
      </c>
      <c r="K285">
        <f>_xlfn.XLOOKUP(Table1[[#This Row],[Product ID]],products!A:A,products!D:D,"not found",0)</f>
        <v>0.5</v>
      </c>
      <c r="L285" s="6">
        <f>_xlfn.XLOOKUP(Table1[[#This Row],[Product ID]],products!A:A,products!E:E,"not found",0)</f>
        <v>5.3699999999999992</v>
      </c>
      <c r="M285" s="6">
        <f>Table1[[#This Row],[Quantity]]*Table1[[#This Row],[Unit Price]]</f>
        <v>5.3699999999999992</v>
      </c>
    </row>
    <row r="286" spans="1:13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_xlfn.XLOOKUP(Table1[[#This Row],[Customer ID]],customers!A:A,customers!B:B,"Not Found",0)</f>
        <v>Nanine McCarthy</v>
      </c>
      <c r="G286" s="9">
        <f>_xlfn.XLOOKUP(Table1[[#This Row],[Customer ID]],customers!A:A,customers!C:C,"Not Found ")</f>
        <v>0</v>
      </c>
      <c r="H286" s="2" t="str">
        <f>_xlfn.XLOOKUP(Table1[[#This Row],[Customer ID]],customers!A:A,customers!F:F, " Return Not Found ", 0)</f>
        <v>Louisville</v>
      </c>
      <c r="I286" t="str">
        <f>_xlfn.XLOOKUP(Table1[[#This Row],[Product ID]],products!A:A,products!B:B,"not found",0)</f>
        <v>Exc</v>
      </c>
      <c r="J286" t="str">
        <f>_xlfn.XLOOKUP( Table1[[#This Row],[Product ID]],products!A:A,products!C:C, " not found",0)</f>
        <v>M</v>
      </c>
      <c r="K286">
        <f>_xlfn.XLOOKUP(Table1[[#This Row],[Product ID]],products!A:A,products!D:D,"not found",0)</f>
        <v>2.5</v>
      </c>
      <c r="L286" s="6">
        <f>_xlfn.XLOOKUP(Table1[[#This Row],[Product ID]],products!A:A,products!E:E,"not found",0)</f>
        <v>31.624999999999996</v>
      </c>
      <c r="M286" s="6">
        <f>Table1[[#This Row],[Quantity]]*Table1[[#This Row],[Unit Price]]</f>
        <v>94.874999999999986</v>
      </c>
    </row>
    <row r="287" spans="1:13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_xlfn.XLOOKUP(Table1[[#This Row],[Customer ID]],customers!A:A,customers!B:B,"Not Found",0)</f>
        <v>Lyndsey Megany</v>
      </c>
      <c r="G287" s="9">
        <f>_xlfn.XLOOKUP(Table1[[#This Row],[Customer ID]],customers!A:A,customers!C:C,"Not Found ")</f>
        <v>0</v>
      </c>
      <c r="H287" s="2" t="str">
        <f>_xlfn.XLOOKUP(Table1[[#This Row],[Customer ID]],customers!A:A,customers!F:F, " Return Not Found ", 0)</f>
        <v>Buffalo</v>
      </c>
      <c r="I287" t="str">
        <f>_xlfn.XLOOKUP(Table1[[#This Row],[Product ID]],products!A:A,products!B:B,"not found",0)</f>
        <v>Lib</v>
      </c>
      <c r="J287" t="str">
        <f>_xlfn.XLOOKUP( Table1[[#This Row],[Product ID]],products!A:A,products!C:C, " not found",0)</f>
        <v>L</v>
      </c>
      <c r="K287">
        <f>_xlfn.XLOOKUP(Table1[[#This Row],[Product ID]],products!A:A,products!D:D,"not found",0)</f>
        <v>2.5</v>
      </c>
      <c r="L287" s="6">
        <f>_xlfn.XLOOKUP(Table1[[#This Row],[Product ID]],products!A:A,products!E:E,"not found",0)</f>
        <v>36.454999999999998</v>
      </c>
      <c r="M287" s="6">
        <f>Table1[[#This Row],[Quantity]]*Table1[[#This Row],[Unit Price]]</f>
        <v>36.454999999999998</v>
      </c>
    </row>
    <row r="288" spans="1:13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_xlfn.XLOOKUP(Table1[[#This Row],[Customer ID]],customers!A:A,customers!B:B,"Not Found",0)</f>
        <v>Byram Mergue</v>
      </c>
      <c r="G288" s="9" t="str">
        <f>_xlfn.XLOOKUP(Table1[[#This Row],[Customer ID]],customers!A:A,customers!C:C,"Not Found ")</f>
        <v>bmergue7y@umn.edu</v>
      </c>
      <c r="H288" s="2" t="str">
        <f>_xlfn.XLOOKUP(Table1[[#This Row],[Customer ID]],customers!A:A,customers!F:F, " Return Not Found ", 0)</f>
        <v>Canton</v>
      </c>
      <c r="I288" t="str">
        <f>_xlfn.XLOOKUP(Table1[[#This Row],[Product ID]],products!A:A,products!B:B,"not found",0)</f>
        <v>Ara</v>
      </c>
      <c r="J288" t="str">
        <f>_xlfn.XLOOKUP( Table1[[#This Row],[Product ID]],products!A:A,products!C:C, " not found",0)</f>
        <v>M</v>
      </c>
      <c r="K288">
        <f>_xlfn.XLOOKUP(Table1[[#This Row],[Product ID]],products!A:A,products!D:D,"not found",0)</f>
        <v>0.2</v>
      </c>
      <c r="L288" s="6">
        <f>_xlfn.XLOOKUP(Table1[[#This Row],[Product ID]],products!A:A,products!E:E,"not found",0)</f>
        <v>3.375</v>
      </c>
      <c r="M288" s="6">
        <f>Table1[[#This Row],[Quantity]]*Table1[[#This Row],[Unit Price]]</f>
        <v>13.5</v>
      </c>
    </row>
    <row r="289" spans="1:13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_xlfn.XLOOKUP(Table1[[#This Row],[Customer ID]],customers!A:A,customers!B:B,"Not Found",0)</f>
        <v>Kerr Patise</v>
      </c>
      <c r="G289" s="9" t="str">
        <f>_xlfn.XLOOKUP(Table1[[#This Row],[Customer ID]],customers!A:A,customers!C:C,"Not Found ")</f>
        <v>kpatise7z@jigsy.com</v>
      </c>
      <c r="H289" s="2" t="str">
        <f>_xlfn.XLOOKUP(Table1[[#This Row],[Customer ID]],customers!A:A,customers!F:F, " Return Not Found ", 0)</f>
        <v>Boston</v>
      </c>
      <c r="I289" t="str">
        <f>_xlfn.XLOOKUP(Table1[[#This Row],[Product ID]],products!A:A,products!B:B,"not found",0)</f>
        <v>Rob</v>
      </c>
      <c r="J289" t="str">
        <f>_xlfn.XLOOKUP( Table1[[#This Row],[Product ID]],products!A:A,products!C:C, " not found",0)</f>
        <v>L</v>
      </c>
      <c r="K289">
        <f>_xlfn.XLOOKUP(Table1[[#This Row],[Product ID]],products!A:A,products!D:D,"not found",0)</f>
        <v>0.2</v>
      </c>
      <c r="L289" s="6">
        <f>_xlfn.XLOOKUP(Table1[[#This Row],[Product ID]],products!A:A,products!E:E,"not found",0)</f>
        <v>3.5849999999999995</v>
      </c>
      <c r="M289" s="6">
        <f>Table1[[#This Row],[Quantity]]*Table1[[#This Row],[Unit Price]]</f>
        <v>14.339999999999998</v>
      </c>
    </row>
    <row r="290" spans="1:13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_xlfn.XLOOKUP(Table1[[#This Row],[Customer ID]],customers!A:A,customers!B:B,"Not Found",0)</f>
        <v>Mathew Goulter</v>
      </c>
      <c r="G290" s="9">
        <f>_xlfn.XLOOKUP(Table1[[#This Row],[Customer ID]],customers!A:A,customers!C:C,"Not Found ")</f>
        <v>0</v>
      </c>
      <c r="H290" s="2" t="str">
        <f>_xlfn.XLOOKUP(Table1[[#This Row],[Customer ID]],customers!A:A,customers!F:F, " Return Not Found ", 0)</f>
        <v>Kinlough</v>
      </c>
      <c r="I290" t="str">
        <f>_xlfn.XLOOKUP(Table1[[#This Row],[Product ID]],products!A:A,products!B:B,"not found",0)</f>
        <v>Exc</v>
      </c>
      <c r="J290" t="str">
        <f>_xlfn.XLOOKUP( Table1[[#This Row],[Product ID]],products!A:A,products!C:C, " not found",0)</f>
        <v>M</v>
      </c>
      <c r="K290">
        <f>_xlfn.XLOOKUP(Table1[[#This Row],[Product ID]],products!A:A,products!D:D,"not found",0)</f>
        <v>0.5</v>
      </c>
      <c r="L290" s="6">
        <f>_xlfn.XLOOKUP(Table1[[#This Row],[Product ID]],products!A:A,products!E:E,"not found",0)</f>
        <v>8.25</v>
      </c>
      <c r="M290" s="6">
        <f>Table1[[#This Row],[Quantity]]*Table1[[#This Row],[Unit Price]]</f>
        <v>8.25</v>
      </c>
    </row>
    <row r="291" spans="1:13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_xlfn.XLOOKUP(Table1[[#This Row],[Customer ID]],customers!A:A,customers!B:B,"Not Found",0)</f>
        <v>Marris Grcic</v>
      </c>
      <c r="G291" s="9">
        <f>_xlfn.XLOOKUP(Table1[[#This Row],[Customer ID]],customers!A:A,customers!C:C,"Not Found ")</f>
        <v>0</v>
      </c>
      <c r="H291" s="2" t="str">
        <f>_xlfn.XLOOKUP(Table1[[#This Row],[Customer ID]],customers!A:A,customers!F:F, " Return Not Found ", 0)</f>
        <v>Lynchburg</v>
      </c>
      <c r="I291" t="str">
        <f>_xlfn.XLOOKUP(Table1[[#This Row],[Product ID]],products!A:A,products!B:B,"not found",0)</f>
        <v>Rob</v>
      </c>
      <c r="J291" t="str">
        <f>_xlfn.XLOOKUP( Table1[[#This Row],[Product ID]],products!A:A,products!C:C, " not found",0)</f>
        <v>D</v>
      </c>
      <c r="K291">
        <f>_xlfn.XLOOKUP(Table1[[#This Row],[Product ID]],products!A:A,products!D:D,"not found",0)</f>
        <v>0.2</v>
      </c>
      <c r="L291" s="6">
        <f>_xlfn.XLOOKUP(Table1[[#This Row],[Product ID]],products!A:A,products!E:E,"not found",0)</f>
        <v>2.6849999999999996</v>
      </c>
      <c r="M291" s="6">
        <f>Table1[[#This Row],[Quantity]]*Table1[[#This Row],[Unit Price]]</f>
        <v>13.424999999999997</v>
      </c>
    </row>
    <row r="292" spans="1:13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_xlfn.XLOOKUP(Table1[[#This Row],[Customer ID]],customers!A:A,customers!B:B,"Not Found",0)</f>
        <v>Domeniga Duke</v>
      </c>
      <c r="G292" s="9" t="str">
        <f>_xlfn.XLOOKUP(Table1[[#This Row],[Customer ID]],customers!A:A,customers!C:C,"Not Found ")</f>
        <v>dduke82@vkontakte.ru</v>
      </c>
      <c r="H292" s="2" t="str">
        <f>_xlfn.XLOOKUP(Table1[[#This Row],[Customer ID]],customers!A:A,customers!F:F, " Return Not Found ", 0)</f>
        <v>Los Angeles</v>
      </c>
      <c r="I292" t="str">
        <f>_xlfn.XLOOKUP(Table1[[#This Row],[Product ID]],products!A:A,products!B:B,"not found",0)</f>
        <v>Ara</v>
      </c>
      <c r="J292" t="str">
        <f>_xlfn.XLOOKUP( Table1[[#This Row],[Product ID]],products!A:A,products!C:C, " not found",0)</f>
        <v>D</v>
      </c>
      <c r="K292">
        <f>_xlfn.XLOOKUP(Table1[[#This Row],[Product ID]],products!A:A,products!D:D,"not found",0)</f>
        <v>1</v>
      </c>
      <c r="L292" s="6">
        <f>_xlfn.XLOOKUP(Table1[[#This Row],[Product ID]],products!A:A,products!E:E,"not found",0)</f>
        <v>9.9499999999999993</v>
      </c>
      <c r="M292" s="6">
        <f>Table1[[#This Row],[Quantity]]*Table1[[#This Row],[Unit Price]]</f>
        <v>49.75</v>
      </c>
    </row>
    <row r="293" spans="1:13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_xlfn.XLOOKUP(Table1[[#This Row],[Customer ID]],customers!A:A,customers!B:B,"Not Found",0)</f>
        <v>Violante Skouling</v>
      </c>
      <c r="G293" s="9">
        <f>_xlfn.XLOOKUP(Table1[[#This Row],[Customer ID]],customers!A:A,customers!C:C,"Not Found ")</f>
        <v>0</v>
      </c>
      <c r="H293" s="2" t="str">
        <f>_xlfn.XLOOKUP(Table1[[#This Row],[Customer ID]],customers!A:A,customers!F:F, " Return Not Found ", 0)</f>
        <v>Drumcondra</v>
      </c>
      <c r="I293" t="str">
        <f>_xlfn.XLOOKUP(Table1[[#This Row],[Product ID]],products!A:A,products!B:B,"not found",0)</f>
        <v>Exc</v>
      </c>
      <c r="J293" t="str">
        <f>_xlfn.XLOOKUP( Table1[[#This Row],[Product ID]],products!A:A,products!C:C, " not found",0)</f>
        <v>M</v>
      </c>
      <c r="K293">
        <f>_xlfn.XLOOKUP(Table1[[#This Row],[Product ID]],products!A:A,products!D:D,"not found",0)</f>
        <v>0.5</v>
      </c>
      <c r="L293" s="6">
        <f>_xlfn.XLOOKUP(Table1[[#This Row],[Product ID]],products!A:A,products!E:E,"not found",0)</f>
        <v>8.25</v>
      </c>
      <c r="M293" s="6">
        <f>Table1[[#This Row],[Quantity]]*Table1[[#This Row],[Unit Price]]</f>
        <v>16.5</v>
      </c>
    </row>
    <row r="294" spans="1:13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_xlfn.XLOOKUP(Table1[[#This Row],[Customer ID]],customers!A:A,customers!B:B,"Not Found",0)</f>
        <v>Isidore Hussey</v>
      </c>
      <c r="G294" s="9" t="str">
        <f>_xlfn.XLOOKUP(Table1[[#This Row],[Customer ID]],customers!A:A,customers!C:C,"Not Found ")</f>
        <v>ihussey84@mapy.cz</v>
      </c>
      <c r="H294" s="2" t="str">
        <f>_xlfn.XLOOKUP(Table1[[#This Row],[Customer ID]],customers!A:A,customers!F:F, " Return Not Found ", 0)</f>
        <v>Birmingham</v>
      </c>
      <c r="I294" t="str">
        <f>_xlfn.XLOOKUP(Table1[[#This Row],[Product ID]],products!A:A,products!B:B,"not found",0)</f>
        <v>Ara</v>
      </c>
      <c r="J294" t="str">
        <f>_xlfn.XLOOKUP( Table1[[#This Row],[Product ID]],products!A:A,products!C:C, " not found",0)</f>
        <v>D</v>
      </c>
      <c r="K294">
        <f>_xlfn.XLOOKUP(Table1[[#This Row],[Product ID]],products!A:A,products!D:D,"not found",0)</f>
        <v>0.5</v>
      </c>
      <c r="L294" s="6">
        <f>_xlfn.XLOOKUP(Table1[[#This Row],[Product ID]],products!A:A,products!E:E,"not found",0)</f>
        <v>5.97</v>
      </c>
      <c r="M294" s="6">
        <f>Table1[[#This Row],[Quantity]]*Table1[[#This Row],[Unit Price]]</f>
        <v>17.91</v>
      </c>
    </row>
    <row r="295" spans="1:13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_xlfn.XLOOKUP(Table1[[#This Row],[Customer ID]],customers!A:A,customers!B:B,"Not Found",0)</f>
        <v>Cassie Pinkerton</v>
      </c>
      <c r="G295" s="9" t="str">
        <f>_xlfn.XLOOKUP(Table1[[#This Row],[Customer ID]],customers!A:A,customers!C:C,"Not Found ")</f>
        <v>cpinkerton85@upenn.edu</v>
      </c>
      <c r="H295" s="2" t="str">
        <f>_xlfn.XLOOKUP(Table1[[#This Row],[Customer ID]],customers!A:A,customers!F:F, " Return Not Found ", 0)</f>
        <v>Alexandria</v>
      </c>
      <c r="I295" t="str">
        <f>_xlfn.XLOOKUP(Table1[[#This Row],[Product ID]],products!A:A,products!B:B,"not found",0)</f>
        <v>Ara</v>
      </c>
      <c r="J295" t="str">
        <f>_xlfn.XLOOKUP( Table1[[#This Row],[Product ID]],products!A:A,products!C:C, " not found",0)</f>
        <v>D</v>
      </c>
      <c r="K295">
        <f>_xlfn.XLOOKUP(Table1[[#This Row],[Product ID]],products!A:A,products!D:D,"not found",0)</f>
        <v>0.5</v>
      </c>
      <c r="L295" s="6">
        <f>_xlfn.XLOOKUP(Table1[[#This Row],[Product ID]],products!A:A,products!E:E,"not found",0)</f>
        <v>5.97</v>
      </c>
      <c r="M295" s="6">
        <f>Table1[[#This Row],[Quantity]]*Table1[[#This Row],[Unit Price]]</f>
        <v>29.849999999999998</v>
      </c>
    </row>
    <row r="296" spans="1:13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_xlfn.XLOOKUP(Table1[[#This Row],[Customer ID]],customers!A:A,customers!B:B,"Not Found",0)</f>
        <v>Micki Fero</v>
      </c>
      <c r="G296" s="9">
        <f>_xlfn.XLOOKUP(Table1[[#This Row],[Customer ID]],customers!A:A,customers!C:C,"Not Found ")</f>
        <v>0</v>
      </c>
      <c r="H296" s="2" t="str">
        <f>_xlfn.XLOOKUP(Table1[[#This Row],[Customer ID]],customers!A:A,customers!F:F, " Return Not Found ", 0)</f>
        <v>Danbury</v>
      </c>
      <c r="I296" t="str">
        <f>_xlfn.XLOOKUP(Table1[[#This Row],[Product ID]],products!A:A,products!B:B,"not found",0)</f>
        <v>Exc</v>
      </c>
      <c r="J296" t="str">
        <f>_xlfn.XLOOKUP( Table1[[#This Row],[Product ID]],products!A:A,products!C:C, " not found",0)</f>
        <v>L</v>
      </c>
      <c r="K296">
        <f>_xlfn.XLOOKUP(Table1[[#This Row],[Product ID]],products!A:A,products!D:D,"not found",0)</f>
        <v>1</v>
      </c>
      <c r="L296" s="6">
        <f>_xlfn.XLOOKUP(Table1[[#This Row],[Product ID]],products!A:A,products!E:E,"not found",0)</f>
        <v>14.85</v>
      </c>
      <c r="M296" s="6">
        <f>Table1[[#This Row],[Quantity]]*Table1[[#This Row],[Unit Price]]</f>
        <v>44.55</v>
      </c>
    </row>
    <row r="297" spans="1:13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_xlfn.XLOOKUP(Table1[[#This Row],[Customer ID]],customers!A:A,customers!B:B,"Not Found",0)</f>
        <v>Cybill Graddell</v>
      </c>
      <c r="G297" s="9">
        <f>_xlfn.XLOOKUP(Table1[[#This Row],[Customer ID]],customers!A:A,customers!C:C,"Not Found ")</f>
        <v>0</v>
      </c>
      <c r="H297" s="2" t="str">
        <f>_xlfn.XLOOKUP(Table1[[#This Row],[Customer ID]],customers!A:A,customers!F:F, " Return Not Found ", 0)</f>
        <v>Albany</v>
      </c>
      <c r="I297" t="str">
        <f>_xlfn.XLOOKUP(Table1[[#This Row],[Product ID]],products!A:A,products!B:B,"not found",0)</f>
        <v>Exc</v>
      </c>
      <c r="J297" t="str">
        <f>_xlfn.XLOOKUP( Table1[[#This Row],[Product ID]],products!A:A,products!C:C, " not found",0)</f>
        <v>M</v>
      </c>
      <c r="K297">
        <f>_xlfn.XLOOKUP(Table1[[#This Row],[Product ID]],products!A:A,products!D:D,"not found",0)</f>
        <v>1</v>
      </c>
      <c r="L297" s="6">
        <f>_xlfn.XLOOKUP(Table1[[#This Row],[Product ID]],products!A:A,products!E:E,"not found",0)</f>
        <v>13.75</v>
      </c>
      <c r="M297" s="6">
        <f>Table1[[#This Row],[Quantity]]*Table1[[#This Row],[Unit Price]]</f>
        <v>27.5</v>
      </c>
    </row>
    <row r="298" spans="1:13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_xlfn.XLOOKUP(Table1[[#This Row],[Customer ID]],customers!A:A,customers!B:B,"Not Found",0)</f>
        <v>Dorian Vizor</v>
      </c>
      <c r="G298" s="9" t="str">
        <f>_xlfn.XLOOKUP(Table1[[#This Row],[Customer ID]],customers!A:A,customers!C:C,"Not Found ")</f>
        <v>dvizor88@furl.net</v>
      </c>
      <c r="H298" s="2" t="str">
        <f>_xlfn.XLOOKUP(Table1[[#This Row],[Customer ID]],customers!A:A,customers!F:F, " Return Not Found ", 0)</f>
        <v>Naples</v>
      </c>
      <c r="I298" t="str">
        <f>_xlfn.XLOOKUP(Table1[[#This Row],[Product ID]],products!A:A,products!B:B,"not found",0)</f>
        <v>Rob</v>
      </c>
      <c r="J298" t="str">
        <f>_xlfn.XLOOKUP( Table1[[#This Row],[Product ID]],products!A:A,products!C:C, " not found",0)</f>
        <v>M</v>
      </c>
      <c r="K298">
        <f>_xlfn.XLOOKUP(Table1[[#This Row],[Product ID]],products!A:A,products!D:D,"not found",0)</f>
        <v>0.5</v>
      </c>
      <c r="L298" s="6">
        <f>_xlfn.XLOOKUP(Table1[[#This Row],[Product ID]],products!A:A,products!E:E,"not found",0)</f>
        <v>5.97</v>
      </c>
      <c r="M298" s="6">
        <f>Table1[[#This Row],[Quantity]]*Table1[[#This Row],[Unit Price]]</f>
        <v>35.82</v>
      </c>
    </row>
    <row r="299" spans="1:13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_xlfn.XLOOKUP(Table1[[#This Row],[Customer ID]],customers!A:A,customers!B:B,"Not Found",0)</f>
        <v>Eddi Sedgebeer</v>
      </c>
      <c r="G299" s="9" t="str">
        <f>_xlfn.XLOOKUP(Table1[[#This Row],[Customer ID]],customers!A:A,customers!C:C,"Not Found ")</f>
        <v>esedgebeer89@oaic.gov.au</v>
      </c>
      <c r="H299" s="2" t="str">
        <f>_xlfn.XLOOKUP(Table1[[#This Row],[Customer ID]],customers!A:A,customers!F:F, " Return Not Found ", 0)</f>
        <v>Miami Beach</v>
      </c>
      <c r="I299" t="str">
        <f>_xlfn.XLOOKUP(Table1[[#This Row],[Product ID]],products!A:A,products!B:B,"not found",0)</f>
        <v>Rob</v>
      </c>
      <c r="J299" t="str">
        <f>_xlfn.XLOOKUP( Table1[[#This Row],[Product ID]],products!A:A,products!C:C, " not found",0)</f>
        <v>D</v>
      </c>
      <c r="K299">
        <f>_xlfn.XLOOKUP(Table1[[#This Row],[Product ID]],products!A:A,products!D:D,"not found",0)</f>
        <v>0.5</v>
      </c>
      <c r="L299" s="6">
        <f>_xlfn.XLOOKUP(Table1[[#This Row],[Product ID]],products!A:A,products!E:E,"not found",0)</f>
        <v>5.3699999999999992</v>
      </c>
      <c r="M299" s="6">
        <f>Table1[[#This Row],[Quantity]]*Table1[[#This Row],[Unit Price]]</f>
        <v>16.11</v>
      </c>
    </row>
    <row r="300" spans="1:13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_xlfn.XLOOKUP(Table1[[#This Row],[Customer ID]],customers!A:A,customers!B:B,"Not Found",0)</f>
        <v>Ken Lestrange</v>
      </c>
      <c r="G300" s="9" t="str">
        <f>_xlfn.XLOOKUP(Table1[[#This Row],[Customer ID]],customers!A:A,customers!C:C,"Not Found ")</f>
        <v>klestrange8a@lulu.com</v>
      </c>
      <c r="H300" s="2" t="str">
        <f>_xlfn.XLOOKUP(Table1[[#This Row],[Customer ID]],customers!A:A,customers!F:F, " Return Not Found ", 0)</f>
        <v>Atlanta</v>
      </c>
      <c r="I300" t="str">
        <f>_xlfn.XLOOKUP(Table1[[#This Row],[Product ID]],products!A:A,products!B:B,"not found",0)</f>
        <v>Exc</v>
      </c>
      <c r="J300" t="str">
        <f>_xlfn.XLOOKUP( Table1[[#This Row],[Product ID]],products!A:A,products!C:C, " not found",0)</f>
        <v>L</v>
      </c>
      <c r="K300">
        <f>_xlfn.XLOOKUP(Table1[[#This Row],[Product ID]],products!A:A,products!D:D,"not found",0)</f>
        <v>0.2</v>
      </c>
      <c r="L300" s="6">
        <f>_xlfn.XLOOKUP(Table1[[#This Row],[Product ID]],products!A:A,products!E:E,"not found",0)</f>
        <v>4.4550000000000001</v>
      </c>
      <c r="M300" s="6">
        <f>Table1[[#This Row],[Quantity]]*Table1[[#This Row],[Unit Price]]</f>
        <v>26.73</v>
      </c>
    </row>
    <row r="301" spans="1:13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_xlfn.XLOOKUP(Table1[[#This Row],[Customer ID]],customers!A:A,customers!B:B,"Not Found",0)</f>
        <v>Lacee Tanti</v>
      </c>
      <c r="G301" s="9" t="str">
        <f>_xlfn.XLOOKUP(Table1[[#This Row],[Customer ID]],customers!A:A,customers!C:C,"Not Found ")</f>
        <v>ltanti8b@techcrunch.com</v>
      </c>
      <c r="H301" s="2" t="str">
        <f>_xlfn.XLOOKUP(Table1[[#This Row],[Customer ID]],customers!A:A,customers!F:F, " Return Not Found ", 0)</f>
        <v>Corpus Christi</v>
      </c>
      <c r="I301" t="str">
        <f>_xlfn.XLOOKUP(Table1[[#This Row],[Product ID]],products!A:A,products!B:B,"not found",0)</f>
        <v>Exc</v>
      </c>
      <c r="J301" t="str">
        <f>_xlfn.XLOOKUP( Table1[[#This Row],[Product ID]],products!A:A,products!C:C, " not found",0)</f>
        <v>L</v>
      </c>
      <c r="K301">
        <f>_xlfn.XLOOKUP(Table1[[#This Row],[Product ID]],products!A:A,products!D:D,"not found",0)</f>
        <v>2.5</v>
      </c>
      <c r="L301" s="6">
        <f>_xlfn.XLOOKUP(Table1[[#This Row],[Product ID]],products!A:A,products!E:E,"not found",0)</f>
        <v>34.154999999999994</v>
      </c>
      <c r="M301" s="6">
        <f>Table1[[#This Row],[Quantity]]*Table1[[#This Row],[Unit Price]]</f>
        <v>204.92999999999995</v>
      </c>
    </row>
    <row r="302" spans="1:13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_xlfn.XLOOKUP(Table1[[#This Row],[Customer ID]],customers!A:A,customers!B:B,"Not Found",0)</f>
        <v>Arel De Lasci</v>
      </c>
      <c r="G302" s="9" t="str">
        <f>_xlfn.XLOOKUP(Table1[[#This Row],[Customer ID]],customers!A:A,customers!C:C,"Not Found ")</f>
        <v>ade8c@1und1.de</v>
      </c>
      <c r="H302" s="2" t="str">
        <f>_xlfn.XLOOKUP(Table1[[#This Row],[Customer ID]],customers!A:A,customers!F:F, " Return Not Found ", 0)</f>
        <v>Honolulu</v>
      </c>
      <c r="I302" t="str">
        <f>_xlfn.XLOOKUP(Table1[[#This Row],[Product ID]],products!A:A,products!B:B,"not found",0)</f>
        <v>Ara</v>
      </c>
      <c r="J302" t="str">
        <f>_xlfn.XLOOKUP( Table1[[#This Row],[Product ID]],products!A:A,products!C:C, " not found",0)</f>
        <v>L</v>
      </c>
      <c r="K302">
        <f>_xlfn.XLOOKUP(Table1[[#This Row],[Product ID]],products!A:A,products!D:D,"not found",0)</f>
        <v>1</v>
      </c>
      <c r="L302" s="6">
        <f>_xlfn.XLOOKUP(Table1[[#This Row],[Product ID]],products!A:A,products!E:E,"not found",0)</f>
        <v>12.95</v>
      </c>
      <c r="M302" s="6">
        <f>Table1[[#This Row],[Quantity]]*Table1[[#This Row],[Unit Price]]</f>
        <v>38.849999999999994</v>
      </c>
    </row>
    <row r="303" spans="1:13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_xlfn.XLOOKUP(Table1[[#This Row],[Customer ID]],customers!A:A,customers!B:B,"Not Found",0)</f>
        <v>Trescha Jedrachowicz</v>
      </c>
      <c r="G303" s="9" t="str">
        <f>_xlfn.XLOOKUP(Table1[[#This Row],[Customer ID]],customers!A:A,customers!C:C,"Not Found ")</f>
        <v>tjedrachowicz8d@acquirethisname.com</v>
      </c>
      <c r="H303" s="2" t="str">
        <f>_xlfn.XLOOKUP(Table1[[#This Row],[Customer ID]],customers!A:A,customers!F:F, " Return Not Found ", 0)</f>
        <v>Austin</v>
      </c>
      <c r="I303" t="str">
        <f>_xlfn.XLOOKUP(Table1[[#This Row],[Product ID]],products!A:A,products!B:B,"not found",0)</f>
        <v>Lib</v>
      </c>
      <c r="J303" t="str">
        <f>_xlfn.XLOOKUP( Table1[[#This Row],[Product ID]],products!A:A,products!C:C, " not found",0)</f>
        <v>D</v>
      </c>
      <c r="K303">
        <f>_xlfn.XLOOKUP(Table1[[#This Row],[Product ID]],products!A:A,products!D:D,"not found",0)</f>
        <v>0.2</v>
      </c>
      <c r="L303" s="6">
        <f>_xlfn.XLOOKUP(Table1[[#This Row],[Product ID]],products!A:A,products!E:E,"not found",0)</f>
        <v>3.8849999999999998</v>
      </c>
      <c r="M303" s="6">
        <f>Table1[[#This Row],[Quantity]]*Table1[[#This Row],[Unit Price]]</f>
        <v>15.54</v>
      </c>
    </row>
    <row r="304" spans="1:13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_xlfn.XLOOKUP(Table1[[#This Row],[Customer ID]],customers!A:A,customers!B:B,"Not Found",0)</f>
        <v>Perkin Stonner</v>
      </c>
      <c r="G304" s="9" t="str">
        <f>_xlfn.XLOOKUP(Table1[[#This Row],[Customer ID]],customers!A:A,customers!C:C,"Not Found ")</f>
        <v>pstonner8e@moonfruit.com</v>
      </c>
      <c r="H304" s="2" t="str">
        <f>_xlfn.XLOOKUP(Table1[[#This Row],[Customer ID]],customers!A:A,customers!F:F, " Return Not Found ", 0)</f>
        <v>Baltimore</v>
      </c>
      <c r="I304" t="str">
        <f>_xlfn.XLOOKUP(Table1[[#This Row],[Product ID]],products!A:A,products!B:B,"not found",0)</f>
        <v>Ara</v>
      </c>
      <c r="J304" t="str">
        <f>_xlfn.XLOOKUP( Table1[[#This Row],[Product ID]],products!A:A,products!C:C, " not found",0)</f>
        <v>M</v>
      </c>
      <c r="K304">
        <f>_xlfn.XLOOKUP(Table1[[#This Row],[Product ID]],products!A:A,products!D:D,"not found",0)</f>
        <v>0.5</v>
      </c>
      <c r="L304" s="6">
        <f>_xlfn.XLOOKUP(Table1[[#This Row],[Product ID]],products!A:A,products!E:E,"not found",0)</f>
        <v>6.75</v>
      </c>
      <c r="M304" s="6">
        <f>Table1[[#This Row],[Quantity]]*Table1[[#This Row],[Unit Price]]</f>
        <v>6.75</v>
      </c>
    </row>
    <row r="305" spans="1:13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_xlfn.XLOOKUP(Table1[[#This Row],[Customer ID]],customers!A:A,customers!B:B,"Not Found",0)</f>
        <v>Darrin Tingly</v>
      </c>
      <c r="G305" s="9" t="str">
        <f>_xlfn.XLOOKUP(Table1[[#This Row],[Customer ID]],customers!A:A,customers!C:C,"Not Found ")</f>
        <v>dtingly8f@goo.ne.jp</v>
      </c>
      <c r="H305" s="2" t="str">
        <f>_xlfn.XLOOKUP(Table1[[#This Row],[Customer ID]],customers!A:A,customers!F:F, " Return Not Found ", 0)</f>
        <v>Lexington</v>
      </c>
      <c r="I305" t="str">
        <f>_xlfn.XLOOKUP(Table1[[#This Row],[Product ID]],products!A:A,products!B:B,"not found",0)</f>
        <v>Exc</v>
      </c>
      <c r="J305" t="str">
        <f>_xlfn.XLOOKUP( Table1[[#This Row],[Product ID]],products!A:A,products!C:C, " not found",0)</f>
        <v>D</v>
      </c>
      <c r="K305">
        <f>_xlfn.XLOOKUP(Table1[[#This Row],[Product ID]],products!A:A,products!D:D,"not found",0)</f>
        <v>2.5</v>
      </c>
      <c r="L305" s="6">
        <f>_xlfn.XLOOKUP(Table1[[#This Row],[Product ID]],products!A:A,products!E:E,"not found",0)</f>
        <v>27.945</v>
      </c>
      <c r="M305" s="6">
        <f>Table1[[#This Row],[Quantity]]*Table1[[#This Row],[Unit Price]]</f>
        <v>111.78</v>
      </c>
    </row>
    <row r="306" spans="1:13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_xlfn.XLOOKUP(Table1[[#This Row],[Customer ID]],customers!A:A,customers!B:B,"Not Found",0)</f>
        <v>Claudetta Rushe</v>
      </c>
      <c r="G306" s="9" t="str">
        <f>_xlfn.XLOOKUP(Table1[[#This Row],[Customer ID]],customers!A:A,customers!C:C,"Not Found ")</f>
        <v>crushe8n@about.me</v>
      </c>
      <c r="H306" s="2" t="str">
        <f>_xlfn.XLOOKUP(Table1[[#This Row],[Customer ID]],customers!A:A,customers!F:F, " Return Not Found ", 0)</f>
        <v>Charlotte</v>
      </c>
      <c r="I306" t="str">
        <f>_xlfn.XLOOKUP(Table1[[#This Row],[Product ID]],products!A:A,products!B:B,"not found",0)</f>
        <v>Ara</v>
      </c>
      <c r="J306" t="str">
        <f>_xlfn.XLOOKUP( Table1[[#This Row],[Product ID]],products!A:A,products!C:C, " not found",0)</f>
        <v>L</v>
      </c>
      <c r="K306">
        <f>_xlfn.XLOOKUP(Table1[[#This Row],[Product ID]],products!A:A,products!D:D,"not found",0)</f>
        <v>0.2</v>
      </c>
      <c r="L306" s="6">
        <f>_xlfn.XLOOKUP(Table1[[#This Row],[Product ID]],products!A:A,products!E:E,"not found",0)</f>
        <v>3.8849999999999998</v>
      </c>
      <c r="M306" s="6">
        <f>Table1[[#This Row],[Quantity]]*Table1[[#This Row],[Unit Price]]</f>
        <v>3.8849999999999998</v>
      </c>
    </row>
    <row r="307" spans="1:13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_xlfn.XLOOKUP(Table1[[#This Row],[Customer ID]],customers!A:A,customers!B:B,"Not Found",0)</f>
        <v>Benn Checci</v>
      </c>
      <c r="G307" s="9" t="str">
        <f>_xlfn.XLOOKUP(Table1[[#This Row],[Customer ID]],customers!A:A,customers!C:C,"Not Found ")</f>
        <v>bchecci8h@usa.gov</v>
      </c>
      <c r="H307" s="2" t="str">
        <f>_xlfn.XLOOKUP(Table1[[#This Row],[Customer ID]],customers!A:A,customers!F:F, " Return Not Found ", 0)</f>
        <v>Eaton</v>
      </c>
      <c r="I307" t="str">
        <f>_xlfn.XLOOKUP(Table1[[#This Row],[Product ID]],products!A:A,products!B:B,"not found",0)</f>
        <v>Lib</v>
      </c>
      <c r="J307" t="str">
        <f>_xlfn.XLOOKUP( Table1[[#This Row],[Product ID]],products!A:A,products!C:C, " not found",0)</f>
        <v>M</v>
      </c>
      <c r="K307">
        <f>_xlfn.XLOOKUP(Table1[[#This Row],[Product ID]],products!A:A,products!D:D,"not found",0)</f>
        <v>0.2</v>
      </c>
      <c r="L307" s="6">
        <f>_xlfn.XLOOKUP(Table1[[#This Row],[Product ID]],products!A:A,products!E:E,"not found",0)</f>
        <v>4.3650000000000002</v>
      </c>
      <c r="M307" s="6">
        <f>Table1[[#This Row],[Quantity]]*Table1[[#This Row],[Unit Price]]</f>
        <v>21.825000000000003</v>
      </c>
    </row>
    <row r="308" spans="1:13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_xlfn.XLOOKUP(Table1[[#This Row],[Customer ID]],customers!A:A,customers!B:B,"Not Found",0)</f>
        <v>Janifer Bagot</v>
      </c>
      <c r="G308" s="9" t="str">
        <f>_xlfn.XLOOKUP(Table1[[#This Row],[Customer ID]],customers!A:A,customers!C:C,"Not Found ")</f>
        <v>jbagot8i@mac.com</v>
      </c>
      <c r="H308" s="2" t="str">
        <f>_xlfn.XLOOKUP(Table1[[#This Row],[Customer ID]],customers!A:A,customers!F:F, " Return Not Found ", 0)</f>
        <v>Lincoln</v>
      </c>
      <c r="I308" t="str">
        <f>_xlfn.XLOOKUP(Table1[[#This Row],[Product ID]],products!A:A,products!B:B,"not found",0)</f>
        <v>Rob</v>
      </c>
      <c r="J308" t="str">
        <f>_xlfn.XLOOKUP( Table1[[#This Row],[Product ID]],products!A:A,products!C:C, " not found",0)</f>
        <v>M</v>
      </c>
      <c r="K308">
        <f>_xlfn.XLOOKUP(Table1[[#This Row],[Product ID]],products!A:A,products!D:D,"not found",0)</f>
        <v>0.2</v>
      </c>
      <c r="L308" s="6">
        <f>_xlfn.XLOOKUP(Table1[[#This Row],[Product ID]],products!A:A,products!E:E,"not found",0)</f>
        <v>2.9849999999999999</v>
      </c>
      <c r="M308" s="6">
        <f>Table1[[#This Row],[Quantity]]*Table1[[#This Row],[Unit Price]]</f>
        <v>14.924999999999999</v>
      </c>
    </row>
    <row r="309" spans="1:13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_xlfn.XLOOKUP(Table1[[#This Row],[Customer ID]],customers!A:A,customers!B:B,"Not Found",0)</f>
        <v>Ermin Beeble</v>
      </c>
      <c r="G309" s="9" t="str">
        <f>_xlfn.XLOOKUP(Table1[[#This Row],[Customer ID]],customers!A:A,customers!C:C,"Not Found ")</f>
        <v>ebeeble8j@soundcloud.com</v>
      </c>
      <c r="H309" s="2" t="str">
        <f>_xlfn.XLOOKUP(Table1[[#This Row],[Customer ID]],customers!A:A,customers!F:F, " Return Not Found ", 0)</f>
        <v>Cincinnati</v>
      </c>
      <c r="I309" t="str">
        <f>_xlfn.XLOOKUP(Table1[[#This Row],[Product ID]],products!A:A,products!B:B,"not found",0)</f>
        <v>Ara</v>
      </c>
      <c r="J309" t="str">
        <f>_xlfn.XLOOKUP( Table1[[#This Row],[Product ID]],products!A:A,products!C:C, " not found",0)</f>
        <v>M</v>
      </c>
      <c r="K309">
        <f>_xlfn.XLOOKUP(Table1[[#This Row],[Product ID]],products!A:A,products!D:D,"not found",0)</f>
        <v>1</v>
      </c>
      <c r="L309" s="6">
        <f>_xlfn.XLOOKUP(Table1[[#This Row],[Product ID]],products!A:A,products!E:E,"not found",0)</f>
        <v>11.25</v>
      </c>
      <c r="M309" s="6">
        <f>Table1[[#This Row],[Quantity]]*Table1[[#This Row],[Unit Price]]</f>
        <v>33.75</v>
      </c>
    </row>
    <row r="310" spans="1:13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_xlfn.XLOOKUP(Table1[[#This Row],[Customer ID]],customers!A:A,customers!B:B,"Not Found",0)</f>
        <v>Cos Fluin</v>
      </c>
      <c r="G310" s="9" t="str">
        <f>_xlfn.XLOOKUP(Table1[[#This Row],[Customer ID]],customers!A:A,customers!C:C,"Not Found ")</f>
        <v>cfluin8k@flickr.com</v>
      </c>
      <c r="H310" s="2" t="str">
        <f>_xlfn.XLOOKUP(Table1[[#This Row],[Customer ID]],customers!A:A,customers!F:F, " Return Not Found ", 0)</f>
        <v>Sheffield</v>
      </c>
      <c r="I310" t="str">
        <f>_xlfn.XLOOKUP(Table1[[#This Row],[Product ID]],products!A:A,products!B:B,"not found",0)</f>
        <v>Ara</v>
      </c>
      <c r="J310" t="str">
        <f>_xlfn.XLOOKUP( Table1[[#This Row],[Product ID]],products!A:A,products!C:C, " not found",0)</f>
        <v>M</v>
      </c>
      <c r="K310">
        <f>_xlfn.XLOOKUP(Table1[[#This Row],[Product ID]],products!A:A,products!D:D,"not found",0)</f>
        <v>1</v>
      </c>
      <c r="L310" s="6">
        <f>_xlfn.XLOOKUP(Table1[[#This Row],[Product ID]],products!A:A,products!E:E,"not found",0)</f>
        <v>11.25</v>
      </c>
      <c r="M310" s="6">
        <f>Table1[[#This Row],[Quantity]]*Table1[[#This Row],[Unit Price]]</f>
        <v>33.75</v>
      </c>
    </row>
    <row r="311" spans="1:13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_xlfn.XLOOKUP(Table1[[#This Row],[Customer ID]],customers!A:A,customers!B:B,"Not Found",0)</f>
        <v>Eveleen Bletsor</v>
      </c>
      <c r="G311" s="9" t="str">
        <f>_xlfn.XLOOKUP(Table1[[#This Row],[Customer ID]],customers!A:A,customers!C:C,"Not Found ")</f>
        <v>ebletsor8l@vinaora.com</v>
      </c>
      <c r="H311" s="2" t="str">
        <f>_xlfn.XLOOKUP(Table1[[#This Row],[Customer ID]],customers!A:A,customers!F:F, " Return Not Found ", 0)</f>
        <v>West Hartford</v>
      </c>
      <c r="I311" t="str">
        <f>_xlfn.XLOOKUP(Table1[[#This Row],[Product ID]],products!A:A,products!B:B,"not found",0)</f>
        <v>Lib</v>
      </c>
      <c r="J311" t="str">
        <f>_xlfn.XLOOKUP( Table1[[#This Row],[Product ID]],products!A:A,products!C:C, " not found",0)</f>
        <v>M</v>
      </c>
      <c r="K311">
        <f>_xlfn.XLOOKUP(Table1[[#This Row],[Product ID]],products!A:A,products!D:D,"not found",0)</f>
        <v>0.2</v>
      </c>
      <c r="L311" s="6">
        <f>_xlfn.XLOOKUP(Table1[[#This Row],[Product ID]],products!A:A,products!E:E,"not found",0)</f>
        <v>4.3650000000000002</v>
      </c>
      <c r="M311" s="6">
        <f>Table1[[#This Row],[Quantity]]*Table1[[#This Row],[Unit Price]]</f>
        <v>26.19</v>
      </c>
    </row>
    <row r="312" spans="1:13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_xlfn.XLOOKUP(Table1[[#This Row],[Customer ID]],customers!A:A,customers!B:B,"Not Found",0)</f>
        <v>Paola Brydell</v>
      </c>
      <c r="G312" s="9" t="str">
        <f>_xlfn.XLOOKUP(Table1[[#This Row],[Customer ID]],customers!A:A,customers!C:C,"Not Found ")</f>
        <v>pbrydell8m@bloglovin.com</v>
      </c>
      <c r="H312" s="2" t="str">
        <f>_xlfn.XLOOKUP(Table1[[#This Row],[Customer ID]],customers!A:A,customers!F:F, " Return Not Found ", 0)</f>
        <v>Listowel</v>
      </c>
      <c r="I312" t="str">
        <f>_xlfn.XLOOKUP(Table1[[#This Row],[Product ID]],products!A:A,products!B:B,"not found",0)</f>
        <v>Exc</v>
      </c>
      <c r="J312" t="str">
        <f>_xlfn.XLOOKUP( Table1[[#This Row],[Product ID]],products!A:A,products!C:C, " not found",0)</f>
        <v>L</v>
      </c>
      <c r="K312">
        <f>_xlfn.XLOOKUP(Table1[[#This Row],[Product ID]],products!A:A,products!D:D,"not found",0)</f>
        <v>1</v>
      </c>
      <c r="L312" s="6">
        <f>_xlfn.XLOOKUP(Table1[[#This Row],[Product ID]],products!A:A,products!E:E,"not found",0)</f>
        <v>14.85</v>
      </c>
      <c r="M312" s="6">
        <f>Table1[[#This Row],[Quantity]]*Table1[[#This Row],[Unit Price]]</f>
        <v>14.85</v>
      </c>
    </row>
    <row r="313" spans="1:13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_xlfn.XLOOKUP(Table1[[#This Row],[Customer ID]],customers!A:A,customers!B:B,"Not Found",0)</f>
        <v>Claudetta Rushe</v>
      </c>
      <c r="G313" s="9" t="str">
        <f>_xlfn.XLOOKUP(Table1[[#This Row],[Customer ID]],customers!A:A,customers!C:C,"Not Found ")</f>
        <v>crushe8n@about.me</v>
      </c>
      <c r="H313" s="2" t="str">
        <f>_xlfn.XLOOKUP(Table1[[#This Row],[Customer ID]],customers!A:A,customers!F:F, " Return Not Found ", 0)</f>
        <v>Charlotte</v>
      </c>
      <c r="I313" t="str">
        <f>_xlfn.XLOOKUP(Table1[[#This Row],[Product ID]],products!A:A,products!B:B,"not found",0)</f>
        <v>Exc</v>
      </c>
      <c r="J313" t="str">
        <f>_xlfn.XLOOKUP( Table1[[#This Row],[Product ID]],products!A:A,products!C:C, " not found",0)</f>
        <v>M</v>
      </c>
      <c r="K313">
        <f>_xlfn.XLOOKUP(Table1[[#This Row],[Product ID]],products!A:A,products!D:D,"not found",0)</f>
        <v>2.5</v>
      </c>
      <c r="L313" s="6">
        <f>_xlfn.XLOOKUP(Table1[[#This Row],[Product ID]],products!A:A,products!E:E,"not found",0)</f>
        <v>31.624999999999996</v>
      </c>
      <c r="M313" s="6">
        <f>Table1[[#This Row],[Quantity]]*Table1[[#This Row],[Unit Price]]</f>
        <v>189.74999999999997</v>
      </c>
    </row>
    <row r="314" spans="1:13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_xlfn.XLOOKUP(Table1[[#This Row],[Customer ID]],customers!A:A,customers!B:B,"Not Found",0)</f>
        <v>Natka Leethem</v>
      </c>
      <c r="G314" s="9" t="str">
        <f>_xlfn.XLOOKUP(Table1[[#This Row],[Customer ID]],customers!A:A,customers!C:C,"Not Found ")</f>
        <v>nleethem8o@mac.com</v>
      </c>
      <c r="H314" s="2" t="str">
        <f>_xlfn.XLOOKUP(Table1[[#This Row],[Customer ID]],customers!A:A,customers!F:F, " Return Not Found ", 0)</f>
        <v>Alexandria</v>
      </c>
      <c r="I314" t="str">
        <f>_xlfn.XLOOKUP(Table1[[#This Row],[Product ID]],products!A:A,products!B:B,"not found",0)</f>
        <v>Rob</v>
      </c>
      <c r="J314" t="str">
        <f>_xlfn.XLOOKUP( Table1[[#This Row],[Product ID]],products!A:A,products!C:C, " not found",0)</f>
        <v>M</v>
      </c>
      <c r="K314">
        <f>_xlfn.XLOOKUP(Table1[[#This Row],[Product ID]],products!A:A,products!D:D,"not found",0)</f>
        <v>0.5</v>
      </c>
      <c r="L314" s="6">
        <f>_xlfn.XLOOKUP(Table1[[#This Row],[Product ID]],products!A:A,products!E:E,"not found",0)</f>
        <v>5.97</v>
      </c>
      <c r="M314" s="6">
        <f>Table1[[#This Row],[Quantity]]*Table1[[#This Row],[Unit Price]]</f>
        <v>5.97</v>
      </c>
    </row>
    <row r="315" spans="1:13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_xlfn.XLOOKUP(Table1[[#This Row],[Customer ID]],customers!A:A,customers!B:B,"Not Found",0)</f>
        <v>Ailene Nesfield</v>
      </c>
      <c r="G315" s="9" t="str">
        <f>_xlfn.XLOOKUP(Table1[[#This Row],[Customer ID]],customers!A:A,customers!C:C,"Not Found ")</f>
        <v>anesfield8p@people.com.cn</v>
      </c>
      <c r="H315" s="2" t="str">
        <f>_xlfn.XLOOKUP(Table1[[#This Row],[Customer ID]],customers!A:A,customers!F:F, " Return Not Found ", 0)</f>
        <v>Belfast</v>
      </c>
      <c r="I315" t="str">
        <f>_xlfn.XLOOKUP(Table1[[#This Row],[Product ID]],products!A:A,products!B:B,"not found",0)</f>
        <v>Rob</v>
      </c>
      <c r="J315" t="str">
        <f>_xlfn.XLOOKUP( Table1[[#This Row],[Product ID]],products!A:A,products!C:C, " not found",0)</f>
        <v>M</v>
      </c>
      <c r="K315">
        <f>_xlfn.XLOOKUP(Table1[[#This Row],[Product ID]],products!A:A,products!D:D,"not found",0)</f>
        <v>1</v>
      </c>
      <c r="L315" s="6">
        <f>_xlfn.XLOOKUP(Table1[[#This Row],[Product ID]],products!A:A,products!E:E,"not found",0)</f>
        <v>9.9499999999999993</v>
      </c>
      <c r="M315" s="6">
        <f>Table1[[#This Row],[Quantity]]*Table1[[#This Row],[Unit Price]]</f>
        <v>29.849999999999998</v>
      </c>
    </row>
    <row r="316" spans="1:13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_xlfn.XLOOKUP(Table1[[#This Row],[Customer ID]],customers!A:A,customers!B:B,"Not Found",0)</f>
        <v>Stacy Pickworth</v>
      </c>
      <c r="G316" s="9">
        <f>_xlfn.XLOOKUP(Table1[[#This Row],[Customer ID]],customers!A:A,customers!C:C,"Not Found ")</f>
        <v>0</v>
      </c>
      <c r="H316" s="2" t="str">
        <f>_xlfn.XLOOKUP(Table1[[#This Row],[Customer ID]],customers!A:A,customers!F:F, " Return Not Found ", 0)</f>
        <v>Las Vegas</v>
      </c>
      <c r="I316" t="str">
        <f>_xlfn.XLOOKUP(Table1[[#This Row],[Product ID]],products!A:A,products!B:B,"not found",0)</f>
        <v>Rob</v>
      </c>
      <c r="J316" t="str">
        <f>_xlfn.XLOOKUP( Table1[[#This Row],[Product ID]],products!A:A,products!C:C, " not found",0)</f>
        <v>D</v>
      </c>
      <c r="K316">
        <f>_xlfn.XLOOKUP(Table1[[#This Row],[Product ID]],products!A:A,products!D:D,"not found",0)</f>
        <v>1</v>
      </c>
      <c r="L316" s="6">
        <f>_xlfn.XLOOKUP(Table1[[#This Row],[Product ID]],products!A:A,products!E:E,"not found",0)</f>
        <v>8.9499999999999993</v>
      </c>
      <c r="M316" s="6">
        <f>Table1[[#This Row],[Quantity]]*Table1[[#This Row],[Unit Price]]</f>
        <v>44.75</v>
      </c>
    </row>
    <row r="317" spans="1:13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_xlfn.XLOOKUP(Table1[[#This Row],[Customer ID]],customers!A:A,customers!B:B,"Not Found",0)</f>
        <v>Melli Brockway</v>
      </c>
      <c r="G317" s="9" t="str">
        <f>_xlfn.XLOOKUP(Table1[[#This Row],[Customer ID]],customers!A:A,customers!C:C,"Not Found ")</f>
        <v>mbrockway8r@ibm.com</v>
      </c>
      <c r="H317" s="2" t="str">
        <f>_xlfn.XLOOKUP(Table1[[#This Row],[Customer ID]],customers!A:A,customers!F:F, " Return Not Found ", 0)</f>
        <v>Des Moines</v>
      </c>
      <c r="I317" t="str">
        <f>_xlfn.XLOOKUP(Table1[[#This Row],[Product ID]],products!A:A,products!B:B,"not found",0)</f>
        <v>Exc</v>
      </c>
      <c r="J317" t="str">
        <f>_xlfn.XLOOKUP( Table1[[#This Row],[Product ID]],products!A:A,products!C:C, " not found",0)</f>
        <v>L</v>
      </c>
      <c r="K317">
        <f>_xlfn.XLOOKUP(Table1[[#This Row],[Product ID]],products!A:A,products!D:D,"not found",0)</f>
        <v>2.5</v>
      </c>
      <c r="L317" s="6">
        <f>_xlfn.XLOOKUP(Table1[[#This Row],[Product ID]],products!A:A,products!E:E,"not found",0)</f>
        <v>34.154999999999994</v>
      </c>
      <c r="M317" s="6">
        <f>Table1[[#This Row],[Quantity]]*Table1[[#This Row],[Unit Price]]</f>
        <v>34.154999999999994</v>
      </c>
    </row>
    <row r="318" spans="1:13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_xlfn.XLOOKUP(Table1[[#This Row],[Customer ID]],customers!A:A,customers!B:B,"Not Found",0)</f>
        <v>Nanny Lush</v>
      </c>
      <c r="G318" s="9" t="str">
        <f>_xlfn.XLOOKUP(Table1[[#This Row],[Customer ID]],customers!A:A,customers!C:C,"Not Found ")</f>
        <v>nlush8s@dedecms.com</v>
      </c>
      <c r="H318" s="2" t="str">
        <f>_xlfn.XLOOKUP(Table1[[#This Row],[Customer ID]],customers!A:A,customers!F:F, " Return Not Found ", 0)</f>
        <v>Ballivor</v>
      </c>
      <c r="I318" t="str">
        <f>_xlfn.XLOOKUP(Table1[[#This Row],[Product ID]],products!A:A,products!B:B,"not found",0)</f>
        <v>Exc</v>
      </c>
      <c r="J318" t="str">
        <f>_xlfn.XLOOKUP( Table1[[#This Row],[Product ID]],products!A:A,products!C:C, " not found",0)</f>
        <v>L</v>
      </c>
      <c r="K318">
        <f>_xlfn.XLOOKUP(Table1[[#This Row],[Product ID]],products!A:A,products!D:D,"not found",0)</f>
        <v>2.5</v>
      </c>
      <c r="L318" s="6">
        <f>_xlfn.XLOOKUP(Table1[[#This Row],[Product ID]],products!A:A,products!E:E,"not found",0)</f>
        <v>34.154999999999994</v>
      </c>
      <c r="M318" s="6">
        <f>Table1[[#This Row],[Quantity]]*Table1[[#This Row],[Unit Price]]</f>
        <v>204.92999999999995</v>
      </c>
    </row>
    <row r="319" spans="1:13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_xlfn.XLOOKUP(Table1[[#This Row],[Customer ID]],customers!A:A,customers!B:B,"Not Found",0)</f>
        <v>Selma McMillian</v>
      </c>
      <c r="G319" s="9" t="str">
        <f>_xlfn.XLOOKUP(Table1[[#This Row],[Customer ID]],customers!A:A,customers!C:C,"Not Found ")</f>
        <v>smcmillian8t@csmonitor.com</v>
      </c>
      <c r="H319" s="2" t="str">
        <f>_xlfn.XLOOKUP(Table1[[#This Row],[Customer ID]],customers!A:A,customers!F:F, " Return Not Found ", 0)</f>
        <v>Akron</v>
      </c>
      <c r="I319" t="str">
        <f>_xlfn.XLOOKUP(Table1[[#This Row],[Product ID]],products!A:A,products!B:B,"not found",0)</f>
        <v>Exc</v>
      </c>
      <c r="J319" t="str">
        <f>_xlfn.XLOOKUP( Table1[[#This Row],[Product ID]],products!A:A,products!C:C, " not found",0)</f>
        <v>D</v>
      </c>
      <c r="K319">
        <f>_xlfn.XLOOKUP(Table1[[#This Row],[Product ID]],products!A:A,products!D:D,"not found",0)</f>
        <v>0.5</v>
      </c>
      <c r="L319" s="6">
        <f>_xlfn.XLOOKUP(Table1[[#This Row],[Product ID]],products!A:A,products!E:E,"not found",0)</f>
        <v>7.29</v>
      </c>
      <c r="M319" s="6">
        <f>Table1[[#This Row],[Quantity]]*Table1[[#This Row],[Unit Price]]</f>
        <v>21.87</v>
      </c>
    </row>
    <row r="320" spans="1:13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_xlfn.XLOOKUP(Table1[[#This Row],[Customer ID]],customers!A:A,customers!B:B,"Not Found",0)</f>
        <v>Tess Bennison</v>
      </c>
      <c r="G320" s="9" t="str">
        <f>_xlfn.XLOOKUP(Table1[[#This Row],[Customer ID]],customers!A:A,customers!C:C,"Not Found ")</f>
        <v>tbennison8u@google.cn</v>
      </c>
      <c r="H320" s="2" t="str">
        <f>_xlfn.XLOOKUP(Table1[[#This Row],[Customer ID]],customers!A:A,customers!F:F, " Return Not Found ", 0)</f>
        <v>West Palm Beach</v>
      </c>
      <c r="I320" t="str">
        <f>_xlfn.XLOOKUP(Table1[[#This Row],[Product ID]],products!A:A,products!B:B,"not found",0)</f>
        <v>Ara</v>
      </c>
      <c r="J320" t="str">
        <f>_xlfn.XLOOKUP( Table1[[#This Row],[Product ID]],products!A:A,products!C:C, " not found",0)</f>
        <v>M</v>
      </c>
      <c r="K320">
        <f>_xlfn.XLOOKUP(Table1[[#This Row],[Product ID]],products!A:A,products!D:D,"not found",0)</f>
        <v>2.5</v>
      </c>
      <c r="L320" s="6">
        <f>_xlfn.XLOOKUP(Table1[[#This Row],[Product ID]],products!A:A,products!E:E,"not found",0)</f>
        <v>25.874999999999996</v>
      </c>
      <c r="M320" s="6">
        <f>Table1[[#This Row],[Quantity]]*Table1[[#This Row],[Unit Price]]</f>
        <v>51.749999999999993</v>
      </c>
    </row>
    <row r="321" spans="1:13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_xlfn.XLOOKUP(Table1[[#This Row],[Customer ID]],customers!A:A,customers!B:B,"Not Found",0)</f>
        <v>Gabie Tweed</v>
      </c>
      <c r="G321" s="9" t="str">
        <f>_xlfn.XLOOKUP(Table1[[#This Row],[Customer ID]],customers!A:A,customers!C:C,"Not Found ")</f>
        <v>gtweed8v@yolasite.com</v>
      </c>
      <c r="H321" s="2" t="str">
        <f>_xlfn.XLOOKUP(Table1[[#This Row],[Customer ID]],customers!A:A,customers!F:F, " Return Not Found ", 0)</f>
        <v>Fresno</v>
      </c>
      <c r="I321" t="str">
        <f>_xlfn.XLOOKUP(Table1[[#This Row],[Product ID]],products!A:A,products!B:B,"not found",0)</f>
        <v>Exc</v>
      </c>
      <c r="J321" t="str">
        <f>_xlfn.XLOOKUP( Table1[[#This Row],[Product ID]],products!A:A,products!C:C, " not found",0)</f>
        <v>M</v>
      </c>
      <c r="K321">
        <f>_xlfn.XLOOKUP(Table1[[#This Row],[Product ID]],products!A:A,products!D:D,"not found",0)</f>
        <v>0.2</v>
      </c>
      <c r="L321" s="6">
        <f>_xlfn.XLOOKUP(Table1[[#This Row],[Product ID]],products!A:A,products!E:E,"not found",0)</f>
        <v>4.125</v>
      </c>
      <c r="M321" s="6">
        <f>Table1[[#This Row],[Quantity]]*Table1[[#This Row],[Unit Price]]</f>
        <v>8.25</v>
      </c>
    </row>
    <row r="322" spans="1:13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_xlfn.XLOOKUP(Table1[[#This Row],[Customer ID]],customers!A:A,customers!B:B,"Not Found",0)</f>
        <v>Gabie Tweed</v>
      </c>
      <c r="G322" s="9" t="str">
        <f>_xlfn.XLOOKUP(Table1[[#This Row],[Customer ID]],customers!A:A,customers!C:C,"Not Found ")</f>
        <v>gtweed8v@yolasite.com</v>
      </c>
      <c r="H322" s="2" t="str">
        <f>_xlfn.XLOOKUP(Table1[[#This Row],[Customer ID]],customers!A:A,customers!F:F, " Return Not Found ", 0)</f>
        <v>Fresno</v>
      </c>
      <c r="I322" t="str">
        <f>_xlfn.XLOOKUP(Table1[[#This Row],[Product ID]],products!A:A,products!B:B,"not found",0)</f>
        <v>Ara</v>
      </c>
      <c r="J322" t="str">
        <f>_xlfn.XLOOKUP( Table1[[#This Row],[Product ID]],products!A:A,products!C:C, " not found",0)</f>
        <v>L</v>
      </c>
      <c r="K322">
        <f>_xlfn.XLOOKUP(Table1[[#This Row],[Product ID]],products!A:A,products!D:D,"not found",0)</f>
        <v>0.2</v>
      </c>
      <c r="L322" s="6">
        <f>_xlfn.XLOOKUP(Table1[[#This Row],[Product ID]],products!A:A,products!E:E,"not found",0)</f>
        <v>3.8849999999999998</v>
      </c>
      <c r="M322" s="6">
        <f>Table1[[#This Row],[Quantity]]*Table1[[#This Row],[Unit Price]]</f>
        <v>19.424999999999997</v>
      </c>
    </row>
    <row r="323" spans="1:13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_xlfn.XLOOKUP(Table1[[#This Row],[Customer ID]],customers!A:A,customers!B:B,"Not Found",0)</f>
        <v>Gaile Goggin</v>
      </c>
      <c r="G323" s="9" t="str">
        <f>_xlfn.XLOOKUP(Table1[[#This Row],[Customer ID]],customers!A:A,customers!C:C,"Not Found ")</f>
        <v>ggoggin8x@wix.com</v>
      </c>
      <c r="H323" s="2" t="str">
        <f>_xlfn.XLOOKUP(Table1[[#This Row],[Customer ID]],customers!A:A,customers!F:F, " Return Not Found ", 0)</f>
        <v>Sandyford</v>
      </c>
      <c r="I323" t="str">
        <f>_xlfn.XLOOKUP(Table1[[#This Row],[Product ID]],products!A:A,products!B:B,"not found",0)</f>
        <v>Ara</v>
      </c>
      <c r="J323" t="str">
        <f>_xlfn.XLOOKUP( Table1[[#This Row],[Product ID]],products!A:A,products!C:C, " not found",0)</f>
        <v>M</v>
      </c>
      <c r="K323">
        <f>_xlfn.XLOOKUP(Table1[[#This Row],[Product ID]],products!A:A,products!D:D,"not found",0)</f>
        <v>0.2</v>
      </c>
      <c r="L323" s="6">
        <f>_xlfn.XLOOKUP(Table1[[#This Row],[Product ID]],products!A:A,products!E:E,"not found",0)</f>
        <v>3.375</v>
      </c>
      <c r="M323" s="6">
        <f>Table1[[#This Row],[Quantity]]*Table1[[#This Row],[Unit Price]]</f>
        <v>20.25</v>
      </c>
    </row>
    <row r="324" spans="1:13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_xlfn.XLOOKUP(Table1[[#This Row],[Customer ID]],customers!A:A,customers!B:B,"Not Found",0)</f>
        <v>Skylar Jeyness</v>
      </c>
      <c r="G324" s="9" t="str">
        <f>_xlfn.XLOOKUP(Table1[[#This Row],[Customer ID]],customers!A:A,customers!C:C,"Not Found ")</f>
        <v>sjeyness8y@biglobe.ne.jp</v>
      </c>
      <c r="H324" s="2" t="str">
        <f>_xlfn.XLOOKUP(Table1[[#This Row],[Customer ID]],customers!A:A,customers!F:F, " Return Not Found ", 0)</f>
        <v>Dublin</v>
      </c>
      <c r="I324" t="str">
        <f>_xlfn.XLOOKUP(Table1[[#This Row],[Product ID]],products!A:A,products!B:B,"not found",0)</f>
        <v>Lib</v>
      </c>
      <c r="J324" t="str">
        <f>_xlfn.XLOOKUP( Table1[[#This Row],[Product ID]],products!A:A,products!C:C, " not found",0)</f>
        <v>D</v>
      </c>
      <c r="K324">
        <f>_xlfn.XLOOKUP(Table1[[#This Row],[Product ID]],products!A:A,products!D:D,"not found",0)</f>
        <v>0.5</v>
      </c>
      <c r="L324" s="6">
        <f>_xlfn.XLOOKUP(Table1[[#This Row],[Product ID]],products!A:A,products!E:E,"not found",0)</f>
        <v>7.77</v>
      </c>
      <c r="M324" s="6">
        <f>Table1[[#This Row],[Quantity]]*Table1[[#This Row],[Unit Price]]</f>
        <v>23.31</v>
      </c>
    </row>
    <row r="325" spans="1:13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_xlfn.XLOOKUP(Table1[[#This Row],[Customer ID]],customers!A:A,customers!B:B,"Not Found",0)</f>
        <v>Donica Bonhome</v>
      </c>
      <c r="G325" s="9" t="str">
        <f>_xlfn.XLOOKUP(Table1[[#This Row],[Customer ID]],customers!A:A,customers!C:C,"Not Found ")</f>
        <v>dbonhome8z@shinystat.com</v>
      </c>
      <c r="H325" s="2" t="str">
        <f>_xlfn.XLOOKUP(Table1[[#This Row],[Customer ID]],customers!A:A,customers!F:F, " Return Not Found ", 0)</f>
        <v>Knoxville</v>
      </c>
      <c r="I325" t="str">
        <f>_xlfn.XLOOKUP(Table1[[#This Row],[Product ID]],products!A:A,products!B:B,"not found",0)</f>
        <v>Exc</v>
      </c>
      <c r="J325" t="str">
        <f>_xlfn.XLOOKUP( Table1[[#This Row],[Product ID]],products!A:A,products!C:C, " not found",0)</f>
        <v>D</v>
      </c>
      <c r="K325">
        <f>_xlfn.XLOOKUP(Table1[[#This Row],[Product ID]],products!A:A,products!D:D,"not found",0)</f>
        <v>0.2</v>
      </c>
      <c r="L325" s="6">
        <f>_xlfn.XLOOKUP(Table1[[#This Row],[Product ID]],products!A:A,products!E:E,"not found",0)</f>
        <v>3.645</v>
      </c>
      <c r="M325" s="6">
        <f>Table1[[#This Row],[Quantity]]*Table1[[#This Row],[Unit Price]]</f>
        <v>18.225000000000001</v>
      </c>
    </row>
    <row r="326" spans="1:13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_xlfn.XLOOKUP(Table1[[#This Row],[Customer ID]],customers!A:A,customers!B:B,"Not Found",0)</f>
        <v>Diena Peetermann</v>
      </c>
      <c r="G326" s="9">
        <f>_xlfn.XLOOKUP(Table1[[#This Row],[Customer ID]],customers!A:A,customers!C:C,"Not Found ")</f>
        <v>0</v>
      </c>
      <c r="H326" s="2" t="str">
        <f>_xlfn.XLOOKUP(Table1[[#This Row],[Customer ID]],customers!A:A,customers!F:F, " Return Not Found ", 0)</f>
        <v>Shawnee Mission</v>
      </c>
      <c r="I326" t="str">
        <f>_xlfn.XLOOKUP(Table1[[#This Row],[Product ID]],products!A:A,products!B:B,"not found",0)</f>
        <v>Exc</v>
      </c>
      <c r="J326" t="str">
        <f>_xlfn.XLOOKUP( Table1[[#This Row],[Product ID]],products!A:A,products!C:C, " not found",0)</f>
        <v>M</v>
      </c>
      <c r="K326">
        <f>_xlfn.XLOOKUP(Table1[[#This Row],[Product ID]],products!A:A,products!D:D,"not found",0)</f>
        <v>1</v>
      </c>
      <c r="L326" s="6">
        <f>_xlfn.XLOOKUP(Table1[[#This Row],[Product ID]],products!A:A,products!E:E,"not found",0)</f>
        <v>13.75</v>
      </c>
      <c r="M326" s="6">
        <f>Table1[[#This Row],[Quantity]]*Table1[[#This Row],[Unit Price]]</f>
        <v>13.75</v>
      </c>
    </row>
    <row r="327" spans="1:13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_xlfn.XLOOKUP(Table1[[#This Row],[Customer ID]],customers!A:A,customers!B:B,"Not Found",0)</f>
        <v>Trina Le Sarr</v>
      </c>
      <c r="G327" s="9" t="str">
        <f>_xlfn.XLOOKUP(Table1[[#This Row],[Customer ID]],customers!A:A,customers!C:C,"Not Found ")</f>
        <v>tle91@epa.gov</v>
      </c>
      <c r="H327" s="2" t="str">
        <f>_xlfn.XLOOKUP(Table1[[#This Row],[Customer ID]],customers!A:A,customers!F:F, " Return Not Found ", 0)</f>
        <v>San Francisco</v>
      </c>
      <c r="I327" t="str">
        <f>_xlfn.XLOOKUP(Table1[[#This Row],[Product ID]],products!A:A,products!B:B,"not found",0)</f>
        <v>Ara</v>
      </c>
      <c r="J327" t="str">
        <f>_xlfn.XLOOKUP( Table1[[#This Row],[Product ID]],products!A:A,products!C:C, " not found",0)</f>
        <v>L</v>
      </c>
      <c r="K327">
        <f>_xlfn.XLOOKUP(Table1[[#This Row],[Product ID]],products!A:A,products!D:D,"not found",0)</f>
        <v>2.5</v>
      </c>
      <c r="L327" s="6">
        <f>_xlfn.XLOOKUP(Table1[[#This Row],[Product ID]],products!A:A,products!E:E,"not found",0)</f>
        <v>29.784999999999997</v>
      </c>
      <c r="M327" s="6">
        <f>Table1[[#This Row],[Quantity]]*Table1[[#This Row],[Unit Price]]</f>
        <v>29.784999999999997</v>
      </c>
    </row>
    <row r="328" spans="1:13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_xlfn.XLOOKUP(Table1[[#This Row],[Customer ID]],customers!A:A,customers!B:B,"Not Found",0)</f>
        <v>Flynn Antony</v>
      </c>
      <c r="G328" s="9">
        <f>_xlfn.XLOOKUP(Table1[[#This Row],[Customer ID]],customers!A:A,customers!C:C,"Not Found ")</f>
        <v>0</v>
      </c>
      <c r="H328" s="2" t="str">
        <f>_xlfn.XLOOKUP(Table1[[#This Row],[Customer ID]],customers!A:A,customers!F:F, " Return Not Found ", 0)</f>
        <v>Birmingham</v>
      </c>
      <c r="I328" t="str">
        <f>_xlfn.XLOOKUP(Table1[[#This Row],[Product ID]],products!A:A,products!B:B,"not found",0)</f>
        <v>Rob</v>
      </c>
      <c r="J328" t="str">
        <f>_xlfn.XLOOKUP( Table1[[#This Row],[Product ID]],products!A:A,products!C:C, " not found",0)</f>
        <v>D</v>
      </c>
      <c r="K328">
        <f>_xlfn.XLOOKUP(Table1[[#This Row],[Product ID]],products!A:A,products!D:D,"not found",0)</f>
        <v>1</v>
      </c>
      <c r="L328" s="6">
        <f>_xlfn.XLOOKUP(Table1[[#This Row],[Product ID]],products!A:A,products!E:E,"not found",0)</f>
        <v>8.9499999999999993</v>
      </c>
      <c r="M328" s="6">
        <f>Table1[[#This Row],[Quantity]]*Table1[[#This Row],[Unit Price]]</f>
        <v>44.75</v>
      </c>
    </row>
    <row r="329" spans="1:13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_xlfn.XLOOKUP(Table1[[#This Row],[Customer ID]],customers!A:A,customers!B:B,"Not Found",0)</f>
        <v>Baudoin Alldridge</v>
      </c>
      <c r="G329" s="9" t="str">
        <f>_xlfn.XLOOKUP(Table1[[#This Row],[Customer ID]],customers!A:A,customers!C:C,"Not Found ")</f>
        <v>balldridge93@yandex.ru</v>
      </c>
      <c r="H329" s="2" t="str">
        <f>_xlfn.XLOOKUP(Table1[[#This Row],[Customer ID]],customers!A:A,customers!F:F, " Return Not Found ", 0)</f>
        <v>Brooklyn</v>
      </c>
      <c r="I329" t="str">
        <f>_xlfn.XLOOKUP(Table1[[#This Row],[Product ID]],products!A:A,products!B:B,"not found",0)</f>
        <v>Rob</v>
      </c>
      <c r="J329" t="str">
        <f>_xlfn.XLOOKUP( Table1[[#This Row],[Product ID]],products!A:A,products!C:C, " not found",0)</f>
        <v>D</v>
      </c>
      <c r="K329">
        <f>_xlfn.XLOOKUP(Table1[[#This Row],[Product ID]],products!A:A,products!D:D,"not found",0)</f>
        <v>1</v>
      </c>
      <c r="L329" s="6">
        <f>_xlfn.XLOOKUP(Table1[[#This Row],[Product ID]],products!A:A,products!E:E,"not found",0)</f>
        <v>8.9499999999999993</v>
      </c>
      <c r="M329" s="6">
        <f>Table1[[#This Row],[Quantity]]*Table1[[#This Row],[Unit Price]]</f>
        <v>44.75</v>
      </c>
    </row>
    <row r="330" spans="1:13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_xlfn.XLOOKUP(Table1[[#This Row],[Customer ID]],customers!A:A,customers!B:B,"Not Found",0)</f>
        <v>Homer Dulany</v>
      </c>
      <c r="G330" s="9">
        <f>_xlfn.XLOOKUP(Table1[[#This Row],[Customer ID]],customers!A:A,customers!C:C,"Not Found ")</f>
        <v>0</v>
      </c>
      <c r="H330" s="2" t="str">
        <f>_xlfn.XLOOKUP(Table1[[#This Row],[Customer ID]],customers!A:A,customers!F:F, " Return Not Found ", 0)</f>
        <v>El Paso</v>
      </c>
      <c r="I330" t="str">
        <f>_xlfn.XLOOKUP(Table1[[#This Row],[Product ID]],products!A:A,products!B:B,"not found",0)</f>
        <v>Lib</v>
      </c>
      <c r="J330" t="str">
        <f>_xlfn.XLOOKUP( Table1[[#This Row],[Product ID]],products!A:A,products!C:C, " not found",0)</f>
        <v>L</v>
      </c>
      <c r="K330">
        <f>_xlfn.XLOOKUP(Table1[[#This Row],[Product ID]],products!A:A,products!D:D,"not found",0)</f>
        <v>0.5</v>
      </c>
      <c r="L330" s="6">
        <f>_xlfn.XLOOKUP(Table1[[#This Row],[Product ID]],products!A:A,products!E:E,"not found",0)</f>
        <v>9.51</v>
      </c>
      <c r="M330" s="6">
        <f>Table1[[#This Row],[Quantity]]*Table1[[#This Row],[Unit Price]]</f>
        <v>38.04</v>
      </c>
    </row>
    <row r="331" spans="1:13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_xlfn.XLOOKUP(Table1[[#This Row],[Customer ID]],customers!A:A,customers!B:B,"Not Found",0)</f>
        <v>Lisa Goodger</v>
      </c>
      <c r="G331" s="9" t="str">
        <f>_xlfn.XLOOKUP(Table1[[#This Row],[Customer ID]],customers!A:A,customers!C:C,"Not Found ")</f>
        <v>lgoodger95@guardian.co.uk</v>
      </c>
      <c r="H331" s="2" t="str">
        <f>_xlfn.XLOOKUP(Table1[[#This Row],[Customer ID]],customers!A:A,customers!F:F, " Return Not Found ", 0)</f>
        <v>Sacramento</v>
      </c>
      <c r="I331" t="str">
        <f>_xlfn.XLOOKUP(Table1[[#This Row],[Product ID]],products!A:A,products!B:B,"not found",0)</f>
        <v>Rob</v>
      </c>
      <c r="J331" t="str">
        <f>_xlfn.XLOOKUP( Table1[[#This Row],[Product ID]],products!A:A,products!C:C, " not found",0)</f>
        <v>D</v>
      </c>
      <c r="K331">
        <f>_xlfn.XLOOKUP(Table1[[#This Row],[Product ID]],products!A:A,products!D:D,"not found",0)</f>
        <v>0.5</v>
      </c>
      <c r="L331" s="6">
        <f>_xlfn.XLOOKUP(Table1[[#This Row],[Product ID]],products!A:A,products!E:E,"not found",0)</f>
        <v>5.3699999999999992</v>
      </c>
      <c r="M331" s="6">
        <f>Table1[[#This Row],[Quantity]]*Table1[[#This Row],[Unit Price]]</f>
        <v>21.479999999999997</v>
      </c>
    </row>
    <row r="332" spans="1:13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_xlfn.XLOOKUP(Table1[[#This Row],[Customer ID]],customers!A:A,customers!B:B,"Not Found",0)</f>
        <v>Selma McMillian</v>
      </c>
      <c r="G332" s="9" t="str">
        <f>_xlfn.XLOOKUP(Table1[[#This Row],[Customer ID]],customers!A:A,customers!C:C,"Not Found ")</f>
        <v>smcmillian8t@csmonitor.com</v>
      </c>
      <c r="H332" s="2" t="str">
        <f>_xlfn.XLOOKUP(Table1[[#This Row],[Customer ID]],customers!A:A,customers!F:F, " Return Not Found ", 0)</f>
        <v>Akron</v>
      </c>
      <c r="I332" t="str">
        <f>_xlfn.XLOOKUP(Table1[[#This Row],[Product ID]],products!A:A,products!B:B,"not found",0)</f>
        <v>Rob</v>
      </c>
      <c r="J332" t="str">
        <f>_xlfn.XLOOKUP( Table1[[#This Row],[Product ID]],products!A:A,products!C:C, " not found",0)</f>
        <v>D</v>
      </c>
      <c r="K332">
        <f>_xlfn.XLOOKUP(Table1[[#This Row],[Product ID]],products!A:A,products!D:D,"not found",0)</f>
        <v>0.5</v>
      </c>
      <c r="L332" s="6">
        <f>_xlfn.XLOOKUP(Table1[[#This Row],[Product ID]],products!A:A,products!E:E,"not found",0)</f>
        <v>5.3699999999999992</v>
      </c>
      <c r="M332" s="6">
        <f>Table1[[#This Row],[Quantity]]*Table1[[#This Row],[Unit Price]]</f>
        <v>16.11</v>
      </c>
    </row>
    <row r="333" spans="1:13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_xlfn.XLOOKUP(Table1[[#This Row],[Customer ID]],customers!A:A,customers!B:B,"Not Found",0)</f>
        <v>Corine Drewett</v>
      </c>
      <c r="G333" s="9" t="str">
        <f>_xlfn.XLOOKUP(Table1[[#This Row],[Customer ID]],customers!A:A,customers!C:C,"Not Found ")</f>
        <v>cdrewett97@wikipedia.org</v>
      </c>
      <c r="H333" s="2" t="str">
        <f>_xlfn.XLOOKUP(Table1[[#This Row],[Customer ID]],customers!A:A,customers!F:F, " Return Not Found ", 0)</f>
        <v>Boynton Beach</v>
      </c>
      <c r="I333" t="str">
        <f>_xlfn.XLOOKUP(Table1[[#This Row],[Product ID]],products!A:A,products!B:B,"not found",0)</f>
        <v>Rob</v>
      </c>
      <c r="J333" t="str">
        <f>_xlfn.XLOOKUP( Table1[[#This Row],[Product ID]],products!A:A,products!C:C, " not found",0)</f>
        <v>M</v>
      </c>
      <c r="K333">
        <f>_xlfn.XLOOKUP(Table1[[#This Row],[Product ID]],products!A:A,products!D:D,"not found",0)</f>
        <v>2.5</v>
      </c>
      <c r="L333" s="6">
        <f>_xlfn.XLOOKUP(Table1[[#This Row],[Product ID]],products!A:A,products!E:E,"not found",0)</f>
        <v>22.884999999999998</v>
      </c>
      <c r="M333" s="6">
        <f>Table1[[#This Row],[Quantity]]*Table1[[#This Row],[Unit Price]]</f>
        <v>22.884999999999998</v>
      </c>
    </row>
    <row r="334" spans="1:13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_xlfn.XLOOKUP(Table1[[#This Row],[Customer ID]],customers!A:A,customers!B:B,"Not Found",0)</f>
        <v>Quinn Parsons</v>
      </c>
      <c r="G334" s="9" t="str">
        <f>_xlfn.XLOOKUP(Table1[[#This Row],[Customer ID]],customers!A:A,customers!C:C,"Not Found ")</f>
        <v>qparsons98@blogtalkradio.com</v>
      </c>
      <c r="H334" s="2" t="str">
        <f>_xlfn.XLOOKUP(Table1[[#This Row],[Customer ID]],customers!A:A,customers!F:F, " Return Not Found ", 0)</f>
        <v>Los Angeles</v>
      </c>
      <c r="I334" t="str">
        <f>_xlfn.XLOOKUP(Table1[[#This Row],[Product ID]],products!A:A,products!B:B,"not found",0)</f>
        <v>Ara</v>
      </c>
      <c r="J334" t="str">
        <f>_xlfn.XLOOKUP( Table1[[#This Row],[Product ID]],products!A:A,products!C:C, " not found",0)</f>
        <v>D</v>
      </c>
      <c r="K334">
        <f>_xlfn.XLOOKUP(Table1[[#This Row],[Product ID]],products!A:A,products!D:D,"not found",0)</f>
        <v>0.5</v>
      </c>
      <c r="L334" s="6">
        <f>_xlfn.XLOOKUP(Table1[[#This Row],[Product ID]],products!A:A,products!E:E,"not found",0)</f>
        <v>5.97</v>
      </c>
      <c r="M334" s="6">
        <f>Table1[[#This Row],[Quantity]]*Table1[[#This Row],[Unit Price]]</f>
        <v>17.91</v>
      </c>
    </row>
    <row r="335" spans="1:13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_xlfn.XLOOKUP(Table1[[#This Row],[Customer ID]],customers!A:A,customers!B:B,"Not Found",0)</f>
        <v>Vivyan Ceely</v>
      </c>
      <c r="G335" s="9" t="str">
        <f>_xlfn.XLOOKUP(Table1[[#This Row],[Customer ID]],customers!A:A,customers!C:C,"Not Found ")</f>
        <v>vceely99@auda.org.au</v>
      </c>
      <c r="H335" s="2" t="str">
        <f>_xlfn.XLOOKUP(Table1[[#This Row],[Customer ID]],customers!A:A,customers!F:F, " Return Not Found ", 0)</f>
        <v>Baltimore</v>
      </c>
      <c r="I335" t="str">
        <f>_xlfn.XLOOKUP(Table1[[#This Row],[Product ID]],products!A:A,products!B:B,"not found",0)</f>
        <v>Rob</v>
      </c>
      <c r="J335" t="str">
        <f>_xlfn.XLOOKUP( Table1[[#This Row],[Product ID]],products!A:A,products!C:C, " not found",0)</f>
        <v>M</v>
      </c>
      <c r="K335">
        <f>_xlfn.XLOOKUP(Table1[[#This Row],[Product ID]],products!A:A,products!D:D,"not found",0)</f>
        <v>0.5</v>
      </c>
      <c r="L335" s="6">
        <f>_xlfn.XLOOKUP(Table1[[#This Row],[Product ID]],products!A:A,products!E:E,"not found",0)</f>
        <v>5.97</v>
      </c>
      <c r="M335" s="6">
        <f>Table1[[#This Row],[Quantity]]*Table1[[#This Row],[Unit Price]]</f>
        <v>23.88</v>
      </c>
    </row>
    <row r="336" spans="1:13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_xlfn.XLOOKUP(Table1[[#This Row],[Customer ID]],customers!A:A,customers!B:B,"Not Found",0)</f>
        <v>Elonore Goodings</v>
      </c>
      <c r="G336" s="9">
        <f>_xlfn.XLOOKUP(Table1[[#This Row],[Customer ID]],customers!A:A,customers!C:C,"Not Found ")</f>
        <v>0</v>
      </c>
      <c r="H336" s="2" t="str">
        <f>_xlfn.XLOOKUP(Table1[[#This Row],[Customer ID]],customers!A:A,customers!F:F, " Return Not Found ", 0)</f>
        <v>Salt Lake City</v>
      </c>
      <c r="I336" t="str">
        <f>_xlfn.XLOOKUP(Table1[[#This Row],[Product ID]],products!A:A,products!B:B,"not found",0)</f>
        <v>Rob</v>
      </c>
      <c r="J336" t="str">
        <f>_xlfn.XLOOKUP( Table1[[#This Row],[Product ID]],products!A:A,products!C:C, " not found",0)</f>
        <v>L</v>
      </c>
      <c r="K336">
        <f>_xlfn.XLOOKUP(Table1[[#This Row],[Product ID]],products!A:A,products!D:D,"not found",0)</f>
        <v>1</v>
      </c>
      <c r="L336" s="6">
        <f>_xlfn.XLOOKUP(Table1[[#This Row],[Product ID]],products!A:A,products!E:E,"not found",0)</f>
        <v>11.95</v>
      </c>
      <c r="M336" s="6">
        <f>Table1[[#This Row],[Quantity]]*Table1[[#This Row],[Unit Price]]</f>
        <v>59.75</v>
      </c>
    </row>
    <row r="337" spans="1:13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_xlfn.XLOOKUP(Table1[[#This Row],[Customer ID]],customers!A:A,customers!B:B,"Not Found",0)</f>
        <v>Clement Vasiliev</v>
      </c>
      <c r="G337" s="9" t="str">
        <f>_xlfn.XLOOKUP(Table1[[#This Row],[Customer ID]],customers!A:A,customers!C:C,"Not Found ")</f>
        <v>cvasiliev9b@discuz.net</v>
      </c>
      <c r="H337" s="2" t="str">
        <f>_xlfn.XLOOKUP(Table1[[#This Row],[Customer ID]],customers!A:A,customers!F:F, " Return Not Found ", 0)</f>
        <v>Garland</v>
      </c>
      <c r="I337" t="str">
        <f>_xlfn.XLOOKUP(Table1[[#This Row],[Product ID]],products!A:A,products!B:B,"not found",0)</f>
        <v>Lib</v>
      </c>
      <c r="J337" t="str">
        <f>_xlfn.XLOOKUP( Table1[[#This Row],[Product ID]],products!A:A,products!C:C, " not found",0)</f>
        <v>L</v>
      </c>
      <c r="K337">
        <f>_xlfn.XLOOKUP(Table1[[#This Row],[Product ID]],products!A:A,products!D:D,"not found",0)</f>
        <v>0.2</v>
      </c>
      <c r="L337" s="6">
        <f>_xlfn.XLOOKUP(Table1[[#This Row],[Product ID]],products!A:A,products!E:E,"not found",0)</f>
        <v>4.7549999999999999</v>
      </c>
      <c r="M337" s="6">
        <f>Table1[[#This Row],[Quantity]]*Table1[[#This Row],[Unit Price]]</f>
        <v>28.53</v>
      </c>
    </row>
    <row r="338" spans="1:13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_xlfn.XLOOKUP(Table1[[#This Row],[Customer ID]],customers!A:A,customers!B:B,"Not Found",0)</f>
        <v>Terencio O'Moylan</v>
      </c>
      <c r="G338" s="9" t="str">
        <f>_xlfn.XLOOKUP(Table1[[#This Row],[Customer ID]],customers!A:A,customers!C:C,"Not Found ")</f>
        <v>tomoylan9c@liveinternet.ru</v>
      </c>
      <c r="H338" s="2" t="str">
        <f>_xlfn.XLOOKUP(Table1[[#This Row],[Customer ID]],customers!A:A,customers!F:F, " Return Not Found ", 0)</f>
        <v>Church End</v>
      </c>
      <c r="I338" t="str">
        <f>_xlfn.XLOOKUP(Table1[[#This Row],[Product ID]],products!A:A,products!B:B,"not found",0)</f>
        <v>Ara</v>
      </c>
      <c r="J338" t="str">
        <f>_xlfn.XLOOKUP( Table1[[#This Row],[Product ID]],products!A:A,products!C:C, " not found",0)</f>
        <v>M</v>
      </c>
      <c r="K338">
        <f>_xlfn.XLOOKUP(Table1[[#This Row],[Product ID]],products!A:A,products!D:D,"not found",0)</f>
        <v>1</v>
      </c>
      <c r="L338" s="6">
        <f>_xlfn.XLOOKUP(Table1[[#This Row],[Product ID]],products!A:A,products!E:E,"not found",0)</f>
        <v>11.25</v>
      </c>
      <c r="M338" s="6">
        <f>Table1[[#This Row],[Quantity]]*Table1[[#This Row],[Unit Price]]</f>
        <v>45</v>
      </c>
    </row>
    <row r="339" spans="1:13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_xlfn.XLOOKUP(Table1[[#This Row],[Customer ID]],customers!A:A,customers!B:B,"Not Found",0)</f>
        <v>Flynn Antony</v>
      </c>
      <c r="G339" s="9">
        <f>_xlfn.XLOOKUP(Table1[[#This Row],[Customer ID]],customers!A:A,customers!C:C,"Not Found ")</f>
        <v>0</v>
      </c>
      <c r="H339" s="2" t="str">
        <f>_xlfn.XLOOKUP(Table1[[#This Row],[Customer ID]],customers!A:A,customers!F:F, " Return Not Found ", 0)</f>
        <v>Birmingham</v>
      </c>
      <c r="I339" t="str">
        <f>_xlfn.XLOOKUP(Table1[[#This Row],[Product ID]],products!A:A,products!B:B,"not found",0)</f>
        <v>Exc</v>
      </c>
      <c r="J339" t="str">
        <f>_xlfn.XLOOKUP( Table1[[#This Row],[Product ID]],products!A:A,products!C:C, " not found",0)</f>
        <v>D</v>
      </c>
      <c r="K339">
        <f>_xlfn.XLOOKUP(Table1[[#This Row],[Product ID]],products!A:A,products!D:D,"not found",0)</f>
        <v>2.5</v>
      </c>
      <c r="L339" s="6">
        <f>_xlfn.XLOOKUP(Table1[[#This Row],[Product ID]],products!A:A,products!E:E,"not found",0)</f>
        <v>27.945</v>
      </c>
      <c r="M339" s="6">
        <f>Table1[[#This Row],[Quantity]]*Table1[[#This Row],[Unit Price]]</f>
        <v>55.89</v>
      </c>
    </row>
    <row r="340" spans="1:13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_xlfn.XLOOKUP(Table1[[#This Row],[Customer ID]],customers!A:A,customers!B:B,"Not Found",0)</f>
        <v>Wyatan Fetherston</v>
      </c>
      <c r="G340" s="9" t="str">
        <f>_xlfn.XLOOKUP(Table1[[#This Row],[Customer ID]],customers!A:A,customers!C:C,"Not Found ")</f>
        <v>wfetherston9e@constantcontact.com</v>
      </c>
      <c r="H340" s="2" t="str">
        <f>_xlfn.XLOOKUP(Table1[[#This Row],[Customer ID]],customers!A:A,customers!F:F, " Return Not Found ", 0)</f>
        <v>New York City</v>
      </c>
      <c r="I340" t="str">
        <f>_xlfn.XLOOKUP(Table1[[#This Row],[Product ID]],products!A:A,products!B:B,"not found",0)</f>
        <v>Exc</v>
      </c>
      <c r="J340" t="str">
        <f>_xlfn.XLOOKUP( Table1[[#This Row],[Product ID]],products!A:A,products!C:C, " not found",0)</f>
        <v>L</v>
      </c>
      <c r="K340">
        <f>_xlfn.XLOOKUP(Table1[[#This Row],[Product ID]],products!A:A,products!D:D,"not found",0)</f>
        <v>1</v>
      </c>
      <c r="L340" s="6">
        <f>_xlfn.XLOOKUP(Table1[[#This Row],[Product ID]],products!A:A,products!E:E,"not found",0)</f>
        <v>14.85</v>
      </c>
      <c r="M340" s="6">
        <f>Table1[[#This Row],[Quantity]]*Table1[[#This Row],[Unit Price]]</f>
        <v>59.4</v>
      </c>
    </row>
    <row r="341" spans="1:13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_xlfn.XLOOKUP(Table1[[#This Row],[Customer ID]],customers!A:A,customers!B:B,"Not Found",0)</f>
        <v>Emmaline Rasmus</v>
      </c>
      <c r="G341" s="9" t="str">
        <f>_xlfn.XLOOKUP(Table1[[#This Row],[Customer ID]],customers!A:A,customers!C:C,"Not Found ")</f>
        <v>erasmus9f@techcrunch.com</v>
      </c>
      <c r="H341" s="2" t="str">
        <f>_xlfn.XLOOKUP(Table1[[#This Row],[Customer ID]],customers!A:A,customers!F:F, " Return Not Found ", 0)</f>
        <v>Boston</v>
      </c>
      <c r="I341" t="str">
        <f>_xlfn.XLOOKUP(Table1[[#This Row],[Product ID]],products!A:A,products!B:B,"not found",0)</f>
        <v>Exc</v>
      </c>
      <c r="J341" t="str">
        <f>_xlfn.XLOOKUP( Table1[[#This Row],[Product ID]],products!A:A,products!C:C, " not found",0)</f>
        <v>D</v>
      </c>
      <c r="K341">
        <f>_xlfn.XLOOKUP(Table1[[#This Row],[Product ID]],products!A:A,products!D:D,"not found",0)</f>
        <v>0.2</v>
      </c>
      <c r="L341" s="6">
        <f>_xlfn.XLOOKUP(Table1[[#This Row],[Product ID]],products!A:A,products!E:E,"not found",0)</f>
        <v>3.645</v>
      </c>
      <c r="M341" s="6">
        <f>Table1[[#This Row],[Quantity]]*Table1[[#This Row],[Unit Price]]</f>
        <v>7.29</v>
      </c>
    </row>
    <row r="342" spans="1:13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_xlfn.XLOOKUP(Table1[[#This Row],[Customer ID]],customers!A:A,customers!B:B,"Not Found",0)</f>
        <v>Wesley Giorgioni</v>
      </c>
      <c r="G342" s="9" t="str">
        <f>_xlfn.XLOOKUP(Table1[[#This Row],[Customer ID]],customers!A:A,customers!C:C,"Not Found ")</f>
        <v>wgiorgioni9g@wikipedia.org</v>
      </c>
      <c r="H342" s="2" t="str">
        <f>_xlfn.XLOOKUP(Table1[[#This Row],[Customer ID]],customers!A:A,customers!F:F, " Return Not Found ", 0)</f>
        <v>San Francisco</v>
      </c>
      <c r="I342" t="str">
        <f>_xlfn.XLOOKUP(Table1[[#This Row],[Product ID]],products!A:A,products!B:B,"not found",0)</f>
        <v>Exc</v>
      </c>
      <c r="J342" t="str">
        <f>_xlfn.XLOOKUP( Table1[[#This Row],[Product ID]],products!A:A,products!C:C, " not found",0)</f>
        <v>D</v>
      </c>
      <c r="K342">
        <f>_xlfn.XLOOKUP(Table1[[#This Row],[Product ID]],products!A:A,products!D:D,"not found",0)</f>
        <v>0.5</v>
      </c>
      <c r="L342" s="6">
        <f>_xlfn.XLOOKUP(Table1[[#This Row],[Product ID]],products!A:A,products!E:E,"not found",0)</f>
        <v>7.29</v>
      </c>
      <c r="M342" s="6">
        <f>Table1[[#This Row],[Quantity]]*Table1[[#This Row],[Unit Price]]</f>
        <v>7.29</v>
      </c>
    </row>
    <row r="343" spans="1:13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_xlfn.XLOOKUP(Table1[[#This Row],[Customer ID]],customers!A:A,customers!B:B,"Not Found",0)</f>
        <v>Lucienne Scargle</v>
      </c>
      <c r="G343" s="9" t="str">
        <f>_xlfn.XLOOKUP(Table1[[#This Row],[Customer ID]],customers!A:A,customers!C:C,"Not Found ")</f>
        <v>lscargle9h@myspace.com</v>
      </c>
      <c r="H343" s="2" t="str">
        <f>_xlfn.XLOOKUP(Table1[[#This Row],[Customer ID]],customers!A:A,customers!F:F, " Return Not Found ", 0)</f>
        <v>Indianapolis</v>
      </c>
      <c r="I343" t="str">
        <f>_xlfn.XLOOKUP(Table1[[#This Row],[Product ID]],products!A:A,products!B:B,"not found",0)</f>
        <v>Exc</v>
      </c>
      <c r="J343" t="str">
        <f>_xlfn.XLOOKUP( Table1[[#This Row],[Product ID]],products!A:A,products!C:C, " not found",0)</f>
        <v>L</v>
      </c>
      <c r="K343">
        <f>_xlfn.XLOOKUP(Table1[[#This Row],[Product ID]],products!A:A,products!D:D,"not found",0)</f>
        <v>0.5</v>
      </c>
      <c r="L343" s="6">
        <f>_xlfn.XLOOKUP(Table1[[#This Row],[Product ID]],products!A:A,products!E:E,"not found",0)</f>
        <v>8.91</v>
      </c>
      <c r="M343" s="6">
        <f>Table1[[#This Row],[Quantity]]*Table1[[#This Row],[Unit Price]]</f>
        <v>17.82</v>
      </c>
    </row>
    <row r="344" spans="1:13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_xlfn.XLOOKUP(Table1[[#This Row],[Customer ID]],customers!A:A,customers!B:B,"Not Found",0)</f>
        <v>Lucienne Scargle</v>
      </c>
      <c r="G344" s="9" t="str">
        <f>_xlfn.XLOOKUP(Table1[[#This Row],[Customer ID]],customers!A:A,customers!C:C,"Not Found ")</f>
        <v>lscargle9h@myspace.com</v>
      </c>
      <c r="H344" s="2" t="str">
        <f>_xlfn.XLOOKUP(Table1[[#This Row],[Customer ID]],customers!A:A,customers!F:F, " Return Not Found ", 0)</f>
        <v>Indianapolis</v>
      </c>
      <c r="I344" t="str">
        <f>_xlfn.XLOOKUP(Table1[[#This Row],[Product ID]],products!A:A,products!B:B,"not found",0)</f>
        <v>Lib</v>
      </c>
      <c r="J344" t="str">
        <f>_xlfn.XLOOKUP( Table1[[#This Row],[Product ID]],products!A:A,products!C:C, " not found",0)</f>
        <v>D</v>
      </c>
      <c r="K344">
        <f>_xlfn.XLOOKUP(Table1[[#This Row],[Product ID]],products!A:A,products!D:D,"not found",0)</f>
        <v>0.5</v>
      </c>
      <c r="L344" s="6">
        <f>_xlfn.XLOOKUP(Table1[[#This Row],[Product ID]],products!A:A,products!E:E,"not found",0)</f>
        <v>7.77</v>
      </c>
      <c r="M344" s="6">
        <f>Table1[[#This Row],[Quantity]]*Table1[[#This Row],[Unit Price]]</f>
        <v>38.849999999999994</v>
      </c>
    </row>
    <row r="345" spans="1:13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_xlfn.XLOOKUP(Table1[[#This Row],[Customer ID]],customers!A:A,customers!B:B,"Not Found",0)</f>
        <v>Noam Climance</v>
      </c>
      <c r="G345" s="9" t="str">
        <f>_xlfn.XLOOKUP(Table1[[#This Row],[Customer ID]],customers!A:A,customers!C:C,"Not Found ")</f>
        <v>nclimance9j@europa.eu</v>
      </c>
      <c r="H345" s="2" t="str">
        <f>_xlfn.XLOOKUP(Table1[[#This Row],[Customer ID]],customers!A:A,customers!F:F, " Return Not Found ", 0)</f>
        <v>Seattle</v>
      </c>
      <c r="I345" t="str">
        <f>_xlfn.XLOOKUP(Table1[[#This Row],[Product ID]],products!A:A,products!B:B,"not found",0)</f>
        <v>Rob</v>
      </c>
      <c r="J345" t="str">
        <f>_xlfn.XLOOKUP( Table1[[#This Row],[Product ID]],products!A:A,products!C:C, " not found",0)</f>
        <v>D</v>
      </c>
      <c r="K345">
        <f>_xlfn.XLOOKUP(Table1[[#This Row],[Product ID]],products!A:A,products!D:D,"not found",0)</f>
        <v>0.5</v>
      </c>
      <c r="L345" s="6">
        <f>_xlfn.XLOOKUP(Table1[[#This Row],[Product ID]],products!A:A,products!E:E,"not found",0)</f>
        <v>5.3699999999999992</v>
      </c>
      <c r="M345" s="6">
        <f>Table1[[#This Row],[Quantity]]*Table1[[#This Row],[Unit Price]]</f>
        <v>32.22</v>
      </c>
    </row>
    <row r="346" spans="1:13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_xlfn.XLOOKUP(Table1[[#This Row],[Customer ID]],customers!A:A,customers!B:B,"Not Found",0)</f>
        <v>Catarina Donn</v>
      </c>
      <c r="G346" s="9">
        <f>_xlfn.XLOOKUP(Table1[[#This Row],[Customer ID]],customers!A:A,customers!C:C,"Not Found ")</f>
        <v>0</v>
      </c>
      <c r="H346" s="2" t="str">
        <f>_xlfn.XLOOKUP(Table1[[#This Row],[Customer ID]],customers!A:A,customers!F:F, " Return Not Found ", 0)</f>
        <v>Dunmanway</v>
      </c>
      <c r="I346" t="str">
        <f>_xlfn.XLOOKUP(Table1[[#This Row],[Product ID]],products!A:A,products!B:B,"not found",0)</f>
        <v>Rob</v>
      </c>
      <c r="J346" t="str">
        <f>_xlfn.XLOOKUP( Table1[[#This Row],[Product ID]],products!A:A,products!C:C, " not found",0)</f>
        <v>M</v>
      </c>
      <c r="K346">
        <f>_xlfn.XLOOKUP(Table1[[#This Row],[Product ID]],products!A:A,products!D:D,"not found",0)</f>
        <v>1</v>
      </c>
      <c r="L346" s="6">
        <f>_xlfn.XLOOKUP(Table1[[#This Row],[Product ID]],products!A:A,products!E:E,"not found",0)</f>
        <v>9.9499999999999993</v>
      </c>
      <c r="M346" s="6">
        <f>Table1[[#This Row],[Quantity]]*Table1[[#This Row],[Unit Price]]</f>
        <v>19.899999999999999</v>
      </c>
    </row>
    <row r="347" spans="1:13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_xlfn.XLOOKUP(Table1[[#This Row],[Customer ID]],customers!A:A,customers!B:B,"Not Found",0)</f>
        <v>Ameline Snazle</v>
      </c>
      <c r="G347" s="9" t="str">
        <f>_xlfn.XLOOKUP(Table1[[#This Row],[Customer ID]],customers!A:A,customers!C:C,"Not Found ")</f>
        <v>asnazle9l@oracle.com</v>
      </c>
      <c r="H347" s="2" t="str">
        <f>_xlfn.XLOOKUP(Table1[[#This Row],[Customer ID]],customers!A:A,customers!F:F, " Return Not Found ", 0)</f>
        <v>Montgomery</v>
      </c>
      <c r="I347" t="str">
        <f>_xlfn.XLOOKUP(Table1[[#This Row],[Product ID]],products!A:A,products!B:B,"not found",0)</f>
        <v>Rob</v>
      </c>
      <c r="J347" t="str">
        <f>_xlfn.XLOOKUP( Table1[[#This Row],[Product ID]],products!A:A,products!C:C, " not found",0)</f>
        <v>L</v>
      </c>
      <c r="K347">
        <f>_xlfn.XLOOKUP(Table1[[#This Row],[Product ID]],products!A:A,products!D:D,"not found",0)</f>
        <v>1</v>
      </c>
      <c r="L347" s="6">
        <f>_xlfn.XLOOKUP(Table1[[#This Row],[Product ID]],products!A:A,products!E:E,"not found",0)</f>
        <v>11.95</v>
      </c>
      <c r="M347" s="6">
        <f>Table1[[#This Row],[Quantity]]*Table1[[#This Row],[Unit Price]]</f>
        <v>59.75</v>
      </c>
    </row>
    <row r="348" spans="1:13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_xlfn.XLOOKUP(Table1[[#This Row],[Customer ID]],customers!A:A,customers!B:B,"Not Found",0)</f>
        <v>Rebeka Worg</v>
      </c>
      <c r="G348" s="9" t="str">
        <f>_xlfn.XLOOKUP(Table1[[#This Row],[Customer ID]],customers!A:A,customers!C:C,"Not Found ")</f>
        <v>rworg9m@arstechnica.com</v>
      </c>
      <c r="H348" s="2" t="str">
        <f>_xlfn.XLOOKUP(Table1[[#This Row],[Customer ID]],customers!A:A,customers!F:F, " Return Not Found ", 0)</f>
        <v>Dallas</v>
      </c>
      <c r="I348" t="str">
        <f>_xlfn.XLOOKUP(Table1[[#This Row],[Product ID]],products!A:A,products!B:B,"not found",0)</f>
        <v>Ara</v>
      </c>
      <c r="J348" t="str">
        <f>_xlfn.XLOOKUP( Table1[[#This Row],[Product ID]],products!A:A,products!C:C, " not found",0)</f>
        <v>L</v>
      </c>
      <c r="K348">
        <f>_xlfn.XLOOKUP(Table1[[#This Row],[Product ID]],products!A:A,products!D:D,"not found",0)</f>
        <v>0.5</v>
      </c>
      <c r="L348" s="6">
        <f>_xlfn.XLOOKUP(Table1[[#This Row],[Product ID]],products!A:A,products!E:E,"not found",0)</f>
        <v>7.77</v>
      </c>
      <c r="M348" s="6">
        <f>Table1[[#This Row],[Quantity]]*Table1[[#This Row],[Unit Price]]</f>
        <v>23.31</v>
      </c>
    </row>
    <row r="349" spans="1:13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_xlfn.XLOOKUP(Table1[[#This Row],[Customer ID]],customers!A:A,customers!B:B,"Not Found",0)</f>
        <v>Lewes Danes</v>
      </c>
      <c r="G349" s="9" t="str">
        <f>_xlfn.XLOOKUP(Table1[[#This Row],[Customer ID]],customers!A:A,customers!C:C,"Not Found ")</f>
        <v>ldanes9n@umn.edu</v>
      </c>
      <c r="H349" s="2" t="str">
        <f>_xlfn.XLOOKUP(Table1[[#This Row],[Customer ID]],customers!A:A,customers!F:F, " Return Not Found ", 0)</f>
        <v>Topeka</v>
      </c>
      <c r="I349" t="str">
        <f>_xlfn.XLOOKUP(Table1[[#This Row],[Product ID]],products!A:A,products!B:B,"not found",0)</f>
        <v>Lib</v>
      </c>
      <c r="J349" t="str">
        <f>_xlfn.XLOOKUP( Table1[[#This Row],[Product ID]],products!A:A,products!C:C, " not found",0)</f>
        <v>M</v>
      </c>
      <c r="K349">
        <f>_xlfn.XLOOKUP(Table1[[#This Row],[Product ID]],products!A:A,products!D:D,"not found",0)</f>
        <v>1</v>
      </c>
      <c r="L349" s="6">
        <f>_xlfn.XLOOKUP(Table1[[#This Row],[Product ID]],products!A:A,products!E:E,"not found",0)</f>
        <v>14.55</v>
      </c>
      <c r="M349" s="6">
        <f>Table1[[#This Row],[Quantity]]*Table1[[#This Row],[Unit Price]]</f>
        <v>43.650000000000006</v>
      </c>
    </row>
    <row r="350" spans="1:13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_xlfn.XLOOKUP(Table1[[#This Row],[Customer ID]],customers!A:A,customers!B:B,"Not Found",0)</f>
        <v>Shelli Keynd</v>
      </c>
      <c r="G350" s="9" t="str">
        <f>_xlfn.XLOOKUP(Table1[[#This Row],[Customer ID]],customers!A:A,customers!C:C,"Not Found ")</f>
        <v>skeynd9o@narod.ru</v>
      </c>
      <c r="H350" s="2" t="str">
        <f>_xlfn.XLOOKUP(Table1[[#This Row],[Customer ID]],customers!A:A,customers!F:F, " Return Not Found ", 0)</f>
        <v>Tyler</v>
      </c>
      <c r="I350" t="str">
        <f>_xlfn.XLOOKUP(Table1[[#This Row],[Product ID]],products!A:A,products!B:B,"not found",0)</f>
        <v>Exc</v>
      </c>
      <c r="J350" t="str">
        <f>_xlfn.XLOOKUP( Table1[[#This Row],[Product ID]],products!A:A,products!C:C, " not found",0)</f>
        <v>L</v>
      </c>
      <c r="K350">
        <f>_xlfn.XLOOKUP(Table1[[#This Row],[Product ID]],products!A:A,products!D:D,"not found",0)</f>
        <v>2.5</v>
      </c>
      <c r="L350" s="6">
        <f>_xlfn.XLOOKUP(Table1[[#This Row],[Product ID]],products!A:A,products!E:E,"not found",0)</f>
        <v>34.154999999999994</v>
      </c>
      <c r="M350" s="6">
        <f>Table1[[#This Row],[Quantity]]*Table1[[#This Row],[Unit Price]]</f>
        <v>204.92999999999995</v>
      </c>
    </row>
    <row r="351" spans="1:13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_xlfn.XLOOKUP(Table1[[#This Row],[Customer ID]],customers!A:A,customers!B:B,"Not Found",0)</f>
        <v>Dell Daveridge</v>
      </c>
      <c r="G351" s="9" t="str">
        <f>_xlfn.XLOOKUP(Table1[[#This Row],[Customer ID]],customers!A:A,customers!C:C,"Not Found ")</f>
        <v>ddaveridge9p@arstechnica.com</v>
      </c>
      <c r="H351" s="2" t="str">
        <f>_xlfn.XLOOKUP(Table1[[#This Row],[Customer ID]],customers!A:A,customers!F:F, " Return Not Found ", 0)</f>
        <v>Los Angeles</v>
      </c>
      <c r="I351" t="str">
        <f>_xlfn.XLOOKUP(Table1[[#This Row],[Product ID]],products!A:A,products!B:B,"not found",0)</f>
        <v>Rob</v>
      </c>
      <c r="J351" t="str">
        <f>_xlfn.XLOOKUP( Table1[[#This Row],[Product ID]],products!A:A,products!C:C, " not found",0)</f>
        <v>L</v>
      </c>
      <c r="K351">
        <f>_xlfn.XLOOKUP(Table1[[#This Row],[Product ID]],products!A:A,products!D:D,"not found",0)</f>
        <v>0.2</v>
      </c>
      <c r="L351" s="6">
        <f>_xlfn.XLOOKUP(Table1[[#This Row],[Product ID]],products!A:A,products!E:E,"not found",0)</f>
        <v>3.5849999999999995</v>
      </c>
      <c r="M351" s="6">
        <f>Table1[[#This Row],[Quantity]]*Table1[[#This Row],[Unit Price]]</f>
        <v>14.339999999999998</v>
      </c>
    </row>
    <row r="352" spans="1:13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_xlfn.XLOOKUP(Table1[[#This Row],[Customer ID]],customers!A:A,customers!B:B,"Not Found",0)</f>
        <v>Joshuah Awdry</v>
      </c>
      <c r="G352" s="9" t="str">
        <f>_xlfn.XLOOKUP(Table1[[#This Row],[Customer ID]],customers!A:A,customers!C:C,"Not Found ")</f>
        <v>jawdry9q@utexas.edu</v>
      </c>
      <c r="H352" s="2" t="str">
        <f>_xlfn.XLOOKUP(Table1[[#This Row],[Customer ID]],customers!A:A,customers!F:F, " Return Not Found ", 0)</f>
        <v>Shreveport</v>
      </c>
      <c r="I352" t="str">
        <f>_xlfn.XLOOKUP(Table1[[#This Row],[Product ID]],products!A:A,products!B:B,"not found",0)</f>
        <v>Ara</v>
      </c>
      <c r="J352" t="str">
        <f>_xlfn.XLOOKUP( Table1[[#This Row],[Product ID]],products!A:A,products!C:C, " not found",0)</f>
        <v>D</v>
      </c>
      <c r="K352">
        <f>_xlfn.XLOOKUP(Table1[[#This Row],[Product ID]],products!A:A,products!D:D,"not found",0)</f>
        <v>0.5</v>
      </c>
      <c r="L352" s="6">
        <f>_xlfn.XLOOKUP(Table1[[#This Row],[Product ID]],products!A:A,products!E:E,"not found",0)</f>
        <v>5.97</v>
      </c>
      <c r="M352" s="6">
        <f>Table1[[#This Row],[Quantity]]*Table1[[#This Row],[Unit Price]]</f>
        <v>23.88</v>
      </c>
    </row>
    <row r="353" spans="1:13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_xlfn.XLOOKUP(Table1[[#This Row],[Customer ID]],customers!A:A,customers!B:B,"Not Found",0)</f>
        <v>Ethel Ryles</v>
      </c>
      <c r="G353" s="9" t="str">
        <f>_xlfn.XLOOKUP(Table1[[#This Row],[Customer ID]],customers!A:A,customers!C:C,"Not Found ")</f>
        <v>eryles9r@fastcompany.com</v>
      </c>
      <c r="H353" s="2" t="str">
        <f>_xlfn.XLOOKUP(Table1[[#This Row],[Customer ID]],customers!A:A,customers!F:F, " Return Not Found ", 0)</f>
        <v>Boise</v>
      </c>
      <c r="I353" t="str">
        <f>_xlfn.XLOOKUP(Table1[[#This Row],[Product ID]],products!A:A,products!B:B,"not found",0)</f>
        <v>Ara</v>
      </c>
      <c r="J353" t="str">
        <f>_xlfn.XLOOKUP( Table1[[#This Row],[Product ID]],products!A:A,products!C:C, " not found",0)</f>
        <v>M</v>
      </c>
      <c r="K353">
        <f>_xlfn.XLOOKUP(Table1[[#This Row],[Product ID]],products!A:A,products!D:D,"not found",0)</f>
        <v>1</v>
      </c>
      <c r="L353" s="6">
        <f>_xlfn.XLOOKUP(Table1[[#This Row],[Product ID]],products!A:A,products!E:E,"not found",0)</f>
        <v>11.25</v>
      </c>
      <c r="M353" s="6">
        <f>Table1[[#This Row],[Quantity]]*Table1[[#This Row],[Unit Price]]</f>
        <v>22.5</v>
      </c>
    </row>
    <row r="354" spans="1:13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_xlfn.XLOOKUP(Table1[[#This Row],[Customer ID]],customers!A:A,customers!B:B,"Not Found",0)</f>
        <v>Flynn Antony</v>
      </c>
      <c r="G354" s="9">
        <f>_xlfn.XLOOKUP(Table1[[#This Row],[Customer ID]],customers!A:A,customers!C:C,"Not Found ")</f>
        <v>0</v>
      </c>
      <c r="H354" s="2" t="str">
        <f>_xlfn.XLOOKUP(Table1[[#This Row],[Customer ID]],customers!A:A,customers!F:F, " Return Not Found ", 0)</f>
        <v>Birmingham</v>
      </c>
      <c r="I354" t="str">
        <f>_xlfn.XLOOKUP(Table1[[#This Row],[Product ID]],products!A:A,products!B:B,"not found",0)</f>
        <v>Exc</v>
      </c>
      <c r="J354" t="str">
        <f>_xlfn.XLOOKUP( Table1[[#This Row],[Product ID]],products!A:A,products!C:C, " not found",0)</f>
        <v>D</v>
      </c>
      <c r="K354">
        <f>_xlfn.XLOOKUP(Table1[[#This Row],[Product ID]],products!A:A,products!D:D,"not found",0)</f>
        <v>0.5</v>
      </c>
      <c r="L354" s="6">
        <f>_xlfn.XLOOKUP(Table1[[#This Row],[Product ID]],products!A:A,products!E:E,"not found",0)</f>
        <v>7.29</v>
      </c>
      <c r="M354" s="6">
        <f>Table1[[#This Row],[Quantity]]*Table1[[#This Row],[Unit Price]]</f>
        <v>36.450000000000003</v>
      </c>
    </row>
    <row r="355" spans="1:13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_xlfn.XLOOKUP(Table1[[#This Row],[Customer ID]],customers!A:A,customers!B:B,"Not Found",0)</f>
        <v>Maitilde Boxill</v>
      </c>
      <c r="G355" s="9">
        <f>_xlfn.XLOOKUP(Table1[[#This Row],[Customer ID]],customers!A:A,customers!C:C,"Not Found ")</f>
        <v>0</v>
      </c>
      <c r="H355" s="2" t="str">
        <f>_xlfn.XLOOKUP(Table1[[#This Row],[Customer ID]],customers!A:A,customers!F:F, " Return Not Found ", 0)</f>
        <v>Montgomery</v>
      </c>
      <c r="I355" t="str">
        <f>_xlfn.XLOOKUP(Table1[[#This Row],[Product ID]],products!A:A,products!B:B,"not found",0)</f>
        <v>Ara</v>
      </c>
      <c r="J355" t="str">
        <f>_xlfn.XLOOKUP( Table1[[#This Row],[Product ID]],products!A:A,products!C:C, " not found",0)</f>
        <v>M</v>
      </c>
      <c r="K355">
        <f>_xlfn.XLOOKUP(Table1[[#This Row],[Product ID]],products!A:A,products!D:D,"not found",0)</f>
        <v>0.5</v>
      </c>
      <c r="L355" s="6">
        <f>_xlfn.XLOOKUP(Table1[[#This Row],[Product ID]],products!A:A,products!E:E,"not found",0)</f>
        <v>6.75</v>
      </c>
      <c r="M355" s="6">
        <f>Table1[[#This Row],[Quantity]]*Table1[[#This Row],[Unit Price]]</f>
        <v>27</v>
      </c>
    </row>
    <row r="356" spans="1:13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_xlfn.XLOOKUP(Table1[[#This Row],[Customer ID]],customers!A:A,customers!B:B,"Not Found",0)</f>
        <v>Jodee Caldicott</v>
      </c>
      <c r="G356" s="9" t="str">
        <f>_xlfn.XLOOKUP(Table1[[#This Row],[Customer ID]],customers!A:A,customers!C:C,"Not Found ")</f>
        <v>jcaldicott9u@usda.gov</v>
      </c>
      <c r="H356" s="2" t="str">
        <f>_xlfn.XLOOKUP(Table1[[#This Row],[Customer ID]],customers!A:A,customers!F:F, " Return Not Found ", 0)</f>
        <v>Fort Pierce</v>
      </c>
      <c r="I356" t="str">
        <f>_xlfn.XLOOKUP(Table1[[#This Row],[Product ID]],products!A:A,products!B:B,"not found",0)</f>
        <v>Ara</v>
      </c>
      <c r="J356" t="str">
        <f>_xlfn.XLOOKUP( Table1[[#This Row],[Product ID]],products!A:A,products!C:C, " not found",0)</f>
        <v>M</v>
      </c>
      <c r="K356">
        <f>_xlfn.XLOOKUP(Table1[[#This Row],[Product ID]],products!A:A,products!D:D,"not found",0)</f>
        <v>2.5</v>
      </c>
      <c r="L356" s="6">
        <f>_xlfn.XLOOKUP(Table1[[#This Row],[Product ID]],products!A:A,products!E:E,"not found",0)</f>
        <v>25.874999999999996</v>
      </c>
      <c r="M356" s="6">
        <f>Table1[[#This Row],[Quantity]]*Table1[[#This Row],[Unit Price]]</f>
        <v>155.24999999999997</v>
      </c>
    </row>
    <row r="357" spans="1:13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_xlfn.XLOOKUP(Table1[[#This Row],[Customer ID]],customers!A:A,customers!B:B,"Not Found",0)</f>
        <v>Marianna Vedmore</v>
      </c>
      <c r="G357" s="9" t="str">
        <f>_xlfn.XLOOKUP(Table1[[#This Row],[Customer ID]],customers!A:A,customers!C:C,"Not Found ")</f>
        <v>mvedmore9v@a8.net</v>
      </c>
      <c r="H357" s="2" t="str">
        <f>_xlfn.XLOOKUP(Table1[[#This Row],[Customer ID]],customers!A:A,customers!F:F, " Return Not Found ", 0)</f>
        <v>Greensboro</v>
      </c>
      <c r="I357" t="str">
        <f>_xlfn.XLOOKUP(Table1[[#This Row],[Product ID]],products!A:A,products!B:B,"not found",0)</f>
        <v>Ara</v>
      </c>
      <c r="J357" t="str">
        <f>_xlfn.XLOOKUP( Table1[[#This Row],[Product ID]],products!A:A,products!C:C, " not found",0)</f>
        <v>D</v>
      </c>
      <c r="K357">
        <f>_xlfn.XLOOKUP(Table1[[#This Row],[Product ID]],products!A:A,products!D:D,"not found",0)</f>
        <v>2.5</v>
      </c>
      <c r="L357" s="6">
        <f>_xlfn.XLOOKUP(Table1[[#This Row],[Product ID]],products!A:A,products!E:E,"not found",0)</f>
        <v>22.884999999999998</v>
      </c>
      <c r="M357" s="6">
        <f>Table1[[#This Row],[Quantity]]*Table1[[#This Row],[Unit Price]]</f>
        <v>114.42499999999998</v>
      </c>
    </row>
    <row r="358" spans="1:13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_xlfn.XLOOKUP(Table1[[#This Row],[Customer ID]],customers!A:A,customers!B:B,"Not Found",0)</f>
        <v>Willey Romao</v>
      </c>
      <c r="G358" s="9" t="str">
        <f>_xlfn.XLOOKUP(Table1[[#This Row],[Customer ID]],customers!A:A,customers!C:C,"Not Found ")</f>
        <v>wromao9w@chronoengine.com</v>
      </c>
      <c r="H358" s="2" t="str">
        <f>_xlfn.XLOOKUP(Table1[[#This Row],[Customer ID]],customers!A:A,customers!F:F, " Return Not Found ", 0)</f>
        <v>Sacramento</v>
      </c>
      <c r="I358" t="str">
        <f>_xlfn.XLOOKUP(Table1[[#This Row],[Product ID]],products!A:A,products!B:B,"not found",0)</f>
        <v>Lib</v>
      </c>
      <c r="J358" t="str">
        <f>_xlfn.XLOOKUP( Table1[[#This Row],[Product ID]],products!A:A,products!C:C, " not found",0)</f>
        <v>D</v>
      </c>
      <c r="K358">
        <f>_xlfn.XLOOKUP(Table1[[#This Row],[Product ID]],products!A:A,products!D:D,"not found",0)</f>
        <v>1</v>
      </c>
      <c r="L358" s="6">
        <f>_xlfn.XLOOKUP(Table1[[#This Row],[Product ID]],products!A:A,products!E:E,"not found",0)</f>
        <v>12.95</v>
      </c>
      <c r="M358" s="6">
        <f>Table1[[#This Row],[Quantity]]*Table1[[#This Row],[Unit Price]]</f>
        <v>51.8</v>
      </c>
    </row>
    <row r="359" spans="1:13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_xlfn.XLOOKUP(Table1[[#This Row],[Customer ID]],customers!A:A,customers!B:B,"Not Found",0)</f>
        <v>Enriqueta Ixor</v>
      </c>
      <c r="G359" s="9">
        <f>_xlfn.XLOOKUP(Table1[[#This Row],[Customer ID]],customers!A:A,customers!C:C,"Not Found ")</f>
        <v>0</v>
      </c>
      <c r="H359" s="2" t="str">
        <f>_xlfn.XLOOKUP(Table1[[#This Row],[Customer ID]],customers!A:A,customers!F:F, " Return Not Found ", 0)</f>
        <v>Round Rock</v>
      </c>
      <c r="I359" t="str">
        <f>_xlfn.XLOOKUP(Table1[[#This Row],[Product ID]],products!A:A,products!B:B,"not found",0)</f>
        <v>Ara</v>
      </c>
      <c r="J359" t="str">
        <f>_xlfn.XLOOKUP( Table1[[#This Row],[Product ID]],products!A:A,products!C:C, " not found",0)</f>
        <v>M</v>
      </c>
      <c r="K359">
        <f>_xlfn.XLOOKUP(Table1[[#This Row],[Product ID]],products!A:A,products!D:D,"not found",0)</f>
        <v>2.5</v>
      </c>
      <c r="L359" s="6">
        <f>_xlfn.XLOOKUP(Table1[[#This Row],[Product ID]],products!A:A,products!E:E,"not found",0)</f>
        <v>25.874999999999996</v>
      </c>
      <c r="M359" s="6">
        <f>Table1[[#This Row],[Quantity]]*Table1[[#This Row],[Unit Price]]</f>
        <v>155.24999999999997</v>
      </c>
    </row>
    <row r="360" spans="1:13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_xlfn.XLOOKUP(Table1[[#This Row],[Customer ID]],customers!A:A,customers!B:B,"Not Found",0)</f>
        <v>Tomasina Cotmore</v>
      </c>
      <c r="G360" s="9" t="str">
        <f>_xlfn.XLOOKUP(Table1[[#This Row],[Customer ID]],customers!A:A,customers!C:C,"Not Found ")</f>
        <v>tcotmore9y@amazonaws.com</v>
      </c>
      <c r="H360" s="2" t="str">
        <f>_xlfn.XLOOKUP(Table1[[#This Row],[Customer ID]],customers!A:A,customers!F:F, " Return Not Found ", 0)</f>
        <v>Reston</v>
      </c>
      <c r="I360" t="str">
        <f>_xlfn.XLOOKUP(Table1[[#This Row],[Product ID]],products!A:A,products!B:B,"not found",0)</f>
        <v>Ara</v>
      </c>
      <c r="J360" t="str">
        <f>_xlfn.XLOOKUP( Table1[[#This Row],[Product ID]],products!A:A,products!C:C, " not found",0)</f>
        <v>L</v>
      </c>
      <c r="K360">
        <f>_xlfn.XLOOKUP(Table1[[#This Row],[Product ID]],products!A:A,products!D:D,"not found",0)</f>
        <v>2.5</v>
      </c>
      <c r="L360" s="6">
        <f>_xlfn.XLOOKUP(Table1[[#This Row],[Product ID]],products!A:A,products!E:E,"not found",0)</f>
        <v>29.784999999999997</v>
      </c>
      <c r="M360" s="6">
        <f>Table1[[#This Row],[Quantity]]*Table1[[#This Row],[Unit Price]]</f>
        <v>29.784999999999997</v>
      </c>
    </row>
    <row r="361" spans="1:13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_xlfn.XLOOKUP(Table1[[#This Row],[Customer ID]],customers!A:A,customers!B:B,"Not Found",0)</f>
        <v>Yuma Skipsey</v>
      </c>
      <c r="G361" s="9" t="str">
        <f>_xlfn.XLOOKUP(Table1[[#This Row],[Customer ID]],customers!A:A,customers!C:C,"Not Found ")</f>
        <v>yskipsey9z@spotify.com</v>
      </c>
      <c r="H361" s="2" t="str">
        <f>_xlfn.XLOOKUP(Table1[[#This Row],[Customer ID]],customers!A:A,customers!F:F, " Return Not Found ", 0)</f>
        <v>Charlton</v>
      </c>
      <c r="I361" t="str">
        <f>_xlfn.XLOOKUP(Table1[[#This Row],[Product ID]],products!A:A,products!B:B,"not found",0)</f>
        <v>Rob</v>
      </c>
      <c r="J361" t="str">
        <f>_xlfn.XLOOKUP( Table1[[#This Row],[Product ID]],products!A:A,products!C:C, " not found",0)</f>
        <v>L</v>
      </c>
      <c r="K361">
        <f>_xlfn.XLOOKUP(Table1[[#This Row],[Product ID]],products!A:A,products!D:D,"not found",0)</f>
        <v>0.2</v>
      </c>
      <c r="L361" s="6">
        <f>_xlfn.XLOOKUP(Table1[[#This Row],[Product ID]],products!A:A,products!E:E,"not found",0)</f>
        <v>3.5849999999999995</v>
      </c>
      <c r="M361" s="6">
        <f>Table1[[#This Row],[Quantity]]*Table1[[#This Row],[Unit Price]]</f>
        <v>21.509999999999998</v>
      </c>
    </row>
    <row r="362" spans="1:13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_xlfn.XLOOKUP(Table1[[#This Row],[Customer ID]],customers!A:A,customers!B:B,"Not Found",0)</f>
        <v>Nicko Corps</v>
      </c>
      <c r="G362" s="9" t="str">
        <f>_xlfn.XLOOKUP(Table1[[#This Row],[Customer ID]],customers!A:A,customers!C:C,"Not Found ")</f>
        <v>ncorpsa0@gmpg.org</v>
      </c>
      <c r="H362" s="2" t="str">
        <f>_xlfn.XLOOKUP(Table1[[#This Row],[Customer ID]],customers!A:A,customers!F:F, " Return Not Found ", 0)</f>
        <v>Columbia</v>
      </c>
      <c r="I362" t="str">
        <f>_xlfn.XLOOKUP(Table1[[#This Row],[Product ID]],products!A:A,products!B:B,"not found",0)</f>
        <v>Rob</v>
      </c>
      <c r="J362" t="str">
        <f>_xlfn.XLOOKUP( Table1[[#This Row],[Product ID]],products!A:A,products!C:C, " not found",0)</f>
        <v>D</v>
      </c>
      <c r="K362">
        <f>_xlfn.XLOOKUP(Table1[[#This Row],[Product ID]],products!A:A,products!D:D,"not found",0)</f>
        <v>2.5</v>
      </c>
      <c r="L362" s="6">
        <f>_xlfn.XLOOKUP(Table1[[#This Row],[Product ID]],products!A:A,products!E:E,"not found",0)</f>
        <v>20.584999999999997</v>
      </c>
      <c r="M362" s="6">
        <f>Table1[[#This Row],[Quantity]]*Table1[[#This Row],[Unit Price]]</f>
        <v>41.169999999999995</v>
      </c>
    </row>
    <row r="363" spans="1:13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_xlfn.XLOOKUP(Table1[[#This Row],[Customer ID]],customers!A:A,customers!B:B,"Not Found",0)</f>
        <v>Nicko Corps</v>
      </c>
      <c r="G363" s="9" t="str">
        <f>_xlfn.XLOOKUP(Table1[[#This Row],[Customer ID]],customers!A:A,customers!C:C,"Not Found ")</f>
        <v>ncorpsa0@gmpg.org</v>
      </c>
      <c r="H363" s="2" t="str">
        <f>_xlfn.XLOOKUP(Table1[[#This Row],[Customer ID]],customers!A:A,customers!F:F, " Return Not Found ", 0)</f>
        <v>Columbia</v>
      </c>
      <c r="I363" t="str">
        <f>_xlfn.XLOOKUP(Table1[[#This Row],[Product ID]],products!A:A,products!B:B,"not found",0)</f>
        <v>Rob</v>
      </c>
      <c r="J363" t="str">
        <f>_xlfn.XLOOKUP( Table1[[#This Row],[Product ID]],products!A:A,products!C:C, " not found",0)</f>
        <v>M</v>
      </c>
      <c r="K363">
        <f>_xlfn.XLOOKUP(Table1[[#This Row],[Product ID]],products!A:A,products!D:D,"not found",0)</f>
        <v>0.5</v>
      </c>
      <c r="L363" s="6">
        <f>_xlfn.XLOOKUP(Table1[[#This Row],[Product ID]],products!A:A,products!E:E,"not found",0)</f>
        <v>5.97</v>
      </c>
      <c r="M363" s="6">
        <f>Table1[[#This Row],[Quantity]]*Table1[[#This Row],[Unit Price]]</f>
        <v>5.97</v>
      </c>
    </row>
    <row r="364" spans="1:13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_xlfn.XLOOKUP(Table1[[#This Row],[Customer ID]],customers!A:A,customers!B:B,"Not Found",0)</f>
        <v>Feliks Babber</v>
      </c>
      <c r="G364" s="9" t="str">
        <f>_xlfn.XLOOKUP(Table1[[#This Row],[Customer ID]],customers!A:A,customers!C:C,"Not Found ")</f>
        <v>fbabbera2@stanford.edu</v>
      </c>
      <c r="H364" s="2" t="str">
        <f>_xlfn.XLOOKUP(Table1[[#This Row],[Customer ID]],customers!A:A,customers!F:F, " Return Not Found ", 0)</f>
        <v>Phoenix</v>
      </c>
      <c r="I364" t="str">
        <f>_xlfn.XLOOKUP(Table1[[#This Row],[Product ID]],products!A:A,products!B:B,"not found",0)</f>
        <v>Exc</v>
      </c>
      <c r="J364" t="str">
        <f>_xlfn.XLOOKUP( Table1[[#This Row],[Product ID]],products!A:A,products!C:C, " not found",0)</f>
        <v>L</v>
      </c>
      <c r="K364">
        <f>_xlfn.XLOOKUP(Table1[[#This Row],[Product ID]],products!A:A,products!D:D,"not found",0)</f>
        <v>1</v>
      </c>
      <c r="L364" s="6">
        <f>_xlfn.XLOOKUP(Table1[[#This Row],[Product ID]],products!A:A,products!E:E,"not found",0)</f>
        <v>14.85</v>
      </c>
      <c r="M364" s="6">
        <f>Table1[[#This Row],[Quantity]]*Table1[[#This Row],[Unit Price]]</f>
        <v>74.25</v>
      </c>
    </row>
    <row r="365" spans="1:13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_xlfn.XLOOKUP(Table1[[#This Row],[Customer ID]],customers!A:A,customers!B:B,"Not Found",0)</f>
        <v>Kaja Loxton</v>
      </c>
      <c r="G365" s="9" t="str">
        <f>_xlfn.XLOOKUP(Table1[[#This Row],[Customer ID]],customers!A:A,customers!C:C,"Not Found ")</f>
        <v>kloxtona3@opensource.org</v>
      </c>
      <c r="H365" s="2" t="str">
        <f>_xlfn.XLOOKUP(Table1[[#This Row],[Customer ID]],customers!A:A,customers!F:F, " Return Not Found ", 0)</f>
        <v>Miami</v>
      </c>
      <c r="I365" t="str">
        <f>_xlfn.XLOOKUP(Table1[[#This Row],[Product ID]],products!A:A,products!B:B,"not found",0)</f>
        <v>Lib</v>
      </c>
      <c r="J365" t="str">
        <f>_xlfn.XLOOKUP( Table1[[#This Row],[Product ID]],products!A:A,products!C:C, " not found",0)</f>
        <v>M</v>
      </c>
      <c r="K365">
        <f>_xlfn.XLOOKUP(Table1[[#This Row],[Product ID]],products!A:A,products!D:D,"not found",0)</f>
        <v>1</v>
      </c>
      <c r="L365" s="6">
        <f>_xlfn.XLOOKUP(Table1[[#This Row],[Product ID]],products!A:A,products!E:E,"not found",0)</f>
        <v>14.55</v>
      </c>
      <c r="M365" s="6">
        <f>Table1[[#This Row],[Quantity]]*Table1[[#This Row],[Unit Price]]</f>
        <v>87.300000000000011</v>
      </c>
    </row>
    <row r="366" spans="1:13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_xlfn.XLOOKUP(Table1[[#This Row],[Customer ID]],customers!A:A,customers!B:B,"Not Found",0)</f>
        <v>Parker Tofful</v>
      </c>
      <c r="G366" s="9" t="str">
        <f>_xlfn.XLOOKUP(Table1[[#This Row],[Customer ID]],customers!A:A,customers!C:C,"Not Found ")</f>
        <v>ptoffula4@posterous.com</v>
      </c>
      <c r="H366" s="2" t="str">
        <f>_xlfn.XLOOKUP(Table1[[#This Row],[Customer ID]],customers!A:A,customers!F:F, " Return Not Found ", 0)</f>
        <v>Fresno</v>
      </c>
      <c r="I366" t="str">
        <f>_xlfn.XLOOKUP(Table1[[#This Row],[Product ID]],products!A:A,products!B:B,"not found",0)</f>
        <v>Exc</v>
      </c>
      <c r="J366" t="str">
        <f>_xlfn.XLOOKUP( Table1[[#This Row],[Product ID]],products!A:A,products!C:C, " not found",0)</f>
        <v>D</v>
      </c>
      <c r="K366">
        <f>_xlfn.XLOOKUP(Table1[[#This Row],[Product ID]],products!A:A,products!D:D,"not found",0)</f>
        <v>1</v>
      </c>
      <c r="L366" s="6">
        <f>_xlfn.XLOOKUP(Table1[[#This Row],[Product ID]],products!A:A,products!E:E,"not found",0)</f>
        <v>12.15</v>
      </c>
      <c r="M366" s="6">
        <f>Table1[[#This Row],[Quantity]]*Table1[[#This Row],[Unit Price]]</f>
        <v>72.900000000000006</v>
      </c>
    </row>
    <row r="367" spans="1:13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_xlfn.XLOOKUP(Table1[[#This Row],[Customer ID]],customers!A:A,customers!B:B,"Not Found",0)</f>
        <v>Casi Gwinnett</v>
      </c>
      <c r="G367" s="9" t="str">
        <f>_xlfn.XLOOKUP(Table1[[#This Row],[Customer ID]],customers!A:A,customers!C:C,"Not Found ")</f>
        <v>cgwinnetta5@behance.net</v>
      </c>
      <c r="H367" s="2" t="str">
        <f>_xlfn.XLOOKUP(Table1[[#This Row],[Customer ID]],customers!A:A,customers!F:F, " Return Not Found ", 0)</f>
        <v>Anaheim</v>
      </c>
      <c r="I367" t="str">
        <f>_xlfn.XLOOKUP(Table1[[#This Row],[Product ID]],products!A:A,products!B:B,"not found",0)</f>
        <v>Lib</v>
      </c>
      <c r="J367" t="str">
        <f>_xlfn.XLOOKUP( Table1[[#This Row],[Product ID]],products!A:A,products!C:C, " not found",0)</f>
        <v>D</v>
      </c>
      <c r="K367">
        <f>_xlfn.XLOOKUP(Table1[[#This Row],[Product ID]],products!A:A,products!D:D,"not found",0)</f>
        <v>0.5</v>
      </c>
      <c r="L367" s="6">
        <f>_xlfn.XLOOKUP(Table1[[#This Row],[Product ID]],products!A:A,products!E:E,"not found",0)</f>
        <v>7.77</v>
      </c>
      <c r="M367" s="6">
        <f>Table1[[#This Row],[Quantity]]*Table1[[#This Row],[Unit Price]]</f>
        <v>7.77</v>
      </c>
    </row>
    <row r="368" spans="1:13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_xlfn.XLOOKUP(Table1[[#This Row],[Customer ID]],customers!A:A,customers!B:B,"Not Found",0)</f>
        <v>Saree Ellesworth</v>
      </c>
      <c r="G368" s="9">
        <f>_xlfn.XLOOKUP(Table1[[#This Row],[Customer ID]],customers!A:A,customers!C:C,"Not Found ")</f>
        <v>0</v>
      </c>
      <c r="H368" s="2" t="str">
        <f>_xlfn.XLOOKUP(Table1[[#This Row],[Customer ID]],customers!A:A,customers!F:F, " Return Not Found ", 0)</f>
        <v>Newport News</v>
      </c>
      <c r="I368" t="str">
        <f>_xlfn.XLOOKUP(Table1[[#This Row],[Product ID]],products!A:A,products!B:B,"not found",0)</f>
        <v>Exc</v>
      </c>
      <c r="J368" t="str">
        <f>_xlfn.XLOOKUP( Table1[[#This Row],[Product ID]],products!A:A,products!C:C, " not found",0)</f>
        <v>D</v>
      </c>
      <c r="K368">
        <f>_xlfn.XLOOKUP(Table1[[#This Row],[Product ID]],products!A:A,products!D:D,"not found",0)</f>
        <v>0.5</v>
      </c>
      <c r="L368" s="6">
        <f>_xlfn.XLOOKUP(Table1[[#This Row],[Product ID]],products!A:A,products!E:E,"not found",0)</f>
        <v>7.29</v>
      </c>
      <c r="M368" s="6">
        <f>Table1[[#This Row],[Quantity]]*Table1[[#This Row],[Unit Price]]</f>
        <v>43.74</v>
      </c>
    </row>
    <row r="369" spans="1:13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_xlfn.XLOOKUP(Table1[[#This Row],[Customer ID]],customers!A:A,customers!B:B,"Not Found",0)</f>
        <v>Silvio Iorizzi</v>
      </c>
      <c r="G369" s="9">
        <f>_xlfn.XLOOKUP(Table1[[#This Row],[Customer ID]],customers!A:A,customers!C:C,"Not Found ")</f>
        <v>0</v>
      </c>
      <c r="H369" s="2" t="str">
        <f>_xlfn.XLOOKUP(Table1[[#This Row],[Customer ID]],customers!A:A,customers!F:F, " Return Not Found ", 0)</f>
        <v>Spartanburg</v>
      </c>
      <c r="I369" t="str">
        <f>_xlfn.XLOOKUP(Table1[[#This Row],[Product ID]],products!A:A,products!B:B,"not found",0)</f>
        <v>Lib</v>
      </c>
      <c r="J369" t="str">
        <f>_xlfn.XLOOKUP( Table1[[#This Row],[Product ID]],products!A:A,products!C:C, " not found",0)</f>
        <v>M</v>
      </c>
      <c r="K369">
        <f>_xlfn.XLOOKUP(Table1[[#This Row],[Product ID]],products!A:A,products!D:D,"not found",0)</f>
        <v>0.2</v>
      </c>
      <c r="L369" s="6">
        <f>_xlfn.XLOOKUP(Table1[[#This Row],[Product ID]],products!A:A,products!E:E,"not found",0)</f>
        <v>4.3650000000000002</v>
      </c>
      <c r="M369" s="6">
        <f>Table1[[#This Row],[Quantity]]*Table1[[#This Row],[Unit Price]]</f>
        <v>8.73</v>
      </c>
    </row>
    <row r="370" spans="1:13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_xlfn.XLOOKUP(Table1[[#This Row],[Customer ID]],customers!A:A,customers!B:B,"Not Found",0)</f>
        <v>Leesa Flaonier</v>
      </c>
      <c r="G370" s="9" t="str">
        <f>_xlfn.XLOOKUP(Table1[[#This Row],[Customer ID]],customers!A:A,customers!C:C,"Not Found ")</f>
        <v>lflaoniera8@wordpress.org</v>
      </c>
      <c r="H370" s="2" t="str">
        <f>_xlfn.XLOOKUP(Table1[[#This Row],[Customer ID]],customers!A:A,customers!F:F, " Return Not Found ", 0)</f>
        <v>Staten Island</v>
      </c>
      <c r="I370" t="str">
        <f>_xlfn.XLOOKUP(Table1[[#This Row],[Product ID]],products!A:A,products!B:B,"not found",0)</f>
        <v>Exc</v>
      </c>
      <c r="J370" t="str">
        <f>_xlfn.XLOOKUP( Table1[[#This Row],[Product ID]],products!A:A,products!C:C, " not found",0)</f>
        <v>M</v>
      </c>
      <c r="K370">
        <f>_xlfn.XLOOKUP(Table1[[#This Row],[Product ID]],products!A:A,products!D:D,"not found",0)</f>
        <v>2.5</v>
      </c>
      <c r="L370" s="6">
        <f>_xlfn.XLOOKUP(Table1[[#This Row],[Product ID]],products!A:A,products!E:E,"not found",0)</f>
        <v>31.624999999999996</v>
      </c>
      <c r="M370" s="6">
        <f>Table1[[#This Row],[Quantity]]*Table1[[#This Row],[Unit Price]]</f>
        <v>63.249999999999993</v>
      </c>
    </row>
    <row r="371" spans="1:13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_xlfn.XLOOKUP(Table1[[#This Row],[Customer ID]],customers!A:A,customers!B:B,"Not Found",0)</f>
        <v>Abba Pummell</v>
      </c>
      <c r="G371" s="9">
        <f>_xlfn.XLOOKUP(Table1[[#This Row],[Customer ID]],customers!A:A,customers!C:C,"Not Found ")</f>
        <v>0</v>
      </c>
      <c r="H371" s="2" t="str">
        <f>_xlfn.XLOOKUP(Table1[[#This Row],[Customer ID]],customers!A:A,customers!F:F, " Return Not Found ", 0)</f>
        <v>Las Vegas</v>
      </c>
      <c r="I371" t="str">
        <f>_xlfn.XLOOKUP(Table1[[#This Row],[Product ID]],products!A:A,products!B:B,"not found",0)</f>
        <v>Exc</v>
      </c>
      <c r="J371" t="str">
        <f>_xlfn.XLOOKUP( Table1[[#This Row],[Product ID]],products!A:A,products!C:C, " not found",0)</f>
        <v>L</v>
      </c>
      <c r="K371">
        <f>_xlfn.XLOOKUP(Table1[[#This Row],[Product ID]],products!A:A,products!D:D,"not found",0)</f>
        <v>0.5</v>
      </c>
      <c r="L371" s="6">
        <f>_xlfn.XLOOKUP(Table1[[#This Row],[Product ID]],products!A:A,products!E:E,"not found",0)</f>
        <v>8.91</v>
      </c>
      <c r="M371" s="6">
        <f>Table1[[#This Row],[Quantity]]*Table1[[#This Row],[Unit Price]]</f>
        <v>8.91</v>
      </c>
    </row>
    <row r="372" spans="1:13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_xlfn.XLOOKUP(Table1[[#This Row],[Customer ID]],customers!A:A,customers!B:B,"Not Found",0)</f>
        <v>Corinna Catcheside</v>
      </c>
      <c r="G372" s="9" t="str">
        <f>_xlfn.XLOOKUP(Table1[[#This Row],[Customer ID]],customers!A:A,customers!C:C,"Not Found ")</f>
        <v>ccatchesideaa@macromedia.com</v>
      </c>
      <c r="H372" s="2" t="str">
        <f>_xlfn.XLOOKUP(Table1[[#This Row],[Customer ID]],customers!A:A,customers!F:F, " Return Not Found ", 0)</f>
        <v>Salt Lake City</v>
      </c>
      <c r="I372" t="str">
        <f>_xlfn.XLOOKUP(Table1[[#This Row],[Product ID]],products!A:A,products!B:B,"not found",0)</f>
        <v>Exc</v>
      </c>
      <c r="J372" t="str">
        <f>_xlfn.XLOOKUP( Table1[[#This Row],[Product ID]],products!A:A,products!C:C, " not found",0)</f>
        <v>D</v>
      </c>
      <c r="K372">
        <f>_xlfn.XLOOKUP(Table1[[#This Row],[Product ID]],products!A:A,products!D:D,"not found",0)</f>
        <v>1</v>
      </c>
      <c r="L372" s="6">
        <f>_xlfn.XLOOKUP(Table1[[#This Row],[Product ID]],products!A:A,products!E:E,"not found",0)</f>
        <v>12.15</v>
      </c>
      <c r="M372" s="6">
        <f>Table1[[#This Row],[Quantity]]*Table1[[#This Row],[Unit Price]]</f>
        <v>24.3</v>
      </c>
    </row>
    <row r="373" spans="1:13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_xlfn.XLOOKUP(Table1[[#This Row],[Customer ID]],customers!A:A,customers!B:B,"Not Found",0)</f>
        <v>Cortney Gibbonson</v>
      </c>
      <c r="G373" s="9" t="str">
        <f>_xlfn.XLOOKUP(Table1[[#This Row],[Customer ID]],customers!A:A,customers!C:C,"Not Found ")</f>
        <v>cgibbonsonab@accuweather.com</v>
      </c>
      <c r="H373" s="2" t="str">
        <f>_xlfn.XLOOKUP(Table1[[#This Row],[Customer ID]],customers!A:A,customers!F:F, " Return Not Found ", 0)</f>
        <v>Seattle</v>
      </c>
      <c r="I373" t="str">
        <f>_xlfn.XLOOKUP(Table1[[#This Row],[Product ID]],products!A:A,products!B:B,"not found",0)</f>
        <v>Ara</v>
      </c>
      <c r="J373" t="str">
        <f>_xlfn.XLOOKUP( Table1[[#This Row],[Product ID]],products!A:A,products!C:C, " not found",0)</f>
        <v>L</v>
      </c>
      <c r="K373">
        <f>_xlfn.XLOOKUP(Table1[[#This Row],[Product ID]],products!A:A,products!D:D,"not found",0)</f>
        <v>0.5</v>
      </c>
      <c r="L373" s="6">
        <f>_xlfn.XLOOKUP(Table1[[#This Row],[Product ID]],products!A:A,products!E:E,"not found",0)</f>
        <v>7.77</v>
      </c>
      <c r="M373" s="6">
        <f>Table1[[#This Row],[Quantity]]*Table1[[#This Row],[Unit Price]]</f>
        <v>46.62</v>
      </c>
    </row>
    <row r="374" spans="1:13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_xlfn.XLOOKUP(Table1[[#This Row],[Customer ID]],customers!A:A,customers!B:B,"Not Found",0)</f>
        <v>Terri Farra</v>
      </c>
      <c r="G374" s="9" t="str">
        <f>_xlfn.XLOOKUP(Table1[[#This Row],[Customer ID]],customers!A:A,customers!C:C,"Not Found ")</f>
        <v>tfarraac@behance.net</v>
      </c>
      <c r="H374" s="2" t="str">
        <f>_xlfn.XLOOKUP(Table1[[#This Row],[Customer ID]],customers!A:A,customers!F:F, " Return Not Found ", 0)</f>
        <v>Odessa</v>
      </c>
      <c r="I374" t="str">
        <f>_xlfn.XLOOKUP(Table1[[#This Row],[Product ID]],products!A:A,products!B:B,"not found",0)</f>
        <v>Rob</v>
      </c>
      <c r="J374" t="str">
        <f>_xlfn.XLOOKUP( Table1[[#This Row],[Product ID]],products!A:A,products!C:C, " not found",0)</f>
        <v>L</v>
      </c>
      <c r="K374">
        <f>_xlfn.XLOOKUP(Table1[[#This Row],[Product ID]],products!A:A,products!D:D,"not found",0)</f>
        <v>0.5</v>
      </c>
      <c r="L374" s="6">
        <f>_xlfn.XLOOKUP(Table1[[#This Row],[Product ID]],products!A:A,products!E:E,"not found",0)</f>
        <v>7.169999999999999</v>
      </c>
      <c r="M374" s="6">
        <f>Table1[[#This Row],[Quantity]]*Table1[[#This Row],[Unit Price]]</f>
        <v>43.019999999999996</v>
      </c>
    </row>
    <row r="375" spans="1:13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_xlfn.XLOOKUP(Table1[[#This Row],[Customer ID]],customers!A:A,customers!B:B,"Not Found",0)</f>
        <v>Corney Curme</v>
      </c>
      <c r="G375" s="9">
        <f>_xlfn.XLOOKUP(Table1[[#This Row],[Customer ID]],customers!A:A,customers!C:C,"Not Found ")</f>
        <v>0</v>
      </c>
      <c r="H375" s="2" t="str">
        <f>_xlfn.XLOOKUP(Table1[[#This Row],[Customer ID]],customers!A:A,customers!F:F, " Return Not Found ", 0)</f>
        <v>Castleknock</v>
      </c>
      <c r="I375" t="str">
        <f>_xlfn.XLOOKUP(Table1[[#This Row],[Product ID]],products!A:A,products!B:B,"not found",0)</f>
        <v>Ara</v>
      </c>
      <c r="J375" t="str">
        <f>_xlfn.XLOOKUP( Table1[[#This Row],[Product ID]],products!A:A,products!C:C, " not found",0)</f>
        <v>D</v>
      </c>
      <c r="K375">
        <f>_xlfn.XLOOKUP(Table1[[#This Row],[Product ID]],products!A:A,products!D:D,"not found",0)</f>
        <v>0.5</v>
      </c>
      <c r="L375" s="6">
        <f>_xlfn.XLOOKUP(Table1[[#This Row],[Product ID]],products!A:A,products!E:E,"not found",0)</f>
        <v>5.97</v>
      </c>
      <c r="M375" s="6">
        <f>Table1[[#This Row],[Quantity]]*Table1[[#This Row],[Unit Price]]</f>
        <v>17.91</v>
      </c>
    </row>
    <row r="376" spans="1:13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_xlfn.XLOOKUP(Table1[[#This Row],[Customer ID]],customers!A:A,customers!B:B,"Not Found",0)</f>
        <v>Gothart Bamfield</v>
      </c>
      <c r="G376" s="9" t="str">
        <f>_xlfn.XLOOKUP(Table1[[#This Row],[Customer ID]],customers!A:A,customers!C:C,"Not Found ")</f>
        <v>gbamfieldae@yellowpages.com</v>
      </c>
      <c r="H376" s="2" t="str">
        <f>_xlfn.XLOOKUP(Table1[[#This Row],[Customer ID]],customers!A:A,customers!F:F, " Return Not Found ", 0)</f>
        <v>Irving</v>
      </c>
      <c r="I376" t="str">
        <f>_xlfn.XLOOKUP(Table1[[#This Row],[Product ID]],products!A:A,products!B:B,"not found",0)</f>
        <v>Lib</v>
      </c>
      <c r="J376" t="str">
        <f>_xlfn.XLOOKUP( Table1[[#This Row],[Product ID]],products!A:A,products!C:C, " not found",0)</f>
        <v>L</v>
      </c>
      <c r="K376">
        <f>_xlfn.XLOOKUP(Table1[[#This Row],[Product ID]],products!A:A,products!D:D,"not found",0)</f>
        <v>0.5</v>
      </c>
      <c r="L376" s="6">
        <f>_xlfn.XLOOKUP(Table1[[#This Row],[Product ID]],products!A:A,products!E:E,"not found",0)</f>
        <v>9.51</v>
      </c>
      <c r="M376" s="6">
        <f>Table1[[#This Row],[Quantity]]*Table1[[#This Row],[Unit Price]]</f>
        <v>38.04</v>
      </c>
    </row>
    <row r="377" spans="1:13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_xlfn.XLOOKUP(Table1[[#This Row],[Customer ID]],customers!A:A,customers!B:B,"Not Found",0)</f>
        <v>Waylin Hollingdale</v>
      </c>
      <c r="G377" s="9" t="str">
        <f>_xlfn.XLOOKUP(Table1[[#This Row],[Customer ID]],customers!A:A,customers!C:C,"Not Found ")</f>
        <v>whollingdaleaf@about.me</v>
      </c>
      <c r="H377" s="2" t="str">
        <f>_xlfn.XLOOKUP(Table1[[#This Row],[Customer ID]],customers!A:A,customers!F:F, " Return Not Found ", 0)</f>
        <v>Dayton</v>
      </c>
      <c r="I377" t="str">
        <f>_xlfn.XLOOKUP(Table1[[#This Row],[Product ID]],products!A:A,products!B:B,"not found",0)</f>
        <v>Ara</v>
      </c>
      <c r="J377" t="str">
        <f>_xlfn.XLOOKUP( Table1[[#This Row],[Product ID]],products!A:A,products!C:C, " not found",0)</f>
        <v>M</v>
      </c>
      <c r="K377">
        <f>_xlfn.XLOOKUP(Table1[[#This Row],[Product ID]],products!A:A,products!D:D,"not found",0)</f>
        <v>0.2</v>
      </c>
      <c r="L377" s="6">
        <f>_xlfn.XLOOKUP(Table1[[#This Row],[Product ID]],products!A:A,products!E:E,"not found",0)</f>
        <v>3.375</v>
      </c>
      <c r="M377" s="6">
        <f>Table1[[#This Row],[Quantity]]*Table1[[#This Row],[Unit Price]]</f>
        <v>6.75</v>
      </c>
    </row>
    <row r="378" spans="1:13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_xlfn.XLOOKUP(Table1[[#This Row],[Customer ID]],customers!A:A,customers!B:B,"Not Found",0)</f>
        <v>Judd De Leek</v>
      </c>
      <c r="G378" s="9" t="str">
        <f>_xlfn.XLOOKUP(Table1[[#This Row],[Customer ID]],customers!A:A,customers!C:C,"Not Found ")</f>
        <v>jdeag@xrea.com</v>
      </c>
      <c r="H378" s="2" t="str">
        <f>_xlfn.XLOOKUP(Table1[[#This Row],[Customer ID]],customers!A:A,customers!F:F, " Return Not Found ", 0)</f>
        <v>Grand Rapids</v>
      </c>
      <c r="I378" t="str">
        <f>_xlfn.XLOOKUP(Table1[[#This Row],[Product ID]],products!A:A,products!B:B,"not found",0)</f>
        <v>Rob</v>
      </c>
      <c r="J378" t="str">
        <f>_xlfn.XLOOKUP( Table1[[#This Row],[Product ID]],products!A:A,products!C:C, " not found",0)</f>
        <v>M</v>
      </c>
      <c r="K378">
        <f>_xlfn.XLOOKUP(Table1[[#This Row],[Product ID]],products!A:A,products!D:D,"not found",0)</f>
        <v>0.5</v>
      </c>
      <c r="L378" s="6">
        <f>_xlfn.XLOOKUP(Table1[[#This Row],[Product ID]],products!A:A,products!E:E,"not found",0)</f>
        <v>5.97</v>
      </c>
      <c r="M378" s="6">
        <f>Table1[[#This Row],[Quantity]]*Table1[[#This Row],[Unit Price]]</f>
        <v>5.97</v>
      </c>
    </row>
    <row r="379" spans="1:13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_xlfn.XLOOKUP(Table1[[#This Row],[Customer ID]],customers!A:A,customers!B:B,"Not Found",0)</f>
        <v>Vanya Skullet</v>
      </c>
      <c r="G379" s="9" t="str">
        <f>_xlfn.XLOOKUP(Table1[[#This Row],[Customer ID]],customers!A:A,customers!C:C,"Not Found ")</f>
        <v>vskulletah@tinyurl.com</v>
      </c>
      <c r="H379" s="2" t="str">
        <f>_xlfn.XLOOKUP(Table1[[#This Row],[Customer ID]],customers!A:A,customers!F:F, " Return Not Found ", 0)</f>
        <v>Balally</v>
      </c>
      <c r="I379" t="str">
        <f>_xlfn.XLOOKUP(Table1[[#This Row],[Product ID]],products!A:A,products!B:B,"not found",0)</f>
        <v>Rob</v>
      </c>
      <c r="J379" t="str">
        <f>_xlfn.XLOOKUP( Table1[[#This Row],[Product ID]],products!A:A,products!C:C, " not found",0)</f>
        <v>D</v>
      </c>
      <c r="K379">
        <f>_xlfn.XLOOKUP(Table1[[#This Row],[Product ID]],products!A:A,products!D:D,"not found",0)</f>
        <v>0.2</v>
      </c>
      <c r="L379" s="6">
        <f>_xlfn.XLOOKUP(Table1[[#This Row],[Product ID]],products!A:A,products!E:E,"not found",0)</f>
        <v>2.6849999999999996</v>
      </c>
      <c r="M379" s="6">
        <f>Table1[[#This Row],[Quantity]]*Table1[[#This Row],[Unit Price]]</f>
        <v>8.0549999999999997</v>
      </c>
    </row>
    <row r="380" spans="1:13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_xlfn.XLOOKUP(Table1[[#This Row],[Customer ID]],customers!A:A,customers!B:B,"Not Found",0)</f>
        <v>Jany Rudeforth</v>
      </c>
      <c r="G380" s="9" t="str">
        <f>_xlfn.XLOOKUP(Table1[[#This Row],[Customer ID]],customers!A:A,customers!C:C,"Not Found ")</f>
        <v>jrudeforthai@wunderground.com</v>
      </c>
      <c r="H380" s="2" t="str">
        <f>_xlfn.XLOOKUP(Table1[[#This Row],[Customer ID]],customers!A:A,customers!F:F, " Return Not Found ", 0)</f>
        <v>Tullyallen</v>
      </c>
      <c r="I380" t="str">
        <f>_xlfn.XLOOKUP(Table1[[#This Row],[Product ID]],products!A:A,products!B:B,"not found",0)</f>
        <v>Ara</v>
      </c>
      <c r="J380" t="str">
        <f>_xlfn.XLOOKUP( Table1[[#This Row],[Product ID]],products!A:A,products!C:C, " not found",0)</f>
        <v>L</v>
      </c>
      <c r="K380">
        <f>_xlfn.XLOOKUP(Table1[[#This Row],[Product ID]],products!A:A,products!D:D,"not found",0)</f>
        <v>0.5</v>
      </c>
      <c r="L380" s="6">
        <f>_xlfn.XLOOKUP(Table1[[#This Row],[Product ID]],products!A:A,products!E:E,"not found",0)</f>
        <v>7.77</v>
      </c>
      <c r="M380" s="6">
        <f>Table1[[#This Row],[Quantity]]*Table1[[#This Row],[Unit Price]]</f>
        <v>23.31</v>
      </c>
    </row>
    <row r="381" spans="1:13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_xlfn.XLOOKUP(Table1[[#This Row],[Customer ID]],customers!A:A,customers!B:B,"Not Found",0)</f>
        <v>Ashbey Tomaszewski</v>
      </c>
      <c r="G381" s="9" t="str">
        <f>_xlfn.XLOOKUP(Table1[[#This Row],[Customer ID]],customers!A:A,customers!C:C,"Not Found ")</f>
        <v>atomaszewskiaj@answers.com</v>
      </c>
      <c r="H381" s="2" t="str">
        <f>_xlfn.XLOOKUP(Table1[[#This Row],[Customer ID]],customers!A:A,customers!F:F, " Return Not Found ", 0)</f>
        <v>Sutton</v>
      </c>
      <c r="I381" t="str">
        <f>_xlfn.XLOOKUP(Table1[[#This Row],[Product ID]],products!A:A,products!B:B,"not found",0)</f>
        <v>Rob</v>
      </c>
      <c r="J381" t="str">
        <f>_xlfn.XLOOKUP( Table1[[#This Row],[Product ID]],products!A:A,products!C:C, " not found",0)</f>
        <v>L</v>
      </c>
      <c r="K381">
        <f>_xlfn.XLOOKUP(Table1[[#This Row],[Product ID]],products!A:A,products!D:D,"not found",0)</f>
        <v>0.5</v>
      </c>
      <c r="L381" s="6">
        <f>_xlfn.XLOOKUP(Table1[[#This Row],[Product ID]],products!A:A,products!E:E,"not found",0)</f>
        <v>7.169999999999999</v>
      </c>
      <c r="M381" s="6">
        <f>Table1[[#This Row],[Quantity]]*Table1[[#This Row],[Unit Price]]</f>
        <v>43.019999999999996</v>
      </c>
    </row>
    <row r="382" spans="1:13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_xlfn.XLOOKUP(Table1[[#This Row],[Customer ID]],customers!A:A,customers!B:B,"Not Found",0)</f>
        <v>Flynn Antony</v>
      </c>
      <c r="G382" s="9">
        <f>_xlfn.XLOOKUP(Table1[[#This Row],[Customer ID]],customers!A:A,customers!C:C,"Not Found ")</f>
        <v>0</v>
      </c>
      <c r="H382" s="2" t="str">
        <f>_xlfn.XLOOKUP(Table1[[#This Row],[Customer ID]],customers!A:A,customers!F:F, " Return Not Found ", 0)</f>
        <v>Birmingham</v>
      </c>
      <c r="I382" t="str">
        <f>_xlfn.XLOOKUP(Table1[[#This Row],[Product ID]],products!A:A,products!B:B,"not found",0)</f>
        <v>Lib</v>
      </c>
      <c r="J382" t="str">
        <f>_xlfn.XLOOKUP( Table1[[#This Row],[Product ID]],products!A:A,products!C:C, " not found",0)</f>
        <v>D</v>
      </c>
      <c r="K382">
        <f>_xlfn.XLOOKUP(Table1[[#This Row],[Product ID]],products!A:A,products!D:D,"not found",0)</f>
        <v>0.5</v>
      </c>
      <c r="L382" s="6">
        <f>_xlfn.XLOOKUP(Table1[[#This Row],[Product ID]],products!A:A,products!E:E,"not found",0)</f>
        <v>7.77</v>
      </c>
      <c r="M382" s="6">
        <f>Table1[[#This Row],[Quantity]]*Table1[[#This Row],[Unit Price]]</f>
        <v>23.31</v>
      </c>
    </row>
    <row r="383" spans="1:13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_xlfn.XLOOKUP(Table1[[#This Row],[Customer ID]],customers!A:A,customers!B:B,"Not Found",0)</f>
        <v>Pren Bess</v>
      </c>
      <c r="G383" s="9" t="str">
        <f>_xlfn.XLOOKUP(Table1[[#This Row],[Customer ID]],customers!A:A,customers!C:C,"Not Found ")</f>
        <v>pbessal@qq.com</v>
      </c>
      <c r="H383" s="2" t="str">
        <f>_xlfn.XLOOKUP(Table1[[#This Row],[Customer ID]],customers!A:A,customers!F:F, " Return Not Found ", 0)</f>
        <v>Los Angeles</v>
      </c>
      <c r="I383" t="str">
        <f>_xlfn.XLOOKUP(Table1[[#This Row],[Product ID]],products!A:A,products!B:B,"not found",0)</f>
        <v>Ara</v>
      </c>
      <c r="J383" t="str">
        <f>_xlfn.XLOOKUP( Table1[[#This Row],[Product ID]],products!A:A,products!C:C, " not found",0)</f>
        <v>D</v>
      </c>
      <c r="K383">
        <f>_xlfn.XLOOKUP(Table1[[#This Row],[Product ID]],products!A:A,products!D:D,"not found",0)</f>
        <v>0.2</v>
      </c>
      <c r="L383" s="6">
        <f>_xlfn.XLOOKUP(Table1[[#This Row],[Product ID]],products!A:A,products!E:E,"not found",0)</f>
        <v>2.9849999999999999</v>
      </c>
      <c r="M383" s="6">
        <f>Table1[[#This Row],[Quantity]]*Table1[[#This Row],[Unit Price]]</f>
        <v>14.924999999999999</v>
      </c>
    </row>
    <row r="384" spans="1:13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_xlfn.XLOOKUP(Table1[[#This Row],[Customer ID]],customers!A:A,customers!B:B,"Not Found",0)</f>
        <v>Elka Windress</v>
      </c>
      <c r="G384" s="9" t="str">
        <f>_xlfn.XLOOKUP(Table1[[#This Row],[Customer ID]],customers!A:A,customers!C:C,"Not Found ")</f>
        <v>ewindressam@marketwatch.com</v>
      </c>
      <c r="H384" s="2" t="str">
        <f>_xlfn.XLOOKUP(Table1[[#This Row],[Customer ID]],customers!A:A,customers!F:F, " Return Not Found ", 0)</f>
        <v>Baltimore</v>
      </c>
      <c r="I384" t="str">
        <f>_xlfn.XLOOKUP(Table1[[#This Row],[Product ID]],products!A:A,products!B:B,"not found",0)</f>
        <v>Exc</v>
      </c>
      <c r="J384" t="str">
        <f>_xlfn.XLOOKUP( Table1[[#This Row],[Product ID]],products!A:A,products!C:C, " not found",0)</f>
        <v>D</v>
      </c>
      <c r="K384">
        <f>_xlfn.XLOOKUP(Table1[[#This Row],[Product ID]],products!A:A,products!D:D,"not found",0)</f>
        <v>0.5</v>
      </c>
      <c r="L384" s="6">
        <f>_xlfn.XLOOKUP(Table1[[#This Row],[Product ID]],products!A:A,products!E:E,"not found",0)</f>
        <v>7.29</v>
      </c>
      <c r="M384" s="6">
        <f>Table1[[#This Row],[Quantity]]*Table1[[#This Row],[Unit Price]]</f>
        <v>21.87</v>
      </c>
    </row>
    <row r="385" spans="1:13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_xlfn.XLOOKUP(Table1[[#This Row],[Customer ID]],customers!A:A,customers!B:B,"Not Found",0)</f>
        <v>Marty Kidstoun</v>
      </c>
      <c r="G385" s="9">
        <f>_xlfn.XLOOKUP(Table1[[#This Row],[Customer ID]],customers!A:A,customers!C:C,"Not Found ")</f>
        <v>0</v>
      </c>
      <c r="H385" s="2" t="str">
        <f>_xlfn.XLOOKUP(Table1[[#This Row],[Customer ID]],customers!A:A,customers!F:F, " Return Not Found ", 0)</f>
        <v>Harrisburg</v>
      </c>
      <c r="I385" t="str">
        <f>_xlfn.XLOOKUP(Table1[[#This Row],[Product ID]],products!A:A,products!B:B,"not found",0)</f>
        <v>Exc</v>
      </c>
      <c r="J385" t="str">
        <f>_xlfn.XLOOKUP( Table1[[#This Row],[Product ID]],products!A:A,products!C:C, " not found",0)</f>
        <v>L</v>
      </c>
      <c r="K385">
        <f>_xlfn.XLOOKUP(Table1[[#This Row],[Product ID]],products!A:A,products!D:D,"not found",0)</f>
        <v>0.5</v>
      </c>
      <c r="L385" s="6">
        <f>_xlfn.XLOOKUP(Table1[[#This Row],[Product ID]],products!A:A,products!E:E,"not found",0)</f>
        <v>8.91</v>
      </c>
      <c r="M385" s="6">
        <f>Table1[[#This Row],[Quantity]]*Table1[[#This Row],[Unit Price]]</f>
        <v>53.46</v>
      </c>
    </row>
    <row r="386" spans="1:13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_xlfn.XLOOKUP(Table1[[#This Row],[Customer ID]],customers!A:A,customers!B:B,"Not Found",0)</f>
        <v>Nickey Dimbleby</v>
      </c>
      <c r="G386" s="9">
        <f>_xlfn.XLOOKUP(Table1[[#This Row],[Customer ID]],customers!A:A,customers!C:C,"Not Found ")</f>
        <v>0</v>
      </c>
      <c r="H386" s="2" t="str">
        <f>_xlfn.XLOOKUP(Table1[[#This Row],[Customer ID]],customers!A:A,customers!F:F, " Return Not Found ", 0)</f>
        <v>Dallas</v>
      </c>
      <c r="I386" t="str">
        <f>_xlfn.XLOOKUP(Table1[[#This Row],[Product ID]],products!A:A,products!B:B,"not found",0)</f>
        <v>Ara</v>
      </c>
      <c r="J386" t="str">
        <f>_xlfn.XLOOKUP( Table1[[#This Row],[Product ID]],products!A:A,products!C:C, " not found",0)</f>
        <v>L</v>
      </c>
      <c r="K386">
        <f>_xlfn.XLOOKUP(Table1[[#This Row],[Product ID]],products!A:A,products!D:D,"not found",0)</f>
        <v>2.5</v>
      </c>
      <c r="L386" s="6">
        <f>_xlfn.XLOOKUP(Table1[[#This Row],[Product ID]],products!A:A,products!E:E,"not found",0)</f>
        <v>29.784999999999997</v>
      </c>
      <c r="M386" s="6">
        <f>Table1[[#This Row],[Quantity]]*Table1[[#This Row],[Unit Price]]</f>
        <v>119.13999999999999</v>
      </c>
    </row>
    <row r="387" spans="1:13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_xlfn.XLOOKUP(Table1[[#This Row],[Customer ID]],customers!A:A,customers!B:B,"Not Found",0)</f>
        <v>Virgil Baumadier</v>
      </c>
      <c r="G387" s="9" t="str">
        <f>_xlfn.XLOOKUP(Table1[[#This Row],[Customer ID]],customers!A:A,customers!C:C,"Not Found ")</f>
        <v>vbaumadierap@google.cn</v>
      </c>
      <c r="H387" s="2" t="str">
        <f>_xlfn.XLOOKUP(Table1[[#This Row],[Customer ID]],customers!A:A,customers!F:F, " Return Not Found ", 0)</f>
        <v>Kansas City</v>
      </c>
      <c r="I387" t="str">
        <f>_xlfn.XLOOKUP(Table1[[#This Row],[Product ID]],products!A:A,products!B:B,"not found",0)</f>
        <v>Lib</v>
      </c>
      <c r="J387" t="str">
        <f>_xlfn.XLOOKUP( Table1[[#This Row],[Product ID]],products!A:A,products!C:C, " not found",0)</f>
        <v>M</v>
      </c>
      <c r="K387">
        <f>_xlfn.XLOOKUP(Table1[[#This Row],[Product ID]],products!A:A,products!D:D,"not found",0)</f>
        <v>0.5</v>
      </c>
      <c r="L387" s="6">
        <f>_xlfn.XLOOKUP(Table1[[#This Row],[Product ID]],products!A:A,products!E:E,"not found",0)</f>
        <v>8.73</v>
      </c>
      <c r="M387" s="6">
        <f>Table1[[#This Row],[Quantity]]*Table1[[#This Row],[Unit Price]]</f>
        <v>43.650000000000006</v>
      </c>
    </row>
    <row r="388" spans="1:13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_xlfn.XLOOKUP(Table1[[#This Row],[Customer ID]],customers!A:A,customers!B:B,"Not Found",0)</f>
        <v>Lenore Messenbird</v>
      </c>
      <c r="G388" s="9">
        <f>_xlfn.XLOOKUP(Table1[[#This Row],[Customer ID]],customers!A:A,customers!C:C,"Not Found ")</f>
        <v>0</v>
      </c>
      <c r="H388" s="2" t="str">
        <f>_xlfn.XLOOKUP(Table1[[#This Row],[Customer ID]],customers!A:A,customers!F:F, " Return Not Found ", 0)</f>
        <v>Springfield</v>
      </c>
      <c r="I388" t="str">
        <f>_xlfn.XLOOKUP(Table1[[#This Row],[Product ID]],products!A:A,products!B:B,"not found",0)</f>
        <v>Ara</v>
      </c>
      <c r="J388" t="str">
        <f>_xlfn.XLOOKUP( Table1[[#This Row],[Product ID]],products!A:A,products!C:C, " not found",0)</f>
        <v>D</v>
      </c>
      <c r="K388">
        <f>_xlfn.XLOOKUP(Table1[[#This Row],[Product ID]],products!A:A,products!D:D,"not found",0)</f>
        <v>0.2</v>
      </c>
      <c r="L388" s="6">
        <f>_xlfn.XLOOKUP(Table1[[#This Row],[Product ID]],products!A:A,products!E:E,"not found",0)</f>
        <v>2.9849999999999999</v>
      </c>
      <c r="M388" s="6">
        <f>Table1[[#This Row],[Quantity]]*Table1[[#This Row],[Unit Price]]</f>
        <v>17.91</v>
      </c>
    </row>
    <row r="389" spans="1:13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_xlfn.XLOOKUP(Table1[[#This Row],[Customer ID]],customers!A:A,customers!B:B,"Not Found",0)</f>
        <v>Shirleen Welds</v>
      </c>
      <c r="G389" s="9" t="str">
        <f>_xlfn.XLOOKUP(Table1[[#This Row],[Customer ID]],customers!A:A,customers!C:C,"Not Found ")</f>
        <v>sweldsar@wired.com</v>
      </c>
      <c r="H389" s="2" t="str">
        <f>_xlfn.XLOOKUP(Table1[[#This Row],[Customer ID]],customers!A:A,customers!F:F, " Return Not Found ", 0)</f>
        <v>New Haven</v>
      </c>
      <c r="I389" t="str">
        <f>_xlfn.XLOOKUP(Table1[[#This Row],[Product ID]],products!A:A,products!B:B,"not found",0)</f>
        <v>Exc</v>
      </c>
      <c r="J389" t="str">
        <f>_xlfn.XLOOKUP( Table1[[#This Row],[Product ID]],products!A:A,products!C:C, " not found",0)</f>
        <v>L</v>
      </c>
      <c r="K389">
        <f>_xlfn.XLOOKUP(Table1[[#This Row],[Product ID]],products!A:A,products!D:D,"not found",0)</f>
        <v>1</v>
      </c>
      <c r="L389" s="6">
        <f>_xlfn.XLOOKUP(Table1[[#This Row],[Product ID]],products!A:A,products!E:E,"not found",0)</f>
        <v>14.85</v>
      </c>
      <c r="M389" s="6">
        <f>Table1[[#This Row],[Quantity]]*Table1[[#This Row],[Unit Price]]</f>
        <v>74.25</v>
      </c>
    </row>
    <row r="390" spans="1:13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_xlfn.XLOOKUP(Table1[[#This Row],[Customer ID]],customers!A:A,customers!B:B,"Not Found",0)</f>
        <v>Maisie Sarvar</v>
      </c>
      <c r="G390" s="9" t="str">
        <f>_xlfn.XLOOKUP(Table1[[#This Row],[Customer ID]],customers!A:A,customers!C:C,"Not Found ")</f>
        <v>msarvaras@artisteer.com</v>
      </c>
      <c r="H390" s="2" t="str">
        <f>_xlfn.XLOOKUP(Table1[[#This Row],[Customer ID]],customers!A:A,customers!F:F, " Return Not Found ", 0)</f>
        <v>Lawrenceville</v>
      </c>
      <c r="I390" t="str">
        <f>_xlfn.XLOOKUP(Table1[[#This Row],[Product ID]],products!A:A,products!B:B,"not found",0)</f>
        <v>Lib</v>
      </c>
      <c r="J390" t="str">
        <f>_xlfn.XLOOKUP( Table1[[#This Row],[Product ID]],products!A:A,products!C:C, " not found",0)</f>
        <v>D</v>
      </c>
      <c r="K390">
        <f>_xlfn.XLOOKUP(Table1[[#This Row],[Product ID]],products!A:A,products!D:D,"not found",0)</f>
        <v>0.2</v>
      </c>
      <c r="L390" s="6">
        <f>_xlfn.XLOOKUP(Table1[[#This Row],[Product ID]],products!A:A,products!E:E,"not found",0)</f>
        <v>3.8849999999999998</v>
      </c>
      <c r="M390" s="6">
        <f>Table1[[#This Row],[Quantity]]*Table1[[#This Row],[Unit Price]]</f>
        <v>11.654999999999999</v>
      </c>
    </row>
    <row r="391" spans="1:13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_xlfn.XLOOKUP(Table1[[#This Row],[Customer ID]],customers!A:A,customers!B:B,"Not Found",0)</f>
        <v>Andrej Havick</v>
      </c>
      <c r="G391" s="9" t="str">
        <f>_xlfn.XLOOKUP(Table1[[#This Row],[Customer ID]],customers!A:A,customers!C:C,"Not Found ")</f>
        <v>ahavickat@nsw.gov.au</v>
      </c>
      <c r="H391" s="2" t="str">
        <f>_xlfn.XLOOKUP(Table1[[#This Row],[Customer ID]],customers!A:A,customers!F:F, " Return Not Found ", 0)</f>
        <v>Asheville</v>
      </c>
      <c r="I391" t="str">
        <f>_xlfn.XLOOKUP(Table1[[#This Row],[Product ID]],products!A:A,products!B:B,"not found",0)</f>
        <v>Lib</v>
      </c>
      <c r="J391" t="str">
        <f>_xlfn.XLOOKUP( Table1[[#This Row],[Product ID]],products!A:A,products!C:C, " not found",0)</f>
        <v>D</v>
      </c>
      <c r="K391">
        <f>_xlfn.XLOOKUP(Table1[[#This Row],[Product ID]],products!A:A,products!D:D,"not found",0)</f>
        <v>0.5</v>
      </c>
      <c r="L391" s="6">
        <f>_xlfn.XLOOKUP(Table1[[#This Row],[Product ID]],products!A:A,products!E:E,"not found",0)</f>
        <v>7.77</v>
      </c>
      <c r="M391" s="6">
        <f>Table1[[#This Row],[Quantity]]*Table1[[#This Row],[Unit Price]]</f>
        <v>23.31</v>
      </c>
    </row>
    <row r="392" spans="1:13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_xlfn.XLOOKUP(Table1[[#This Row],[Customer ID]],customers!A:A,customers!B:B,"Not Found",0)</f>
        <v>Sloan Diviny</v>
      </c>
      <c r="G392" s="9" t="str">
        <f>_xlfn.XLOOKUP(Table1[[#This Row],[Customer ID]],customers!A:A,customers!C:C,"Not Found ")</f>
        <v>sdivinyau@ask.com</v>
      </c>
      <c r="H392" s="2" t="str">
        <f>_xlfn.XLOOKUP(Table1[[#This Row],[Customer ID]],customers!A:A,customers!F:F, " Return Not Found ", 0)</f>
        <v>Saint Paul</v>
      </c>
      <c r="I392" t="str">
        <f>_xlfn.XLOOKUP(Table1[[#This Row],[Product ID]],products!A:A,products!B:B,"not found",0)</f>
        <v>Exc</v>
      </c>
      <c r="J392" t="str">
        <f>_xlfn.XLOOKUP( Table1[[#This Row],[Product ID]],products!A:A,products!C:C, " not found",0)</f>
        <v>D</v>
      </c>
      <c r="K392">
        <f>_xlfn.XLOOKUP(Table1[[#This Row],[Product ID]],products!A:A,products!D:D,"not found",0)</f>
        <v>0.5</v>
      </c>
      <c r="L392" s="6">
        <f>_xlfn.XLOOKUP(Table1[[#This Row],[Product ID]],products!A:A,products!E:E,"not found",0)</f>
        <v>7.29</v>
      </c>
      <c r="M392" s="6">
        <f>Table1[[#This Row],[Quantity]]*Table1[[#This Row],[Unit Price]]</f>
        <v>14.58</v>
      </c>
    </row>
    <row r="393" spans="1:13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_xlfn.XLOOKUP(Table1[[#This Row],[Customer ID]],customers!A:A,customers!B:B,"Not Found",0)</f>
        <v>Itch Norquoy</v>
      </c>
      <c r="G393" s="9" t="str">
        <f>_xlfn.XLOOKUP(Table1[[#This Row],[Customer ID]],customers!A:A,customers!C:C,"Not Found ")</f>
        <v>inorquoyav@businessweek.com</v>
      </c>
      <c r="H393" s="2" t="str">
        <f>_xlfn.XLOOKUP(Table1[[#This Row],[Customer ID]],customers!A:A,customers!F:F, " Return Not Found ", 0)</f>
        <v>Minneapolis</v>
      </c>
      <c r="I393" t="str">
        <f>_xlfn.XLOOKUP(Table1[[#This Row],[Product ID]],products!A:A,products!B:B,"not found",0)</f>
        <v>Ara</v>
      </c>
      <c r="J393" t="str">
        <f>_xlfn.XLOOKUP( Table1[[#This Row],[Product ID]],products!A:A,products!C:C, " not found",0)</f>
        <v>M</v>
      </c>
      <c r="K393">
        <f>_xlfn.XLOOKUP(Table1[[#This Row],[Product ID]],products!A:A,products!D:D,"not found",0)</f>
        <v>0.5</v>
      </c>
      <c r="L393" s="6">
        <f>_xlfn.XLOOKUP(Table1[[#This Row],[Product ID]],products!A:A,products!E:E,"not found",0)</f>
        <v>6.75</v>
      </c>
      <c r="M393" s="6">
        <f>Table1[[#This Row],[Quantity]]*Table1[[#This Row],[Unit Price]]</f>
        <v>13.5</v>
      </c>
    </row>
    <row r="394" spans="1:13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_xlfn.XLOOKUP(Table1[[#This Row],[Customer ID]],customers!A:A,customers!B:B,"Not Found",0)</f>
        <v>Anson Iddison</v>
      </c>
      <c r="G394" s="9" t="str">
        <f>_xlfn.XLOOKUP(Table1[[#This Row],[Customer ID]],customers!A:A,customers!C:C,"Not Found ")</f>
        <v>aiddisonaw@usa.gov</v>
      </c>
      <c r="H394" s="2" t="str">
        <f>_xlfn.XLOOKUP(Table1[[#This Row],[Customer ID]],customers!A:A,customers!F:F, " Return Not Found ", 0)</f>
        <v>Santa Ana</v>
      </c>
      <c r="I394" t="str">
        <f>_xlfn.XLOOKUP(Table1[[#This Row],[Product ID]],products!A:A,products!B:B,"not found",0)</f>
        <v>Exc</v>
      </c>
      <c r="J394" t="str">
        <f>_xlfn.XLOOKUP( Table1[[#This Row],[Product ID]],products!A:A,products!C:C, " not found",0)</f>
        <v>L</v>
      </c>
      <c r="K394">
        <f>_xlfn.XLOOKUP(Table1[[#This Row],[Product ID]],products!A:A,products!D:D,"not found",0)</f>
        <v>1</v>
      </c>
      <c r="L394" s="6">
        <f>_xlfn.XLOOKUP(Table1[[#This Row],[Product ID]],products!A:A,products!E:E,"not found",0)</f>
        <v>14.85</v>
      </c>
      <c r="M394" s="6">
        <f>Table1[[#This Row],[Quantity]]*Table1[[#This Row],[Unit Price]]</f>
        <v>89.1</v>
      </c>
    </row>
    <row r="395" spans="1:13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_xlfn.XLOOKUP(Table1[[#This Row],[Customer ID]],customers!A:A,customers!B:B,"Not Found",0)</f>
        <v>Anson Iddison</v>
      </c>
      <c r="G395" s="9" t="str">
        <f>_xlfn.XLOOKUP(Table1[[#This Row],[Customer ID]],customers!A:A,customers!C:C,"Not Found ")</f>
        <v>aiddisonaw@usa.gov</v>
      </c>
      <c r="H395" s="2" t="str">
        <f>_xlfn.XLOOKUP(Table1[[#This Row],[Customer ID]],customers!A:A,customers!F:F, " Return Not Found ", 0)</f>
        <v>Santa Ana</v>
      </c>
      <c r="I395" t="str">
        <f>_xlfn.XLOOKUP(Table1[[#This Row],[Product ID]],products!A:A,products!B:B,"not found",0)</f>
        <v>Ara</v>
      </c>
      <c r="J395" t="str">
        <f>_xlfn.XLOOKUP( Table1[[#This Row],[Product ID]],products!A:A,products!C:C, " not found",0)</f>
        <v>L</v>
      </c>
      <c r="K395">
        <f>_xlfn.XLOOKUP(Table1[[#This Row],[Product ID]],products!A:A,products!D:D,"not found",0)</f>
        <v>0.2</v>
      </c>
      <c r="L395" s="6">
        <f>_xlfn.XLOOKUP(Table1[[#This Row],[Product ID]],products!A:A,products!E:E,"not found",0)</f>
        <v>3.8849999999999998</v>
      </c>
      <c r="M395" s="6">
        <f>Table1[[#This Row],[Quantity]]*Table1[[#This Row],[Unit Price]]</f>
        <v>3.8849999999999998</v>
      </c>
    </row>
    <row r="396" spans="1:13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_xlfn.XLOOKUP(Table1[[#This Row],[Customer ID]],customers!A:A,customers!B:B,"Not Found",0)</f>
        <v>Randal Longfield</v>
      </c>
      <c r="G396" s="9" t="str">
        <f>_xlfn.XLOOKUP(Table1[[#This Row],[Customer ID]],customers!A:A,customers!C:C,"Not Found ")</f>
        <v>rlongfielday@bluehost.com</v>
      </c>
      <c r="H396" s="2" t="str">
        <f>_xlfn.XLOOKUP(Table1[[#This Row],[Customer ID]],customers!A:A,customers!F:F, " Return Not Found ", 0)</f>
        <v>Minneapolis</v>
      </c>
      <c r="I396" t="str">
        <f>_xlfn.XLOOKUP(Table1[[#This Row],[Product ID]],products!A:A,products!B:B,"not found",0)</f>
        <v>Rob</v>
      </c>
      <c r="J396" t="str">
        <f>_xlfn.XLOOKUP( Table1[[#This Row],[Product ID]],products!A:A,products!C:C, " not found",0)</f>
        <v>L</v>
      </c>
      <c r="K396">
        <f>_xlfn.XLOOKUP(Table1[[#This Row],[Product ID]],products!A:A,products!D:D,"not found",0)</f>
        <v>2.5</v>
      </c>
      <c r="L396" s="6">
        <f>_xlfn.XLOOKUP(Table1[[#This Row],[Product ID]],products!A:A,products!E:E,"not found",0)</f>
        <v>27.484999999999996</v>
      </c>
      <c r="M396" s="6">
        <f>Table1[[#This Row],[Quantity]]*Table1[[#This Row],[Unit Price]]</f>
        <v>109.93999999999998</v>
      </c>
    </row>
    <row r="397" spans="1:13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_xlfn.XLOOKUP(Table1[[#This Row],[Customer ID]],customers!A:A,customers!B:B,"Not Found",0)</f>
        <v>Gregorius Kislingbury</v>
      </c>
      <c r="G397" s="9" t="str">
        <f>_xlfn.XLOOKUP(Table1[[#This Row],[Customer ID]],customers!A:A,customers!C:C,"Not Found ")</f>
        <v>gkislingburyaz@samsung.com</v>
      </c>
      <c r="H397" s="2" t="str">
        <f>_xlfn.XLOOKUP(Table1[[#This Row],[Customer ID]],customers!A:A,customers!F:F, " Return Not Found ", 0)</f>
        <v>Washington</v>
      </c>
      <c r="I397" t="str">
        <f>_xlfn.XLOOKUP(Table1[[#This Row],[Product ID]],products!A:A,products!B:B,"not found",0)</f>
        <v>Lib</v>
      </c>
      <c r="J397" t="str">
        <f>_xlfn.XLOOKUP( Table1[[#This Row],[Product ID]],products!A:A,products!C:C, " not found",0)</f>
        <v>D</v>
      </c>
      <c r="K397">
        <f>_xlfn.XLOOKUP(Table1[[#This Row],[Product ID]],products!A:A,products!D:D,"not found",0)</f>
        <v>0.5</v>
      </c>
      <c r="L397" s="6">
        <f>_xlfn.XLOOKUP(Table1[[#This Row],[Product ID]],products!A:A,products!E:E,"not found",0)</f>
        <v>7.77</v>
      </c>
      <c r="M397" s="6">
        <f>Table1[[#This Row],[Quantity]]*Table1[[#This Row],[Unit Price]]</f>
        <v>46.62</v>
      </c>
    </row>
    <row r="398" spans="1:13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_xlfn.XLOOKUP(Table1[[#This Row],[Customer ID]],customers!A:A,customers!B:B,"Not Found",0)</f>
        <v>Xenos Gibbons</v>
      </c>
      <c r="G398" s="9" t="str">
        <f>_xlfn.XLOOKUP(Table1[[#This Row],[Customer ID]],customers!A:A,customers!C:C,"Not Found ")</f>
        <v>xgibbonsb0@artisteer.com</v>
      </c>
      <c r="H398" s="2" t="str">
        <f>_xlfn.XLOOKUP(Table1[[#This Row],[Customer ID]],customers!A:A,customers!F:F, " Return Not Found ", 0)</f>
        <v>San Bernardino</v>
      </c>
      <c r="I398" t="str">
        <f>_xlfn.XLOOKUP(Table1[[#This Row],[Product ID]],products!A:A,products!B:B,"not found",0)</f>
        <v>Ara</v>
      </c>
      <c r="J398" t="str">
        <f>_xlfn.XLOOKUP( Table1[[#This Row],[Product ID]],products!A:A,products!C:C, " not found",0)</f>
        <v>L</v>
      </c>
      <c r="K398">
        <f>_xlfn.XLOOKUP(Table1[[#This Row],[Product ID]],products!A:A,products!D:D,"not found",0)</f>
        <v>0.5</v>
      </c>
      <c r="L398" s="6">
        <f>_xlfn.XLOOKUP(Table1[[#This Row],[Product ID]],products!A:A,products!E:E,"not found",0)</f>
        <v>7.77</v>
      </c>
      <c r="M398" s="6">
        <f>Table1[[#This Row],[Quantity]]*Table1[[#This Row],[Unit Price]]</f>
        <v>38.849999999999994</v>
      </c>
    </row>
    <row r="399" spans="1:13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_xlfn.XLOOKUP(Table1[[#This Row],[Customer ID]],customers!A:A,customers!B:B,"Not Found",0)</f>
        <v>Fleur Parres</v>
      </c>
      <c r="G399" s="9" t="str">
        <f>_xlfn.XLOOKUP(Table1[[#This Row],[Customer ID]],customers!A:A,customers!C:C,"Not Found ")</f>
        <v>fparresb1@imageshack.us</v>
      </c>
      <c r="H399" s="2" t="str">
        <f>_xlfn.XLOOKUP(Table1[[#This Row],[Customer ID]],customers!A:A,customers!F:F, " Return Not Found ", 0)</f>
        <v>Rochester</v>
      </c>
      <c r="I399" t="str">
        <f>_xlfn.XLOOKUP(Table1[[#This Row],[Product ID]],products!A:A,products!B:B,"not found",0)</f>
        <v>Lib</v>
      </c>
      <c r="J399" t="str">
        <f>_xlfn.XLOOKUP( Table1[[#This Row],[Product ID]],products!A:A,products!C:C, " not found",0)</f>
        <v>D</v>
      </c>
      <c r="K399">
        <f>_xlfn.XLOOKUP(Table1[[#This Row],[Product ID]],products!A:A,products!D:D,"not found",0)</f>
        <v>0.5</v>
      </c>
      <c r="L399" s="6">
        <f>_xlfn.XLOOKUP(Table1[[#This Row],[Product ID]],products!A:A,products!E:E,"not found",0)</f>
        <v>7.77</v>
      </c>
      <c r="M399" s="6">
        <f>Table1[[#This Row],[Quantity]]*Table1[[#This Row],[Unit Price]]</f>
        <v>31.08</v>
      </c>
    </row>
    <row r="400" spans="1:13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_xlfn.XLOOKUP(Table1[[#This Row],[Customer ID]],customers!A:A,customers!B:B,"Not Found",0)</f>
        <v>Gran Sibray</v>
      </c>
      <c r="G400" s="9" t="str">
        <f>_xlfn.XLOOKUP(Table1[[#This Row],[Customer ID]],customers!A:A,customers!C:C,"Not Found ")</f>
        <v>gsibrayb2@wsj.com</v>
      </c>
      <c r="H400" s="2" t="str">
        <f>_xlfn.XLOOKUP(Table1[[#This Row],[Customer ID]],customers!A:A,customers!F:F, " Return Not Found ", 0)</f>
        <v>Vancouver</v>
      </c>
      <c r="I400" t="str">
        <f>_xlfn.XLOOKUP(Table1[[#This Row],[Product ID]],products!A:A,products!B:B,"not found",0)</f>
        <v>Ara</v>
      </c>
      <c r="J400" t="str">
        <f>_xlfn.XLOOKUP( Table1[[#This Row],[Product ID]],products!A:A,products!C:C, " not found",0)</f>
        <v>D</v>
      </c>
      <c r="K400">
        <f>_xlfn.XLOOKUP(Table1[[#This Row],[Product ID]],products!A:A,products!D:D,"not found",0)</f>
        <v>0.2</v>
      </c>
      <c r="L400" s="6">
        <f>_xlfn.XLOOKUP(Table1[[#This Row],[Product ID]],products!A:A,products!E:E,"not found",0)</f>
        <v>2.9849999999999999</v>
      </c>
      <c r="M400" s="6">
        <f>Table1[[#This Row],[Quantity]]*Table1[[#This Row],[Unit Price]]</f>
        <v>17.91</v>
      </c>
    </row>
    <row r="401" spans="1:13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_xlfn.XLOOKUP(Table1[[#This Row],[Customer ID]],customers!A:A,customers!B:B,"Not Found",0)</f>
        <v>Ingelbert Hotchkin</v>
      </c>
      <c r="G401" s="9" t="str">
        <f>_xlfn.XLOOKUP(Table1[[#This Row],[Customer ID]],customers!A:A,customers!C:C,"Not Found ")</f>
        <v>ihotchkinb3@mit.edu</v>
      </c>
      <c r="H401" s="2" t="str">
        <f>_xlfn.XLOOKUP(Table1[[#This Row],[Customer ID]],customers!A:A,customers!F:F, " Return Not Found ", 0)</f>
        <v>Preston</v>
      </c>
      <c r="I401" t="str">
        <f>_xlfn.XLOOKUP(Table1[[#This Row],[Product ID]],products!A:A,products!B:B,"not found",0)</f>
        <v>Exc</v>
      </c>
      <c r="J401" t="str">
        <f>_xlfn.XLOOKUP( Table1[[#This Row],[Product ID]],products!A:A,products!C:C, " not found",0)</f>
        <v>D</v>
      </c>
      <c r="K401">
        <f>_xlfn.XLOOKUP(Table1[[#This Row],[Product ID]],products!A:A,products!D:D,"not found",0)</f>
        <v>2.5</v>
      </c>
      <c r="L401" s="6">
        <f>_xlfn.XLOOKUP(Table1[[#This Row],[Product ID]],products!A:A,products!E:E,"not found",0)</f>
        <v>27.945</v>
      </c>
      <c r="M401" s="6">
        <f>Table1[[#This Row],[Quantity]]*Table1[[#This Row],[Unit Price]]</f>
        <v>167.67000000000002</v>
      </c>
    </row>
    <row r="402" spans="1:13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_xlfn.XLOOKUP(Table1[[#This Row],[Customer ID]],customers!A:A,customers!B:B,"Not Found",0)</f>
        <v>Neely Broadberrie</v>
      </c>
      <c r="G402" s="9" t="str">
        <f>_xlfn.XLOOKUP(Table1[[#This Row],[Customer ID]],customers!A:A,customers!C:C,"Not Found ")</f>
        <v>nbroadberrieb4@gnu.org</v>
      </c>
      <c r="H402" s="2" t="str">
        <f>_xlfn.XLOOKUP(Table1[[#This Row],[Customer ID]],customers!A:A,customers!F:F, " Return Not Found ", 0)</f>
        <v>Washington</v>
      </c>
      <c r="I402" t="str">
        <f>_xlfn.XLOOKUP(Table1[[#This Row],[Product ID]],products!A:A,products!B:B,"not found",0)</f>
        <v>Lib</v>
      </c>
      <c r="J402" t="str">
        <f>_xlfn.XLOOKUP( Table1[[#This Row],[Product ID]],products!A:A,products!C:C, " not found",0)</f>
        <v>L</v>
      </c>
      <c r="K402">
        <f>_xlfn.XLOOKUP(Table1[[#This Row],[Product ID]],products!A:A,products!D:D,"not found",0)</f>
        <v>1</v>
      </c>
      <c r="L402" s="6">
        <f>_xlfn.XLOOKUP(Table1[[#This Row],[Product ID]],products!A:A,products!E:E,"not found",0)</f>
        <v>15.85</v>
      </c>
      <c r="M402" s="6">
        <f>Table1[[#This Row],[Quantity]]*Table1[[#This Row],[Unit Price]]</f>
        <v>63.4</v>
      </c>
    </row>
    <row r="403" spans="1:13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_xlfn.XLOOKUP(Table1[[#This Row],[Customer ID]],customers!A:A,customers!B:B,"Not Found",0)</f>
        <v>Rutger Pithcock</v>
      </c>
      <c r="G403" s="9" t="str">
        <f>_xlfn.XLOOKUP(Table1[[#This Row],[Customer ID]],customers!A:A,customers!C:C,"Not Found ")</f>
        <v>rpithcockb5@yellowbook.com</v>
      </c>
      <c r="H403" s="2" t="str">
        <f>_xlfn.XLOOKUP(Table1[[#This Row],[Customer ID]],customers!A:A,customers!F:F, " Return Not Found ", 0)</f>
        <v>Knoxville</v>
      </c>
      <c r="I403" t="str">
        <f>_xlfn.XLOOKUP(Table1[[#This Row],[Product ID]],products!A:A,products!B:B,"not found",0)</f>
        <v>Lib</v>
      </c>
      <c r="J403" t="str">
        <f>_xlfn.XLOOKUP( Table1[[#This Row],[Product ID]],products!A:A,products!C:C, " not found",0)</f>
        <v>M</v>
      </c>
      <c r="K403">
        <f>_xlfn.XLOOKUP(Table1[[#This Row],[Product ID]],products!A:A,products!D:D,"not found",0)</f>
        <v>0.2</v>
      </c>
      <c r="L403" s="6">
        <f>_xlfn.XLOOKUP(Table1[[#This Row],[Product ID]],products!A:A,products!E:E,"not found",0)</f>
        <v>4.3650000000000002</v>
      </c>
      <c r="M403" s="6">
        <f>Table1[[#This Row],[Quantity]]*Table1[[#This Row],[Unit Price]]</f>
        <v>8.73</v>
      </c>
    </row>
    <row r="404" spans="1:13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_xlfn.XLOOKUP(Table1[[#This Row],[Customer ID]],customers!A:A,customers!B:B,"Not Found",0)</f>
        <v>Gale Croysdale</v>
      </c>
      <c r="G404" s="9" t="str">
        <f>_xlfn.XLOOKUP(Table1[[#This Row],[Customer ID]],customers!A:A,customers!C:C,"Not Found ")</f>
        <v>gcroysdaleb6@nih.gov</v>
      </c>
      <c r="H404" s="2" t="str">
        <f>_xlfn.XLOOKUP(Table1[[#This Row],[Customer ID]],customers!A:A,customers!F:F, " Return Not Found ", 0)</f>
        <v>Charleston</v>
      </c>
      <c r="I404" t="str">
        <f>_xlfn.XLOOKUP(Table1[[#This Row],[Product ID]],products!A:A,products!B:B,"not found",0)</f>
        <v>Rob</v>
      </c>
      <c r="J404" t="str">
        <f>_xlfn.XLOOKUP( Table1[[#This Row],[Product ID]],products!A:A,products!C:C, " not found",0)</f>
        <v>D</v>
      </c>
      <c r="K404">
        <f>_xlfn.XLOOKUP(Table1[[#This Row],[Product ID]],products!A:A,products!D:D,"not found",0)</f>
        <v>1</v>
      </c>
      <c r="L404" s="6">
        <f>_xlfn.XLOOKUP(Table1[[#This Row],[Product ID]],products!A:A,products!E:E,"not found",0)</f>
        <v>8.9499999999999993</v>
      </c>
      <c r="M404" s="6">
        <f>Table1[[#This Row],[Quantity]]*Table1[[#This Row],[Unit Price]]</f>
        <v>26.849999999999998</v>
      </c>
    </row>
    <row r="405" spans="1:13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_xlfn.XLOOKUP(Table1[[#This Row],[Customer ID]],customers!A:A,customers!B:B,"Not Found",0)</f>
        <v>Benedetto Gozzett</v>
      </c>
      <c r="G405" s="9" t="str">
        <f>_xlfn.XLOOKUP(Table1[[#This Row],[Customer ID]],customers!A:A,customers!C:C,"Not Found ")</f>
        <v>bgozzettb7@github.com</v>
      </c>
      <c r="H405" s="2" t="str">
        <f>_xlfn.XLOOKUP(Table1[[#This Row],[Customer ID]],customers!A:A,customers!F:F, " Return Not Found ", 0)</f>
        <v>Dallas</v>
      </c>
      <c r="I405" t="str">
        <f>_xlfn.XLOOKUP(Table1[[#This Row],[Product ID]],products!A:A,products!B:B,"not found",0)</f>
        <v>Lib</v>
      </c>
      <c r="J405" t="str">
        <f>_xlfn.XLOOKUP( Table1[[#This Row],[Product ID]],products!A:A,products!C:C, " not found",0)</f>
        <v>L</v>
      </c>
      <c r="K405">
        <f>_xlfn.XLOOKUP(Table1[[#This Row],[Product ID]],products!A:A,products!D:D,"not found",0)</f>
        <v>0.2</v>
      </c>
      <c r="L405" s="6">
        <f>_xlfn.XLOOKUP(Table1[[#This Row],[Product ID]],products!A:A,products!E:E,"not found",0)</f>
        <v>4.7549999999999999</v>
      </c>
      <c r="M405" s="6">
        <f>Table1[[#This Row],[Quantity]]*Table1[[#This Row],[Unit Price]]</f>
        <v>9.51</v>
      </c>
    </row>
    <row r="406" spans="1:13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_xlfn.XLOOKUP(Table1[[#This Row],[Customer ID]],customers!A:A,customers!B:B,"Not Found",0)</f>
        <v>Tania Craggs</v>
      </c>
      <c r="G406" s="9" t="str">
        <f>_xlfn.XLOOKUP(Table1[[#This Row],[Customer ID]],customers!A:A,customers!C:C,"Not Found ")</f>
        <v>tcraggsb8@house.gov</v>
      </c>
      <c r="H406" s="2" t="str">
        <f>_xlfn.XLOOKUP(Table1[[#This Row],[Customer ID]],customers!A:A,customers!F:F, " Return Not Found ", 0)</f>
        <v>Whitegate</v>
      </c>
      <c r="I406" t="str">
        <f>_xlfn.XLOOKUP(Table1[[#This Row],[Product ID]],products!A:A,products!B:B,"not found",0)</f>
        <v>Ara</v>
      </c>
      <c r="J406" t="str">
        <f>_xlfn.XLOOKUP( Table1[[#This Row],[Product ID]],products!A:A,products!C:C, " not found",0)</f>
        <v>D</v>
      </c>
      <c r="K406">
        <f>_xlfn.XLOOKUP(Table1[[#This Row],[Product ID]],products!A:A,products!D:D,"not found",0)</f>
        <v>1</v>
      </c>
      <c r="L406" s="6">
        <f>_xlfn.XLOOKUP(Table1[[#This Row],[Product ID]],products!A:A,products!E:E,"not found",0)</f>
        <v>9.9499999999999993</v>
      </c>
      <c r="M406" s="6">
        <f>Table1[[#This Row],[Quantity]]*Table1[[#This Row],[Unit Price]]</f>
        <v>39.799999999999997</v>
      </c>
    </row>
    <row r="407" spans="1:13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_xlfn.XLOOKUP(Table1[[#This Row],[Customer ID]],customers!A:A,customers!B:B,"Not Found",0)</f>
        <v>Leonie Cullrford</v>
      </c>
      <c r="G407" s="9" t="str">
        <f>_xlfn.XLOOKUP(Table1[[#This Row],[Customer ID]],customers!A:A,customers!C:C,"Not Found ")</f>
        <v>lcullrfordb9@xing.com</v>
      </c>
      <c r="H407" s="2" t="str">
        <f>_xlfn.XLOOKUP(Table1[[#This Row],[Customer ID]],customers!A:A,customers!F:F, " Return Not Found ", 0)</f>
        <v>Chico</v>
      </c>
      <c r="I407" t="str">
        <f>_xlfn.XLOOKUP(Table1[[#This Row],[Product ID]],products!A:A,products!B:B,"not found",0)</f>
        <v>Exc</v>
      </c>
      <c r="J407" t="str">
        <f>_xlfn.XLOOKUP( Table1[[#This Row],[Product ID]],products!A:A,products!C:C, " not found",0)</f>
        <v>M</v>
      </c>
      <c r="K407">
        <f>_xlfn.XLOOKUP(Table1[[#This Row],[Product ID]],products!A:A,products!D:D,"not found",0)</f>
        <v>0.5</v>
      </c>
      <c r="L407" s="6">
        <f>_xlfn.XLOOKUP(Table1[[#This Row],[Product ID]],products!A:A,products!E:E,"not found",0)</f>
        <v>8.25</v>
      </c>
      <c r="M407" s="6">
        <f>Table1[[#This Row],[Quantity]]*Table1[[#This Row],[Unit Price]]</f>
        <v>24.75</v>
      </c>
    </row>
    <row r="408" spans="1:13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_xlfn.XLOOKUP(Table1[[#This Row],[Customer ID]],customers!A:A,customers!B:B,"Not Found",0)</f>
        <v>Auguste Rizon</v>
      </c>
      <c r="G408" s="9" t="str">
        <f>_xlfn.XLOOKUP(Table1[[#This Row],[Customer ID]],customers!A:A,customers!C:C,"Not Found ")</f>
        <v>arizonba@xing.com</v>
      </c>
      <c r="H408" s="2" t="str">
        <f>_xlfn.XLOOKUP(Table1[[#This Row],[Customer ID]],customers!A:A,customers!F:F, " Return Not Found ", 0)</f>
        <v>Little Rock</v>
      </c>
      <c r="I408" t="str">
        <f>_xlfn.XLOOKUP(Table1[[#This Row],[Product ID]],products!A:A,products!B:B,"not found",0)</f>
        <v>Exc</v>
      </c>
      <c r="J408" t="str">
        <f>_xlfn.XLOOKUP( Table1[[#This Row],[Product ID]],products!A:A,products!C:C, " not found",0)</f>
        <v>M</v>
      </c>
      <c r="K408">
        <f>_xlfn.XLOOKUP(Table1[[#This Row],[Product ID]],products!A:A,products!D:D,"not found",0)</f>
        <v>1</v>
      </c>
      <c r="L408" s="6">
        <f>_xlfn.XLOOKUP(Table1[[#This Row],[Product ID]],products!A:A,products!E:E,"not found",0)</f>
        <v>13.75</v>
      </c>
      <c r="M408" s="6">
        <f>Table1[[#This Row],[Quantity]]*Table1[[#This Row],[Unit Price]]</f>
        <v>68.75</v>
      </c>
    </row>
    <row r="409" spans="1:13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_xlfn.XLOOKUP(Table1[[#This Row],[Customer ID]],customers!A:A,customers!B:B,"Not Found",0)</f>
        <v>Lorin Guerrazzi</v>
      </c>
      <c r="G409" s="9">
        <f>_xlfn.XLOOKUP(Table1[[#This Row],[Customer ID]],customers!A:A,customers!C:C,"Not Found ")</f>
        <v>0</v>
      </c>
      <c r="H409" s="2" t="str">
        <f>_xlfn.XLOOKUP(Table1[[#This Row],[Customer ID]],customers!A:A,customers!F:F, " Return Not Found ", 0)</f>
        <v>Balrothery</v>
      </c>
      <c r="I409" t="str">
        <f>_xlfn.XLOOKUP(Table1[[#This Row],[Product ID]],products!A:A,products!B:B,"not found",0)</f>
        <v>Exc</v>
      </c>
      <c r="J409" t="str">
        <f>_xlfn.XLOOKUP( Table1[[#This Row],[Product ID]],products!A:A,products!C:C, " not found",0)</f>
        <v>M</v>
      </c>
      <c r="K409">
        <f>_xlfn.XLOOKUP(Table1[[#This Row],[Product ID]],products!A:A,products!D:D,"not found",0)</f>
        <v>0.5</v>
      </c>
      <c r="L409" s="6">
        <f>_xlfn.XLOOKUP(Table1[[#This Row],[Product ID]],products!A:A,products!E:E,"not found",0)</f>
        <v>8.25</v>
      </c>
      <c r="M409" s="6">
        <f>Table1[[#This Row],[Quantity]]*Table1[[#This Row],[Unit Price]]</f>
        <v>49.5</v>
      </c>
    </row>
    <row r="410" spans="1:13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_xlfn.XLOOKUP(Table1[[#This Row],[Customer ID]],customers!A:A,customers!B:B,"Not Found",0)</f>
        <v>Felice Miell</v>
      </c>
      <c r="G410" s="9" t="str">
        <f>_xlfn.XLOOKUP(Table1[[#This Row],[Customer ID]],customers!A:A,customers!C:C,"Not Found ")</f>
        <v>fmiellbc@spiegel.de</v>
      </c>
      <c r="H410" s="2" t="str">
        <f>_xlfn.XLOOKUP(Table1[[#This Row],[Customer ID]],customers!A:A,customers!F:F, " Return Not Found ", 0)</f>
        <v>New Brunswick</v>
      </c>
      <c r="I410" t="str">
        <f>_xlfn.XLOOKUP(Table1[[#This Row],[Product ID]],products!A:A,products!B:B,"not found",0)</f>
        <v>Ara</v>
      </c>
      <c r="J410" t="str">
        <f>_xlfn.XLOOKUP( Table1[[#This Row],[Product ID]],products!A:A,products!C:C, " not found",0)</f>
        <v>M</v>
      </c>
      <c r="K410">
        <f>_xlfn.XLOOKUP(Table1[[#This Row],[Product ID]],products!A:A,products!D:D,"not found",0)</f>
        <v>2.5</v>
      </c>
      <c r="L410" s="6">
        <f>_xlfn.XLOOKUP(Table1[[#This Row],[Product ID]],products!A:A,products!E:E,"not found",0)</f>
        <v>25.874999999999996</v>
      </c>
      <c r="M410" s="6">
        <f>Table1[[#This Row],[Quantity]]*Table1[[#This Row],[Unit Price]]</f>
        <v>51.749999999999993</v>
      </c>
    </row>
    <row r="411" spans="1:13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_xlfn.XLOOKUP(Table1[[#This Row],[Customer ID]],customers!A:A,customers!B:B,"Not Found",0)</f>
        <v>Hamish Skeech</v>
      </c>
      <c r="G411" s="9">
        <f>_xlfn.XLOOKUP(Table1[[#This Row],[Customer ID]],customers!A:A,customers!C:C,"Not Found ")</f>
        <v>0</v>
      </c>
      <c r="H411" s="2" t="str">
        <f>_xlfn.XLOOKUP(Table1[[#This Row],[Customer ID]],customers!A:A,customers!F:F, " Return Not Found ", 0)</f>
        <v>Valleymount</v>
      </c>
      <c r="I411" t="str">
        <f>_xlfn.XLOOKUP(Table1[[#This Row],[Product ID]],products!A:A,products!B:B,"not found",0)</f>
        <v>Lib</v>
      </c>
      <c r="J411" t="str">
        <f>_xlfn.XLOOKUP( Table1[[#This Row],[Product ID]],products!A:A,products!C:C, " not found",0)</f>
        <v>L</v>
      </c>
      <c r="K411">
        <f>_xlfn.XLOOKUP(Table1[[#This Row],[Product ID]],products!A:A,products!D:D,"not found",0)</f>
        <v>1</v>
      </c>
      <c r="L411" s="6">
        <f>_xlfn.XLOOKUP(Table1[[#This Row],[Product ID]],products!A:A,products!E:E,"not found",0)</f>
        <v>15.85</v>
      </c>
      <c r="M411" s="6">
        <f>Table1[[#This Row],[Quantity]]*Table1[[#This Row],[Unit Price]]</f>
        <v>47.55</v>
      </c>
    </row>
    <row r="412" spans="1:13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_xlfn.XLOOKUP(Table1[[#This Row],[Customer ID]],customers!A:A,customers!B:B,"Not Found",0)</f>
        <v>Giordano Lorenzin</v>
      </c>
      <c r="G412" s="9">
        <f>_xlfn.XLOOKUP(Table1[[#This Row],[Customer ID]],customers!A:A,customers!C:C,"Not Found ")</f>
        <v>0</v>
      </c>
      <c r="H412" s="2" t="str">
        <f>_xlfn.XLOOKUP(Table1[[#This Row],[Customer ID]],customers!A:A,customers!F:F, " Return Not Found ", 0)</f>
        <v>San Francisco</v>
      </c>
      <c r="I412" t="str">
        <f>_xlfn.XLOOKUP(Table1[[#This Row],[Product ID]],products!A:A,products!B:B,"not found",0)</f>
        <v>Ara</v>
      </c>
      <c r="J412" t="str">
        <f>_xlfn.XLOOKUP( Table1[[#This Row],[Product ID]],products!A:A,products!C:C, " not found",0)</f>
        <v>L</v>
      </c>
      <c r="K412">
        <f>_xlfn.XLOOKUP(Table1[[#This Row],[Product ID]],products!A:A,products!D:D,"not found",0)</f>
        <v>0.2</v>
      </c>
      <c r="L412" s="6">
        <f>_xlfn.XLOOKUP(Table1[[#This Row],[Product ID]],products!A:A,products!E:E,"not found",0)</f>
        <v>3.8849999999999998</v>
      </c>
      <c r="M412" s="6">
        <f>Table1[[#This Row],[Quantity]]*Table1[[#This Row],[Unit Price]]</f>
        <v>15.54</v>
      </c>
    </row>
    <row r="413" spans="1:13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_xlfn.XLOOKUP(Table1[[#This Row],[Customer ID]],customers!A:A,customers!B:B,"Not Found",0)</f>
        <v>Harwilll Bishell</v>
      </c>
      <c r="G413" s="9">
        <f>_xlfn.XLOOKUP(Table1[[#This Row],[Customer ID]],customers!A:A,customers!C:C,"Not Found ")</f>
        <v>0</v>
      </c>
      <c r="H413" s="2" t="str">
        <f>_xlfn.XLOOKUP(Table1[[#This Row],[Customer ID]],customers!A:A,customers!F:F, " Return Not Found ", 0)</f>
        <v>Lafayette</v>
      </c>
      <c r="I413" t="str">
        <f>_xlfn.XLOOKUP(Table1[[#This Row],[Product ID]],products!A:A,products!B:B,"not found",0)</f>
        <v>Lib</v>
      </c>
      <c r="J413" t="str">
        <f>_xlfn.XLOOKUP( Table1[[#This Row],[Product ID]],products!A:A,products!C:C, " not found",0)</f>
        <v>M</v>
      </c>
      <c r="K413">
        <f>_xlfn.XLOOKUP(Table1[[#This Row],[Product ID]],products!A:A,products!D:D,"not found",0)</f>
        <v>1</v>
      </c>
      <c r="L413" s="6">
        <f>_xlfn.XLOOKUP(Table1[[#This Row],[Product ID]],products!A:A,products!E:E,"not found",0)</f>
        <v>14.55</v>
      </c>
      <c r="M413" s="6">
        <f>Table1[[#This Row],[Quantity]]*Table1[[#This Row],[Unit Price]]</f>
        <v>87.300000000000011</v>
      </c>
    </row>
    <row r="414" spans="1:13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_xlfn.XLOOKUP(Table1[[#This Row],[Customer ID]],customers!A:A,customers!B:B,"Not Found",0)</f>
        <v>Freeland Missenden</v>
      </c>
      <c r="G414" s="9">
        <f>_xlfn.XLOOKUP(Table1[[#This Row],[Customer ID]],customers!A:A,customers!C:C,"Not Found ")</f>
        <v>0</v>
      </c>
      <c r="H414" s="2" t="str">
        <f>_xlfn.XLOOKUP(Table1[[#This Row],[Customer ID]],customers!A:A,customers!F:F, " Return Not Found ", 0)</f>
        <v>San Diego</v>
      </c>
      <c r="I414" t="str">
        <f>_xlfn.XLOOKUP(Table1[[#This Row],[Product ID]],products!A:A,products!B:B,"not found",0)</f>
        <v>Ara</v>
      </c>
      <c r="J414" t="str">
        <f>_xlfn.XLOOKUP( Table1[[#This Row],[Product ID]],products!A:A,products!C:C, " not found",0)</f>
        <v>M</v>
      </c>
      <c r="K414">
        <f>_xlfn.XLOOKUP(Table1[[#This Row],[Product ID]],products!A:A,products!D:D,"not found",0)</f>
        <v>1</v>
      </c>
      <c r="L414" s="6">
        <f>_xlfn.XLOOKUP(Table1[[#This Row],[Product ID]],products!A:A,products!E:E,"not found",0)</f>
        <v>11.25</v>
      </c>
      <c r="M414" s="6">
        <f>Table1[[#This Row],[Quantity]]*Table1[[#This Row],[Unit Price]]</f>
        <v>56.25</v>
      </c>
    </row>
    <row r="415" spans="1:13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_xlfn.XLOOKUP(Table1[[#This Row],[Customer ID]],customers!A:A,customers!B:B,"Not Found",0)</f>
        <v>Waylan Springall</v>
      </c>
      <c r="G415" s="9" t="str">
        <f>_xlfn.XLOOKUP(Table1[[#This Row],[Customer ID]],customers!A:A,customers!C:C,"Not Found ")</f>
        <v>wspringallbh@jugem.jp</v>
      </c>
      <c r="H415" s="2" t="str">
        <f>_xlfn.XLOOKUP(Table1[[#This Row],[Customer ID]],customers!A:A,customers!F:F, " Return Not Found ", 0)</f>
        <v>Alhambra</v>
      </c>
      <c r="I415" t="str">
        <f>_xlfn.XLOOKUP(Table1[[#This Row],[Product ID]],products!A:A,products!B:B,"not found",0)</f>
        <v>Lib</v>
      </c>
      <c r="J415" t="str">
        <f>_xlfn.XLOOKUP( Table1[[#This Row],[Product ID]],products!A:A,products!C:C, " not found",0)</f>
        <v>L</v>
      </c>
      <c r="K415">
        <f>_xlfn.XLOOKUP(Table1[[#This Row],[Product ID]],products!A:A,products!D:D,"not found",0)</f>
        <v>2.5</v>
      </c>
      <c r="L415" s="6">
        <f>_xlfn.XLOOKUP(Table1[[#This Row],[Product ID]],products!A:A,products!E:E,"not found",0)</f>
        <v>36.454999999999998</v>
      </c>
      <c r="M415" s="6">
        <f>Table1[[#This Row],[Quantity]]*Table1[[#This Row],[Unit Price]]</f>
        <v>36.454999999999998</v>
      </c>
    </row>
    <row r="416" spans="1:13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_xlfn.XLOOKUP(Table1[[#This Row],[Customer ID]],customers!A:A,customers!B:B,"Not Found",0)</f>
        <v>Kiri Avramow</v>
      </c>
      <c r="G416" s="9">
        <f>_xlfn.XLOOKUP(Table1[[#This Row],[Customer ID]],customers!A:A,customers!C:C,"Not Found ")</f>
        <v>0</v>
      </c>
      <c r="H416" s="2" t="str">
        <f>_xlfn.XLOOKUP(Table1[[#This Row],[Customer ID]],customers!A:A,customers!F:F, " Return Not Found ", 0)</f>
        <v>Tyler</v>
      </c>
      <c r="I416" t="str">
        <f>_xlfn.XLOOKUP(Table1[[#This Row],[Product ID]],products!A:A,products!B:B,"not found",0)</f>
        <v>Rob</v>
      </c>
      <c r="J416" t="str">
        <f>_xlfn.XLOOKUP( Table1[[#This Row],[Product ID]],products!A:A,products!C:C, " not found",0)</f>
        <v>L</v>
      </c>
      <c r="K416">
        <f>_xlfn.XLOOKUP(Table1[[#This Row],[Product ID]],products!A:A,products!D:D,"not found",0)</f>
        <v>0.2</v>
      </c>
      <c r="L416" s="6">
        <f>_xlfn.XLOOKUP(Table1[[#This Row],[Product ID]],products!A:A,products!E:E,"not found",0)</f>
        <v>3.5849999999999995</v>
      </c>
      <c r="M416" s="6">
        <f>Table1[[#This Row],[Quantity]]*Table1[[#This Row],[Unit Price]]</f>
        <v>10.754999999999999</v>
      </c>
    </row>
    <row r="417" spans="1:13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_xlfn.XLOOKUP(Table1[[#This Row],[Customer ID]],customers!A:A,customers!B:B,"Not Found",0)</f>
        <v>Gregg Hawkyens</v>
      </c>
      <c r="G417" s="9" t="str">
        <f>_xlfn.XLOOKUP(Table1[[#This Row],[Customer ID]],customers!A:A,customers!C:C,"Not Found ")</f>
        <v>ghawkyensbj@census.gov</v>
      </c>
      <c r="H417" s="2" t="str">
        <f>_xlfn.XLOOKUP(Table1[[#This Row],[Customer ID]],customers!A:A,customers!F:F, " Return Not Found ", 0)</f>
        <v>Lafayette</v>
      </c>
      <c r="I417" t="str">
        <f>_xlfn.XLOOKUP(Table1[[#This Row],[Product ID]],products!A:A,products!B:B,"not found",0)</f>
        <v>Rob</v>
      </c>
      <c r="J417" t="str">
        <f>_xlfn.XLOOKUP( Table1[[#This Row],[Product ID]],products!A:A,products!C:C, " not found",0)</f>
        <v>M</v>
      </c>
      <c r="K417">
        <f>_xlfn.XLOOKUP(Table1[[#This Row],[Product ID]],products!A:A,products!D:D,"not found",0)</f>
        <v>0.2</v>
      </c>
      <c r="L417" s="6">
        <f>_xlfn.XLOOKUP(Table1[[#This Row],[Product ID]],products!A:A,products!E:E,"not found",0)</f>
        <v>2.9849999999999999</v>
      </c>
      <c r="M417" s="6">
        <f>Table1[[#This Row],[Quantity]]*Table1[[#This Row],[Unit Price]]</f>
        <v>8.9550000000000001</v>
      </c>
    </row>
    <row r="418" spans="1:13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_xlfn.XLOOKUP(Table1[[#This Row],[Customer ID]],customers!A:A,customers!B:B,"Not Found",0)</f>
        <v>Reggis Pracy</v>
      </c>
      <c r="G418" s="9">
        <f>_xlfn.XLOOKUP(Table1[[#This Row],[Customer ID]],customers!A:A,customers!C:C,"Not Found ")</f>
        <v>0</v>
      </c>
      <c r="H418" s="2" t="str">
        <f>_xlfn.XLOOKUP(Table1[[#This Row],[Customer ID]],customers!A:A,customers!F:F, " Return Not Found ", 0)</f>
        <v>Dayton</v>
      </c>
      <c r="I418" t="str">
        <f>_xlfn.XLOOKUP(Table1[[#This Row],[Product ID]],products!A:A,products!B:B,"not found",0)</f>
        <v>Ara</v>
      </c>
      <c r="J418" t="str">
        <f>_xlfn.XLOOKUP( Table1[[#This Row],[Product ID]],products!A:A,products!C:C, " not found",0)</f>
        <v>L</v>
      </c>
      <c r="K418">
        <f>_xlfn.XLOOKUP(Table1[[#This Row],[Product ID]],products!A:A,products!D:D,"not found",0)</f>
        <v>0.5</v>
      </c>
      <c r="L418" s="6">
        <f>_xlfn.XLOOKUP(Table1[[#This Row],[Product ID]],products!A:A,products!E:E,"not found",0)</f>
        <v>7.77</v>
      </c>
      <c r="M418" s="6">
        <f>Table1[[#This Row],[Quantity]]*Table1[[#This Row],[Unit Price]]</f>
        <v>23.31</v>
      </c>
    </row>
    <row r="419" spans="1:13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_xlfn.XLOOKUP(Table1[[#This Row],[Customer ID]],customers!A:A,customers!B:B,"Not Found",0)</f>
        <v>Paula Denis</v>
      </c>
      <c r="G419" s="9">
        <f>_xlfn.XLOOKUP(Table1[[#This Row],[Customer ID]],customers!A:A,customers!C:C,"Not Found ")</f>
        <v>0</v>
      </c>
      <c r="H419" s="2" t="str">
        <f>_xlfn.XLOOKUP(Table1[[#This Row],[Customer ID]],customers!A:A,customers!F:F, " Return Not Found ", 0)</f>
        <v>Phoenix</v>
      </c>
      <c r="I419" t="str">
        <f>_xlfn.XLOOKUP(Table1[[#This Row],[Product ID]],products!A:A,products!B:B,"not found",0)</f>
        <v>Ara</v>
      </c>
      <c r="J419" t="str">
        <f>_xlfn.XLOOKUP( Table1[[#This Row],[Product ID]],products!A:A,products!C:C, " not found",0)</f>
        <v>L</v>
      </c>
      <c r="K419">
        <f>_xlfn.XLOOKUP(Table1[[#This Row],[Product ID]],products!A:A,products!D:D,"not found",0)</f>
        <v>2.5</v>
      </c>
      <c r="L419" s="6">
        <f>_xlfn.XLOOKUP(Table1[[#This Row],[Product ID]],products!A:A,products!E:E,"not found",0)</f>
        <v>29.784999999999997</v>
      </c>
      <c r="M419" s="6">
        <f>Table1[[#This Row],[Quantity]]*Table1[[#This Row],[Unit Price]]</f>
        <v>29.784999999999997</v>
      </c>
    </row>
    <row r="420" spans="1:13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_xlfn.XLOOKUP(Table1[[#This Row],[Customer ID]],customers!A:A,customers!B:B,"Not Found",0)</f>
        <v>Broderick McGilvra</v>
      </c>
      <c r="G420" s="9" t="str">
        <f>_xlfn.XLOOKUP(Table1[[#This Row],[Customer ID]],customers!A:A,customers!C:C,"Not Found ")</f>
        <v>bmcgilvrabm@so-net.ne.jp</v>
      </c>
      <c r="H420" s="2" t="str">
        <f>_xlfn.XLOOKUP(Table1[[#This Row],[Customer ID]],customers!A:A,customers!F:F, " Return Not Found ", 0)</f>
        <v>Sacramento</v>
      </c>
      <c r="I420" t="str">
        <f>_xlfn.XLOOKUP(Table1[[#This Row],[Product ID]],products!A:A,products!B:B,"not found",0)</f>
        <v>Ara</v>
      </c>
      <c r="J420" t="str">
        <f>_xlfn.XLOOKUP( Table1[[#This Row],[Product ID]],products!A:A,products!C:C, " not found",0)</f>
        <v>L</v>
      </c>
      <c r="K420">
        <f>_xlfn.XLOOKUP(Table1[[#This Row],[Product ID]],products!A:A,products!D:D,"not found",0)</f>
        <v>2.5</v>
      </c>
      <c r="L420" s="6">
        <f>_xlfn.XLOOKUP(Table1[[#This Row],[Product ID]],products!A:A,products!E:E,"not found",0)</f>
        <v>29.784999999999997</v>
      </c>
      <c r="M420" s="6">
        <f>Table1[[#This Row],[Quantity]]*Table1[[#This Row],[Unit Price]]</f>
        <v>148.92499999999998</v>
      </c>
    </row>
    <row r="421" spans="1:13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_xlfn.XLOOKUP(Table1[[#This Row],[Customer ID]],customers!A:A,customers!B:B,"Not Found",0)</f>
        <v>Annabella Danzey</v>
      </c>
      <c r="G421" s="9" t="str">
        <f>_xlfn.XLOOKUP(Table1[[#This Row],[Customer ID]],customers!A:A,customers!C:C,"Not Found ")</f>
        <v>adanzeybn@github.com</v>
      </c>
      <c r="H421" s="2" t="str">
        <f>_xlfn.XLOOKUP(Table1[[#This Row],[Customer ID]],customers!A:A,customers!F:F, " Return Not Found ", 0)</f>
        <v>Lincoln</v>
      </c>
      <c r="I421" t="str">
        <f>_xlfn.XLOOKUP(Table1[[#This Row],[Product ID]],products!A:A,products!B:B,"not found",0)</f>
        <v>Lib</v>
      </c>
      <c r="J421" t="str">
        <f>_xlfn.XLOOKUP( Table1[[#This Row],[Product ID]],products!A:A,products!C:C, " not found",0)</f>
        <v>M</v>
      </c>
      <c r="K421">
        <f>_xlfn.XLOOKUP(Table1[[#This Row],[Product ID]],products!A:A,products!D:D,"not found",0)</f>
        <v>0.5</v>
      </c>
      <c r="L421" s="6">
        <f>_xlfn.XLOOKUP(Table1[[#This Row],[Product ID]],products!A:A,products!E:E,"not found",0)</f>
        <v>8.73</v>
      </c>
      <c r="M421" s="6">
        <f>Table1[[#This Row],[Quantity]]*Table1[[#This Row],[Unit Price]]</f>
        <v>8.73</v>
      </c>
    </row>
    <row r="422" spans="1:13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_xlfn.XLOOKUP(Table1[[#This Row],[Customer ID]],customers!A:A,customers!B:B,"Not Found",0)</f>
        <v>Terri Farra</v>
      </c>
      <c r="G422" s="9" t="str">
        <f>_xlfn.XLOOKUP(Table1[[#This Row],[Customer ID]],customers!A:A,customers!C:C,"Not Found ")</f>
        <v>tfarraac@behance.net</v>
      </c>
      <c r="H422" s="2" t="str">
        <f>_xlfn.XLOOKUP(Table1[[#This Row],[Customer ID]],customers!A:A,customers!F:F, " Return Not Found ", 0)</f>
        <v>Odessa</v>
      </c>
      <c r="I422" t="str">
        <f>_xlfn.XLOOKUP(Table1[[#This Row],[Product ID]],products!A:A,products!B:B,"not found",0)</f>
        <v>Lib</v>
      </c>
      <c r="J422" t="str">
        <f>_xlfn.XLOOKUP( Table1[[#This Row],[Product ID]],products!A:A,products!C:C, " not found",0)</f>
        <v>D</v>
      </c>
      <c r="K422">
        <f>_xlfn.XLOOKUP(Table1[[#This Row],[Product ID]],products!A:A,products!D:D,"not found",0)</f>
        <v>0.5</v>
      </c>
      <c r="L422" s="6">
        <f>_xlfn.XLOOKUP(Table1[[#This Row],[Product ID]],products!A:A,products!E:E,"not found",0)</f>
        <v>7.77</v>
      </c>
      <c r="M422" s="6">
        <f>Table1[[#This Row],[Quantity]]*Table1[[#This Row],[Unit Price]]</f>
        <v>31.08</v>
      </c>
    </row>
    <row r="423" spans="1:13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_xlfn.XLOOKUP(Table1[[#This Row],[Customer ID]],customers!A:A,customers!B:B,"Not Found",0)</f>
        <v>Terri Farra</v>
      </c>
      <c r="G423" s="9" t="str">
        <f>_xlfn.XLOOKUP(Table1[[#This Row],[Customer ID]],customers!A:A,customers!C:C,"Not Found ")</f>
        <v>tfarraac@behance.net</v>
      </c>
      <c r="H423" s="2" t="str">
        <f>_xlfn.XLOOKUP(Table1[[#This Row],[Customer ID]],customers!A:A,customers!F:F, " Return Not Found ", 0)</f>
        <v>Odessa</v>
      </c>
      <c r="I423" t="str">
        <f>_xlfn.XLOOKUP(Table1[[#This Row],[Product ID]],products!A:A,products!B:B,"not found",0)</f>
        <v>Ara</v>
      </c>
      <c r="J423" t="str">
        <f>_xlfn.XLOOKUP( Table1[[#This Row],[Product ID]],products!A:A,products!C:C, " not found",0)</f>
        <v>D</v>
      </c>
      <c r="K423">
        <f>_xlfn.XLOOKUP(Table1[[#This Row],[Product ID]],products!A:A,products!D:D,"not found",0)</f>
        <v>2.5</v>
      </c>
      <c r="L423" s="6">
        <f>_xlfn.XLOOKUP(Table1[[#This Row],[Product ID]],products!A:A,products!E:E,"not found",0)</f>
        <v>22.884999999999998</v>
      </c>
      <c r="M423" s="6">
        <f>Table1[[#This Row],[Quantity]]*Table1[[#This Row],[Unit Price]]</f>
        <v>137.31</v>
      </c>
    </row>
    <row r="424" spans="1:13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_xlfn.XLOOKUP(Table1[[#This Row],[Customer ID]],customers!A:A,customers!B:B,"Not Found",0)</f>
        <v>Nevins Glowacz</v>
      </c>
      <c r="G424" s="9">
        <f>_xlfn.XLOOKUP(Table1[[#This Row],[Customer ID]],customers!A:A,customers!C:C,"Not Found ")</f>
        <v>0</v>
      </c>
      <c r="H424" s="2" t="str">
        <f>_xlfn.XLOOKUP(Table1[[#This Row],[Customer ID]],customers!A:A,customers!F:F, " Return Not Found ", 0)</f>
        <v>Madison</v>
      </c>
      <c r="I424" t="str">
        <f>_xlfn.XLOOKUP(Table1[[#This Row],[Product ID]],products!A:A,products!B:B,"not found",0)</f>
        <v>Ara</v>
      </c>
      <c r="J424" t="str">
        <f>_xlfn.XLOOKUP( Table1[[#This Row],[Product ID]],products!A:A,products!C:C, " not found",0)</f>
        <v>D</v>
      </c>
      <c r="K424">
        <f>_xlfn.XLOOKUP(Table1[[#This Row],[Product ID]],products!A:A,products!D:D,"not found",0)</f>
        <v>0.5</v>
      </c>
      <c r="L424" s="6">
        <f>_xlfn.XLOOKUP(Table1[[#This Row],[Product ID]],products!A:A,products!E:E,"not found",0)</f>
        <v>5.97</v>
      </c>
      <c r="M424" s="6">
        <f>Table1[[#This Row],[Quantity]]*Table1[[#This Row],[Unit Price]]</f>
        <v>29.849999999999998</v>
      </c>
    </row>
    <row r="425" spans="1:13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_xlfn.XLOOKUP(Table1[[#This Row],[Customer ID]],customers!A:A,customers!B:B,"Not Found",0)</f>
        <v>Adelice Isabell</v>
      </c>
      <c r="G425" s="9">
        <f>_xlfn.XLOOKUP(Table1[[#This Row],[Customer ID]],customers!A:A,customers!C:C,"Not Found ")</f>
        <v>0</v>
      </c>
      <c r="H425" s="2" t="str">
        <f>_xlfn.XLOOKUP(Table1[[#This Row],[Customer ID]],customers!A:A,customers!F:F, " Return Not Found ", 0)</f>
        <v>Charleston</v>
      </c>
      <c r="I425" t="str">
        <f>_xlfn.XLOOKUP(Table1[[#This Row],[Product ID]],products!A:A,products!B:B,"not found",0)</f>
        <v>Rob</v>
      </c>
      <c r="J425" t="str">
        <f>_xlfn.XLOOKUP( Table1[[#This Row],[Product ID]],products!A:A,products!C:C, " not found",0)</f>
        <v>M</v>
      </c>
      <c r="K425">
        <f>_xlfn.XLOOKUP(Table1[[#This Row],[Product ID]],products!A:A,products!D:D,"not found",0)</f>
        <v>0.5</v>
      </c>
      <c r="L425" s="6">
        <f>_xlfn.XLOOKUP(Table1[[#This Row],[Product ID]],products!A:A,products!E:E,"not found",0)</f>
        <v>5.97</v>
      </c>
      <c r="M425" s="6">
        <f>Table1[[#This Row],[Quantity]]*Table1[[#This Row],[Unit Price]]</f>
        <v>17.91</v>
      </c>
    </row>
    <row r="426" spans="1:13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_xlfn.XLOOKUP(Table1[[#This Row],[Customer ID]],customers!A:A,customers!B:B,"Not Found",0)</f>
        <v>Yulma Dombrell</v>
      </c>
      <c r="G426" s="9" t="str">
        <f>_xlfn.XLOOKUP(Table1[[#This Row],[Customer ID]],customers!A:A,customers!C:C,"Not Found ")</f>
        <v>ydombrellbs@dedecms.com</v>
      </c>
      <c r="H426" s="2" t="str">
        <f>_xlfn.XLOOKUP(Table1[[#This Row],[Customer ID]],customers!A:A,customers!F:F, " Return Not Found ", 0)</f>
        <v>Little Rock</v>
      </c>
      <c r="I426" t="str">
        <f>_xlfn.XLOOKUP(Table1[[#This Row],[Product ID]],products!A:A,products!B:B,"not found",0)</f>
        <v>Exc</v>
      </c>
      <c r="J426" t="str">
        <f>_xlfn.XLOOKUP( Table1[[#This Row],[Product ID]],products!A:A,products!C:C, " not found",0)</f>
        <v>L</v>
      </c>
      <c r="K426">
        <f>_xlfn.XLOOKUP(Table1[[#This Row],[Product ID]],products!A:A,products!D:D,"not found",0)</f>
        <v>0.5</v>
      </c>
      <c r="L426" s="6">
        <f>_xlfn.XLOOKUP(Table1[[#This Row],[Product ID]],products!A:A,products!E:E,"not found",0)</f>
        <v>8.91</v>
      </c>
      <c r="M426" s="6">
        <f>Table1[[#This Row],[Quantity]]*Table1[[#This Row],[Unit Price]]</f>
        <v>26.73</v>
      </c>
    </row>
    <row r="427" spans="1:13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_xlfn.XLOOKUP(Table1[[#This Row],[Customer ID]],customers!A:A,customers!B:B,"Not Found",0)</f>
        <v>Alric Darth</v>
      </c>
      <c r="G427" s="9" t="str">
        <f>_xlfn.XLOOKUP(Table1[[#This Row],[Customer ID]],customers!A:A,customers!C:C,"Not Found ")</f>
        <v>adarthbt@t.co</v>
      </c>
      <c r="H427" s="2" t="str">
        <f>_xlfn.XLOOKUP(Table1[[#This Row],[Customer ID]],customers!A:A,customers!F:F, " Return Not Found ", 0)</f>
        <v>Anchorage</v>
      </c>
      <c r="I427" t="str">
        <f>_xlfn.XLOOKUP(Table1[[#This Row],[Product ID]],products!A:A,products!B:B,"not found",0)</f>
        <v>Rob</v>
      </c>
      <c r="J427" t="str">
        <f>_xlfn.XLOOKUP( Table1[[#This Row],[Product ID]],products!A:A,products!C:C, " not found",0)</f>
        <v>D</v>
      </c>
      <c r="K427">
        <f>_xlfn.XLOOKUP(Table1[[#This Row],[Product ID]],products!A:A,products!D:D,"not found",0)</f>
        <v>1</v>
      </c>
      <c r="L427" s="6">
        <f>_xlfn.XLOOKUP(Table1[[#This Row],[Product ID]],products!A:A,products!E:E,"not found",0)</f>
        <v>8.9499999999999993</v>
      </c>
      <c r="M427" s="6">
        <f>Table1[[#This Row],[Quantity]]*Table1[[#This Row],[Unit Price]]</f>
        <v>17.899999999999999</v>
      </c>
    </row>
    <row r="428" spans="1:13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_xlfn.XLOOKUP(Table1[[#This Row],[Customer ID]],customers!A:A,customers!B:B,"Not Found",0)</f>
        <v>Manuel Darrigoe</v>
      </c>
      <c r="G428" s="9" t="str">
        <f>_xlfn.XLOOKUP(Table1[[#This Row],[Customer ID]],customers!A:A,customers!C:C,"Not Found ")</f>
        <v>mdarrigoebu@hud.gov</v>
      </c>
      <c r="H428" s="2" t="str">
        <f>_xlfn.XLOOKUP(Table1[[#This Row],[Customer ID]],customers!A:A,customers!F:F, " Return Not Found ", 0)</f>
        <v>Longwood</v>
      </c>
      <c r="I428" t="str">
        <f>_xlfn.XLOOKUP(Table1[[#This Row],[Product ID]],products!A:A,products!B:B,"not found",0)</f>
        <v>Rob</v>
      </c>
      <c r="J428" t="str">
        <f>_xlfn.XLOOKUP( Table1[[#This Row],[Product ID]],products!A:A,products!C:C, " not found",0)</f>
        <v>L</v>
      </c>
      <c r="K428">
        <f>_xlfn.XLOOKUP(Table1[[#This Row],[Product ID]],products!A:A,products!D:D,"not found",0)</f>
        <v>0.2</v>
      </c>
      <c r="L428" s="6">
        <f>_xlfn.XLOOKUP(Table1[[#This Row],[Product ID]],products!A:A,products!E:E,"not found",0)</f>
        <v>3.5849999999999995</v>
      </c>
      <c r="M428" s="6">
        <f>Table1[[#This Row],[Quantity]]*Table1[[#This Row],[Unit Price]]</f>
        <v>14.339999999999998</v>
      </c>
    </row>
    <row r="429" spans="1:13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_xlfn.XLOOKUP(Table1[[#This Row],[Customer ID]],customers!A:A,customers!B:B,"Not Found",0)</f>
        <v>Kynthia Berick</v>
      </c>
      <c r="G429" s="9">
        <f>_xlfn.XLOOKUP(Table1[[#This Row],[Customer ID]],customers!A:A,customers!C:C,"Not Found ")</f>
        <v>0</v>
      </c>
      <c r="H429" s="2" t="str">
        <f>_xlfn.XLOOKUP(Table1[[#This Row],[Customer ID]],customers!A:A,customers!F:F, " Return Not Found ", 0)</f>
        <v>San Francisco</v>
      </c>
      <c r="I429" t="str">
        <f>_xlfn.XLOOKUP(Table1[[#This Row],[Product ID]],products!A:A,products!B:B,"not found",0)</f>
        <v>Ara</v>
      </c>
      <c r="J429" t="str">
        <f>_xlfn.XLOOKUP( Table1[[#This Row],[Product ID]],products!A:A,products!C:C, " not found",0)</f>
        <v>M</v>
      </c>
      <c r="K429">
        <f>_xlfn.XLOOKUP(Table1[[#This Row],[Product ID]],products!A:A,products!D:D,"not found",0)</f>
        <v>2.5</v>
      </c>
      <c r="L429" s="6">
        <f>_xlfn.XLOOKUP(Table1[[#This Row],[Product ID]],products!A:A,products!E:E,"not found",0)</f>
        <v>25.874999999999996</v>
      </c>
      <c r="M429" s="6">
        <f>Table1[[#This Row],[Quantity]]*Table1[[#This Row],[Unit Price]]</f>
        <v>77.624999999999986</v>
      </c>
    </row>
    <row r="430" spans="1:13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_xlfn.XLOOKUP(Table1[[#This Row],[Customer ID]],customers!A:A,customers!B:B,"Not Found",0)</f>
        <v>Minetta Ackrill</v>
      </c>
      <c r="G430" s="9" t="str">
        <f>_xlfn.XLOOKUP(Table1[[#This Row],[Customer ID]],customers!A:A,customers!C:C,"Not Found ")</f>
        <v>mackrillbw@bandcamp.com</v>
      </c>
      <c r="H430" s="2" t="str">
        <f>_xlfn.XLOOKUP(Table1[[#This Row],[Customer ID]],customers!A:A,customers!F:F, " Return Not Found ", 0)</f>
        <v>Warren</v>
      </c>
      <c r="I430" t="str">
        <f>_xlfn.XLOOKUP(Table1[[#This Row],[Product ID]],products!A:A,products!B:B,"not found",0)</f>
        <v>Rob</v>
      </c>
      <c r="J430" t="str">
        <f>_xlfn.XLOOKUP( Table1[[#This Row],[Product ID]],products!A:A,products!C:C, " not found",0)</f>
        <v>L</v>
      </c>
      <c r="K430">
        <f>_xlfn.XLOOKUP(Table1[[#This Row],[Product ID]],products!A:A,products!D:D,"not found",0)</f>
        <v>1</v>
      </c>
      <c r="L430" s="6">
        <f>_xlfn.XLOOKUP(Table1[[#This Row],[Product ID]],products!A:A,products!E:E,"not found",0)</f>
        <v>11.95</v>
      </c>
      <c r="M430" s="6">
        <f>Table1[[#This Row],[Quantity]]*Table1[[#This Row],[Unit Price]]</f>
        <v>59.75</v>
      </c>
    </row>
    <row r="431" spans="1:13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_xlfn.XLOOKUP(Table1[[#This Row],[Customer ID]],customers!A:A,customers!B:B,"Not Found",0)</f>
        <v>Terri Farra</v>
      </c>
      <c r="G431" s="9" t="str">
        <f>_xlfn.XLOOKUP(Table1[[#This Row],[Customer ID]],customers!A:A,customers!C:C,"Not Found ")</f>
        <v>tfarraac@behance.net</v>
      </c>
      <c r="H431" s="2" t="str">
        <f>_xlfn.XLOOKUP(Table1[[#This Row],[Customer ID]],customers!A:A,customers!F:F, " Return Not Found ", 0)</f>
        <v>Odessa</v>
      </c>
      <c r="I431" t="str">
        <f>_xlfn.XLOOKUP(Table1[[#This Row],[Product ID]],products!A:A,products!B:B,"not found",0)</f>
        <v>Ara</v>
      </c>
      <c r="J431" t="str">
        <f>_xlfn.XLOOKUP( Table1[[#This Row],[Product ID]],products!A:A,products!C:C, " not found",0)</f>
        <v>L</v>
      </c>
      <c r="K431">
        <f>_xlfn.XLOOKUP(Table1[[#This Row],[Product ID]],products!A:A,products!D:D,"not found",0)</f>
        <v>1</v>
      </c>
      <c r="L431" s="6">
        <f>_xlfn.XLOOKUP(Table1[[#This Row],[Product ID]],products!A:A,products!E:E,"not found",0)</f>
        <v>12.95</v>
      </c>
      <c r="M431" s="6">
        <f>Table1[[#This Row],[Quantity]]*Table1[[#This Row],[Unit Price]]</f>
        <v>77.699999999999989</v>
      </c>
    </row>
    <row r="432" spans="1:13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_xlfn.XLOOKUP(Table1[[#This Row],[Customer ID]],customers!A:A,customers!B:B,"Not Found",0)</f>
        <v>Melosa Kippen</v>
      </c>
      <c r="G432" s="9" t="str">
        <f>_xlfn.XLOOKUP(Table1[[#This Row],[Customer ID]],customers!A:A,customers!C:C,"Not Found ")</f>
        <v>mkippenby@dion.ne.jp</v>
      </c>
      <c r="H432" s="2" t="str">
        <f>_xlfn.XLOOKUP(Table1[[#This Row],[Customer ID]],customers!A:A,customers!F:F, " Return Not Found ", 0)</f>
        <v>Jackson</v>
      </c>
      <c r="I432" t="str">
        <f>_xlfn.XLOOKUP(Table1[[#This Row],[Product ID]],products!A:A,products!B:B,"not found",0)</f>
        <v>Rob</v>
      </c>
      <c r="J432" t="str">
        <f>_xlfn.XLOOKUP( Table1[[#This Row],[Product ID]],products!A:A,products!C:C, " not found",0)</f>
        <v>D</v>
      </c>
      <c r="K432">
        <f>_xlfn.XLOOKUP(Table1[[#This Row],[Product ID]],products!A:A,products!D:D,"not found",0)</f>
        <v>0.2</v>
      </c>
      <c r="L432" s="6">
        <f>_xlfn.XLOOKUP(Table1[[#This Row],[Product ID]],products!A:A,products!E:E,"not found",0)</f>
        <v>2.6849999999999996</v>
      </c>
      <c r="M432" s="6">
        <f>Table1[[#This Row],[Quantity]]*Table1[[#This Row],[Unit Price]]</f>
        <v>5.3699999999999992</v>
      </c>
    </row>
    <row r="433" spans="1:13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_xlfn.XLOOKUP(Table1[[#This Row],[Customer ID]],customers!A:A,customers!B:B,"Not Found",0)</f>
        <v>Witty Ranson</v>
      </c>
      <c r="G433" s="9" t="str">
        <f>_xlfn.XLOOKUP(Table1[[#This Row],[Customer ID]],customers!A:A,customers!C:C,"Not Found ")</f>
        <v>wransonbz@ted.com</v>
      </c>
      <c r="H433" s="2" t="str">
        <f>_xlfn.XLOOKUP(Table1[[#This Row],[Customer ID]],customers!A:A,customers!F:F, " Return Not Found ", 0)</f>
        <v>Kildare</v>
      </c>
      <c r="I433" t="str">
        <f>_xlfn.XLOOKUP(Table1[[#This Row],[Product ID]],products!A:A,products!B:B,"not found",0)</f>
        <v>Exc</v>
      </c>
      <c r="J433" t="str">
        <f>_xlfn.XLOOKUP( Table1[[#This Row],[Product ID]],products!A:A,products!C:C, " not found",0)</f>
        <v>D</v>
      </c>
      <c r="K433">
        <f>_xlfn.XLOOKUP(Table1[[#This Row],[Product ID]],products!A:A,products!D:D,"not found",0)</f>
        <v>2.5</v>
      </c>
      <c r="L433" s="6">
        <f>_xlfn.XLOOKUP(Table1[[#This Row],[Product ID]],products!A:A,products!E:E,"not found",0)</f>
        <v>27.945</v>
      </c>
      <c r="M433" s="6">
        <f>Table1[[#This Row],[Quantity]]*Table1[[#This Row],[Unit Price]]</f>
        <v>83.835000000000008</v>
      </c>
    </row>
    <row r="434" spans="1:13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_xlfn.XLOOKUP(Table1[[#This Row],[Customer ID]],customers!A:A,customers!B:B,"Not Found",0)</f>
        <v>Rod Gowdie</v>
      </c>
      <c r="G434" s="9">
        <f>_xlfn.XLOOKUP(Table1[[#This Row],[Customer ID]],customers!A:A,customers!C:C,"Not Found ")</f>
        <v>0</v>
      </c>
      <c r="H434" s="2" t="str">
        <f>_xlfn.XLOOKUP(Table1[[#This Row],[Customer ID]],customers!A:A,customers!F:F, " Return Not Found ", 0)</f>
        <v>Milwaukee</v>
      </c>
      <c r="I434" t="str">
        <f>_xlfn.XLOOKUP(Table1[[#This Row],[Product ID]],products!A:A,products!B:B,"not found",0)</f>
        <v>Ara</v>
      </c>
      <c r="J434" t="str">
        <f>_xlfn.XLOOKUP( Table1[[#This Row],[Product ID]],products!A:A,products!C:C, " not found",0)</f>
        <v>M</v>
      </c>
      <c r="K434">
        <f>_xlfn.XLOOKUP(Table1[[#This Row],[Product ID]],products!A:A,products!D:D,"not found",0)</f>
        <v>1</v>
      </c>
      <c r="L434" s="6">
        <f>_xlfn.XLOOKUP(Table1[[#This Row],[Product ID]],products!A:A,products!E:E,"not found",0)</f>
        <v>11.25</v>
      </c>
      <c r="M434" s="6">
        <f>Table1[[#This Row],[Quantity]]*Table1[[#This Row],[Unit Price]]</f>
        <v>22.5</v>
      </c>
    </row>
    <row r="435" spans="1:13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_xlfn.XLOOKUP(Table1[[#This Row],[Customer ID]],customers!A:A,customers!B:B,"Not Found",0)</f>
        <v>Lemuel Rignold</v>
      </c>
      <c r="G435" s="9" t="str">
        <f>_xlfn.XLOOKUP(Table1[[#This Row],[Customer ID]],customers!A:A,customers!C:C,"Not Found ")</f>
        <v>lrignoldc1@miibeian.gov.cn</v>
      </c>
      <c r="H435" s="2" t="str">
        <f>_xlfn.XLOOKUP(Table1[[#This Row],[Customer ID]],customers!A:A,customers!F:F, " Return Not Found ", 0)</f>
        <v>Sacramento</v>
      </c>
      <c r="I435" t="str">
        <f>_xlfn.XLOOKUP(Table1[[#This Row],[Product ID]],products!A:A,products!B:B,"not found",0)</f>
        <v>Lib</v>
      </c>
      <c r="J435" t="str">
        <f>_xlfn.XLOOKUP( Table1[[#This Row],[Product ID]],products!A:A,products!C:C, " not found",0)</f>
        <v>M</v>
      </c>
      <c r="K435">
        <f>_xlfn.XLOOKUP(Table1[[#This Row],[Product ID]],products!A:A,products!D:D,"not found",0)</f>
        <v>2.5</v>
      </c>
      <c r="L435" s="6">
        <f>_xlfn.XLOOKUP(Table1[[#This Row],[Product ID]],products!A:A,products!E:E,"not found",0)</f>
        <v>33.464999999999996</v>
      </c>
      <c r="M435" s="6">
        <f>Table1[[#This Row],[Quantity]]*Table1[[#This Row],[Unit Price]]</f>
        <v>200.78999999999996</v>
      </c>
    </row>
    <row r="436" spans="1:13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_xlfn.XLOOKUP(Table1[[#This Row],[Customer ID]],customers!A:A,customers!B:B,"Not Found",0)</f>
        <v>Nevsa Fields</v>
      </c>
      <c r="G436" s="9">
        <f>_xlfn.XLOOKUP(Table1[[#This Row],[Customer ID]],customers!A:A,customers!C:C,"Not Found ")</f>
        <v>0</v>
      </c>
      <c r="H436" s="2" t="str">
        <f>_xlfn.XLOOKUP(Table1[[#This Row],[Customer ID]],customers!A:A,customers!F:F, " Return Not Found ", 0)</f>
        <v>Boston</v>
      </c>
      <c r="I436" t="str">
        <f>_xlfn.XLOOKUP(Table1[[#This Row],[Product ID]],products!A:A,products!B:B,"not found",0)</f>
        <v>Ara</v>
      </c>
      <c r="J436" t="str">
        <f>_xlfn.XLOOKUP( Table1[[#This Row],[Product ID]],products!A:A,products!C:C, " not found",0)</f>
        <v>M</v>
      </c>
      <c r="K436">
        <f>_xlfn.XLOOKUP(Table1[[#This Row],[Product ID]],products!A:A,products!D:D,"not found",0)</f>
        <v>1</v>
      </c>
      <c r="L436" s="6">
        <f>_xlfn.XLOOKUP(Table1[[#This Row],[Product ID]],products!A:A,products!E:E,"not found",0)</f>
        <v>11.25</v>
      </c>
      <c r="M436" s="6">
        <f>Table1[[#This Row],[Quantity]]*Table1[[#This Row],[Unit Price]]</f>
        <v>67.5</v>
      </c>
    </row>
    <row r="437" spans="1:13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_xlfn.XLOOKUP(Table1[[#This Row],[Customer ID]],customers!A:A,customers!B:B,"Not Found",0)</f>
        <v>Chance Rowthorn</v>
      </c>
      <c r="G437" s="9" t="str">
        <f>_xlfn.XLOOKUP(Table1[[#This Row],[Customer ID]],customers!A:A,customers!C:C,"Not Found ")</f>
        <v>crowthornc3@msn.com</v>
      </c>
      <c r="H437" s="2" t="str">
        <f>_xlfn.XLOOKUP(Table1[[#This Row],[Customer ID]],customers!A:A,customers!F:F, " Return Not Found ", 0)</f>
        <v>Topeka</v>
      </c>
      <c r="I437" t="str">
        <f>_xlfn.XLOOKUP(Table1[[#This Row],[Product ID]],products!A:A,products!B:B,"not found",0)</f>
        <v>Exc</v>
      </c>
      <c r="J437" t="str">
        <f>_xlfn.XLOOKUP( Table1[[#This Row],[Product ID]],products!A:A,products!C:C, " not found",0)</f>
        <v>M</v>
      </c>
      <c r="K437">
        <f>_xlfn.XLOOKUP(Table1[[#This Row],[Product ID]],products!A:A,products!D:D,"not found",0)</f>
        <v>0.5</v>
      </c>
      <c r="L437" s="6">
        <f>_xlfn.XLOOKUP(Table1[[#This Row],[Product ID]],products!A:A,products!E:E,"not found",0)</f>
        <v>8.25</v>
      </c>
      <c r="M437" s="6">
        <f>Table1[[#This Row],[Quantity]]*Table1[[#This Row],[Unit Price]]</f>
        <v>8.25</v>
      </c>
    </row>
    <row r="438" spans="1:13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_xlfn.XLOOKUP(Table1[[#This Row],[Customer ID]],customers!A:A,customers!B:B,"Not Found",0)</f>
        <v>Orly Ryland</v>
      </c>
      <c r="G438" s="9" t="str">
        <f>_xlfn.XLOOKUP(Table1[[#This Row],[Customer ID]],customers!A:A,customers!C:C,"Not Found ")</f>
        <v>orylandc4@deviantart.com</v>
      </c>
      <c r="H438" s="2" t="str">
        <f>_xlfn.XLOOKUP(Table1[[#This Row],[Customer ID]],customers!A:A,customers!F:F, " Return Not Found ", 0)</f>
        <v>Fargo</v>
      </c>
      <c r="I438" t="str">
        <f>_xlfn.XLOOKUP(Table1[[#This Row],[Product ID]],products!A:A,products!B:B,"not found",0)</f>
        <v>Lib</v>
      </c>
      <c r="J438" t="str">
        <f>_xlfn.XLOOKUP( Table1[[#This Row],[Product ID]],products!A:A,products!C:C, " not found",0)</f>
        <v>L</v>
      </c>
      <c r="K438">
        <f>_xlfn.XLOOKUP(Table1[[#This Row],[Product ID]],products!A:A,products!D:D,"not found",0)</f>
        <v>0.2</v>
      </c>
      <c r="L438" s="6">
        <f>_xlfn.XLOOKUP(Table1[[#This Row],[Product ID]],products!A:A,products!E:E,"not found",0)</f>
        <v>4.7549999999999999</v>
      </c>
      <c r="M438" s="6">
        <f>Table1[[#This Row],[Quantity]]*Table1[[#This Row],[Unit Price]]</f>
        <v>9.51</v>
      </c>
    </row>
    <row r="439" spans="1:13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_xlfn.XLOOKUP(Table1[[#This Row],[Customer ID]],customers!A:A,customers!B:B,"Not Found",0)</f>
        <v>Willabella Abramski</v>
      </c>
      <c r="G439" s="9">
        <f>_xlfn.XLOOKUP(Table1[[#This Row],[Customer ID]],customers!A:A,customers!C:C,"Not Found ")</f>
        <v>0</v>
      </c>
      <c r="H439" s="2" t="str">
        <f>_xlfn.XLOOKUP(Table1[[#This Row],[Customer ID]],customers!A:A,customers!F:F, " Return Not Found ", 0)</f>
        <v>Houston</v>
      </c>
      <c r="I439" t="str">
        <f>_xlfn.XLOOKUP(Table1[[#This Row],[Product ID]],products!A:A,products!B:B,"not found",0)</f>
        <v>Lib</v>
      </c>
      <c r="J439" t="str">
        <f>_xlfn.XLOOKUP( Table1[[#This Row],[Product ID]],products!A:A,products!C:C, " not found",0)</f>
        <v>D</v>
      </c>
      <c r="K439">
        <f>_xlfn.XLOOKUP(Table1[[#This Row],[Product ID]],products!A:A,products!D:D,"not found",0)</f>
        <v>2.5</v>
      </c>
      <c r="L439" s="6">
        <f>_xlfn.XLOOKUP(Table1[[#This Row],[Product ID]],products!A:A,products!E:E,"not found",0)</f>
        <v>29.784999999999997</v>
      </c>
      <c r="M439" s="6">
        <f>Table1[[#This Row],[Quantity]]*Table1[[#This Row],[Unit Price]]</f>
        <v>29.784999999999997</v>
      </c>
    </row>
    <row r="440" spans="1:13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_xlfn.XLOOKUP(Table1[[#This Row],[Customer ID]],customers!A:A,customers!B:B,"Not Found",0)</f>
        <v>Morgen Seson</v>
      </c>
      <c r="G440" s="9" t="str">
        <f>_xlfn.XLOOKUP(Table1[[#This Row],[Customer ID]],customers!A:A,customers!C:C,"Not Found ")</f>
        <v>msesonck@census.gov</v>
      </c>
      <c r="H440" s="2" t="str">
        <f>_xlfn.XLOOKUP(Table1[[#This Row],[Customer ID]],customers!A:A,customers!F:F, " Return Not Found ", 0)</f>
        <v>Seattle</v>
      </c>
      <c r="I440" t="str">
        <f>_xlfn.XLOOKUP(Table1[[#This Row],[Product ID]],products!A:A,products!B:B,"not found",0)</f>
        <v>Lib</v>
      </c>
      <c r="J440" t="str">
        <f>_xlfn.XLOOKUP( Table1[[#This Row],[Product ID]],products!A:A,products!C:C, " not found",0)</f>
        <v>D</v>
      </c>
      <c r="K440">
        <f>_xlfn.XLOOKUP(Table1[[#This Row],[Product ID]],products!A:A,products!D:D,"not found",0)</f>
        <v>0.5</v>
      </c>
      <c r="L440" s="6">
        <f>_xlfn.XLOOKUP(Table1[[#This Row],[Product ID]],products!A:A,products!E:E,"not found",0)</f>
        <v>7.77</v>
      </c>
      <c r="M440" s="6">
        <f>Table1[[#This Row],[Quantity]]*Table1[[#This Row],[Unit Price]]</f>
        <v>15.54</v>
      </c>
    </row>
    <row r="441" spans="1:13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_xlfn.XLOOKUP(Table1[[#This Row],[Customer ID]],customers!A:A,customers!B:B,"Not Found",0)</f>
        <v>Chickie Ragless</v>
      </c>
      <c r="G441" s="9" t="str">
        <f>_xlfn.XLOOKUP(Table1[[#This Row],[Customer ID]],customers!A:A,customers!C:C,"Not Found ")</f>
        <v>craglessc7@webmd.com</v>
      </c>
      <c r="H441" s="2" t="str">
        <f>_xlfn.XLOOKUP(Table1[[#This Row],[Customer ID]],customers!A:A,customers!F:F, " Return Not Found ", 0)</f>
        <v>Caherconlish</v>
      </c>
      <c r="I441" t="str">
        <f>_xlfn.XLOOKUP(Table1[[#This Row],[Product ID]],products!A:A,products!B:B,"not found",0)</f>
        <v>Exc</v>
      </c>
      <c r="J441" t="str">
        <f>_xlfn.XLOOKUP( Table1[[#This Row],[Product ID]],products!A:A,products!C:C, " not found",0)</f>
        <v>L</v>
      </c>
      <c r="K441">
        <f>_xlfn.XLOOKUP(Table1[[#This Row],[Product ID]],products!A:A,products!D:D,"not found",0)</f>
        <v>0.5</v>
      </c>
      <c r="L441" s="6">
        <f>_xlfn.XLOOKUP(Table1[[#This Row],[Product ID]],products!A:A,products!E:E,"not found",0)</f>
        <v>8.91</v>
      </c>
      <c r="M441" s="6">
        <f>Table1[[#This Row],[Quantity]]*Table1[[#This Row],[Unit Price]]</f>
        <v>35.64</v>
      </c>
    </row>
    <row r="442" spans="1:13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_xlfn.XLOOKUP(Table1[[#This Row],[Customer ID]],customers!A:A,customers!B:B,"Not Found",0)</f>
        <v>Freda Hollows</v>
      </c>
      <c r="G442" s="9" t="str">
        <f>_xlfn.XLOOKUP(Table1[[#This Row],[Customer ID]],customers!A:A,customers!C:C,"Not Found ")</f>
        <v>fhollowsc8@blogtalkradio.com</v>
      </c>
      <c r="H442" s="2" t="str">
        <f>_xlfn.XLOOKUP(Table1[[#This Row],[Customer ID]],customers!A:A,customers!F:F, " Return Not Found ", 0)</f>
        <v>Buffalo</v>
      </c>
      <c r="I442" t="str">
        <f>_xlfn.XLOOKUP(Table1[[#This Row],[Product ID]],products!A:A,products!B:B,"not found",0)</f>
        <v>Ara</v>
      </c>
      <c r="J442" t="str">
        <f>_xlfn.XLOOKUP( Table1[[#This Row],[Product ID]],products!A:A,products!C:C, " not found",0)</f>
        <v>M</v>
      </c>
      <c r="K442">
        <f>_xlfn.XLOOKUP(Table1[[#This Row],[Product ID]],products!A:A,products!D:D,"not found",0)</f>
        <v>2.5</v>
      </c>
      <c r="L442" s="6">
        <f>_xlfn.XLOOKUP(Table1[[#This Row],[Product ID]],products!A:A,products!E:E,"not found",0)</f>
        <v>25.874999999999996</v>
      </c>
      <c r="M442" s="6">
        <f>Table1[[#This Row],[Quantity]]*Table1[[#This Row],[Unit Price]]</f>
        <v>103.49999999999999</v>
      </c>
    </row>
    <row r="443" spans="1:13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_xlfn.XLOOKUP(Table1[[#This Row],[Customer ID]],customers!A:A,customers!B:B,"Not Found",0)</f>
        <v>Livy Lathleiff</v>
      </c>
      <c r="G443" s="9" t="str">
        <f>_xlfn.XLOOKUP(Table1[[#This Row],[Customer ID]],customers!A:A,customers!C:C,"Not Found ")</f>
        <v>llathleiffc9@nationalgeographic.com</v>
      </c>
      <c r="H443" s="2" t="str">
        <f>_xlfn.XLOOKUP(Table1[[#This Row],[Customer ID]],customers!A:A,customers!F:F, " Return Not Found ", 0)</f>
        <v>Shankill</v>
      </c>
      <c r="I443" t="str">
        <f>_xlfn.XLOOKUP(Table1[[#This Row],[Product ID]],products!A:A,products!B:B,"not found",0)</f>
        <v>Exc</v>
      </c>
      <c r="J443" t="str">
        <f>_xlfn.XLOOKUP( Table1[[#This Row],[Product ID]],products!A:A,products!C:C, " not found",0)</f>
        <v>D</v>
      </c>
      <c r="K443">
        <f>_xlfn.XLOOKUP(Table1[[#This Row],[Product ID]],products!A:A,products!D:D,"not found",0)</f>
        <v>1</v>
      </c>
      <c r="L443" s="6">
        <f>_xlfn.XLOOKUP(Table1[[#This Row],[Product ID]],products!A:A,products!E:E,"not found",0)</f>
        <v>12.15</v>
      </c>
      <c r="M443" s="6">
        <f>Table1[[#This Row],[Quantity]]*Table1[[#This Row],[Unit Price]]</f>
        <v>36.450000000000003</v>
      </c>
    </row>
    <row r="444" spans="1:13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_xlfn.XLOOKUP(Table1[[#This Row],[Customer ID]],customers!A:A,customers!B:B,"Not Found",0)</f>
        <v>Koralle Heads</v>
      </c>
      <c r="G444" s="9" t="str">
        <f>_xlfn.XLOOKUP(Table1[[#This Row],[Customer ID]],customers!A:A,customers!C:C,"Not Found ")</f>
        <v>kheadsca@jalbum.net</v>
      </c>
      <c r="H444" s="2" t="str">
        <f>_xlfn.XLOOKUP(Table1[[#This Row],[Customer ID]],customers!A:A,customers!F:F, " Return Not Found ", 0)</f>
        <v>Bethlehem</v>
      </c>
      <c r="I444" t="str">
        <f>_xlfn.XLOOKUP(Table1[[#This Row],[Product ID]],products!A:A,products!B:B,"not found",0)</f>
        <v>Rob</v>
      </c>
      <c r="J444" t="str">
        <f>_xlfn.XLOOKUP( Table1[[#This Row],[Product ID]],products!A:A,products!C:C, " not found",0)</f>
        <v>L</v>
      </c>
      <c r="K444">
        <f>_xlfn.XLOOKUP(Table1[[#This Row],[Product ID]],products!A:A,products!D:D,"not found",0)</f>
        <v>0.5</v>
      </c>
      <c r="L444" s="6">
        <f>_xlfn.XLOOKUP(Table1[[#This Row],[Product ID]],products!A:A,products!E:E,"not found",0)</f>
        <v>7.169999999999999</v>
      </c>
      <c r="M444" s="6">
        <f>Table1[[#This Row],[Quantity]]*Table1[[#This Row],[Unit Price]]</f>
        <v>35.849999999999994</v>
      </c>
    </row>
    <row r="445" spans="1:13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_xlfn.XLOOKUP(Table1[[#This Row],[Customer ID]],customers!A:A,customers!B:B,"Not Found",0)</f>
        <v>Theo Bowne</v>
      </c>
      <c r="G445" s="9" t="str">
        <f>_xlfn.XLOOKUP(Table1[[#This Row],[Customer ID]],customers!A:A,customers!C:C,"Not Found ")</f>
        <v>tbownecb@unicef.org</v>
      </c>
      <c r="H445" s="2" t="str">
        <f>_xlfn.XLOOKUP(Table1[[#This Row],[Customer ID]],customers!A:A,customers!F:F, " Return Not Found ", 0)</f>
        <v>Watergrasshill</v>
      </c>
      <c r="I445" t="str">
        <f>_xlfn.XLOOKUP(Table1[[#This Row],[Product ID]],products!A:A,products!B:B,"not found",0)</f>
        <v>Exc</v>
      </c>
      <c r="J445" t="str">
        <f>_xlfn.XLOOKUP( Table1[[#This Row],[Product ID]],products!A:A,products!C:C, " not found",0)</f>
        <v>L</v>
      </c>
      <c r="K445">
        <f>_xlfn.XLOOKUP(Table1[[#This Row],[Product ID]],products!A:A,products!D:D,"not found",0)</f>
        <v>0.2</v>
      </c>
      <c r="L445" s="6">
        <f>_xlfn.XLOOKUP(Table1[[#This Row],[Product ID]],products!A:A,products!E:E,"not found",0)</f>
        <v>4.4550000000000001</v>
      </c>
      <c r="M445" s="6">
        <f>Table1[[#This Row],[Quantity]]*Table1[[#This Row],[Unit Price]]</f>
        <v>22.274999999999999</v>
      </c>
    </row>
    <row r="446" spans="1:13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_xlfn.XLOOKUP(Table1[[#This Row],[Customer ID]],customers!A:A,customers!B:B,"Not Found",0)</f>
        <v>Rasia Jacquemard</v>
      </c>
      <c r="G446" s="9" t="str">
        <f>_xlfn.XLOOKUP(Table1[[#This Row],[Customer ID]],customers!A:A,customers!C:C,"Not Found ")</f>
        <v>rjacquemardcc@acquirethisname.com</v>
      </c>
      <c r="H446" s="2" t="str">
        <f>_xlfn.XLOOKUP(Table1[[#This Row],[Customer ID]],customers!A:A,customers!F:F, " Return Not Found ", 0)</f>
        <v>Monasterevin</v>
      </c>
      <c r="I446" t="str">
        <f>_xlfn.XLOOKUP(Table1[[#This Row],[Product ID]],products!A:A,products!B:B,"not found",0)</f>
        <v>Exc</v>
      </c>
      <c r="J446" t="str">
        <f>_xlfn.XLOOKUP( Table1[[#This Row],[Product ID]],products!A:A,products!C:C, " not found",0)</f>
        <v>M</v>
      </c>
      <c r="K446">
        <f>_xlfn.XLOOKUP(Table1[[#This Row],[Product ID]],products!A:A,products!D:D,"not found",0)</f>
        <v>0.2</v>
      </c>
      <c r="L446" s="6">
        <f>_xlfn.XLOOKUP(Table1[[#This Row],[Product ID]],products!A:A,products!E:E,"not found",0)</f>
        <v>4.125</v>
      </c>
      <c r="M446" s="6">
        <f>Table1[[#This Row],[Quantity]]*Table1[[#This Row],[Unit Price]]</f>
        <v>24.75</v>
      </c>
    </row>
    <row r="447" spans="1:13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_xlfn.XLOOKUP(Table1[[#This Row],[Customer ID]],customers!A:A,customers!B:B,"Not Found",0)</f>
        <v>Kizzie Warman</v>
      </c>
      <c r="G447" s="9" t="str">
        <f>_xlfn.XLOOKUP(Table1[[#This Row],[Customer ID]],customers!A:A,customers!C:C,"Not Found ")</f>
        <v>kwarmancd@printfriendly.com</v>
      </c>
      <c r="H447" s="2" t="str">
        <f>_xlfn.XLOOKUP(Table1[[#This Row],[Customer ID]],customers!A:A,customers!F:F, " Return Not Found ", 0)</f>
        <v>Sandyford</v>
      </c>
      <c r="I447" t="str">
        <f>_xlfn.XLOOKUP(Table1[[#This Row],[Product ID]],products!A:A,products!B:B,"not found",0)</f>
        <v>Lib</v>
      </c>
      <c r="J447" t="str">
        <f>_xlfn.XLOOKUP( Table1[[#This Row],[Product ID]],products!A:A,products!C:C, " not found",0)</f>
        <v>M</v>
      </c>
      <c r="K447">
        <f>_xlfn.XLOOKUP(Table1[[#This Row],[Product ID]],products!A:A,products!D:D,"not found",0)</f>
        <v>2.5</v>
      </c>
      <c r="L447" s="6">
        <f>_xlfn.XLOOKUP(Table1[[#This Row],[Product ID]],products!A:A,products!E:E,"not found",0)</f>
        <v>33.464999999999996</v>
      </c>
      <c r="M447" s="6">
        <f>Table1[[#This Row],[Quantity]]*Table1[[#This Row],[Unit Price]]</f>
        <v>66.929999999999993</v>
      </c>
    </row>
    <row r="448" spans="1:13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_xlfn.XLOOKUP(Table1[[#This Row],[Customer ID]],customers!A:A,customers!B:B,"Not Found",0)</f>
        <v>Wain Cholomin</v>
      </c>
      <c r="G448" s="9" t="str">
        <f>_xlfn.XLOOKUP(Table1[[#This Row],[Customer ID]],customers!A:A,customers!C:C,"Not Found ")</f>
        <v>wcholomince@about.com</v>
      </c>
      <c r="H448" s="2" t="str">
        <f>_xlfn.XLOOKUP(Table1[[#This Row],[Customer ID]],customers!A:A,customers!F:F, " Return Not Found ", 0)</f>
        <v>Birmingham</v>
      </c>
      <c r="I448" t="str">
        <f>_xlfn.XLOOKUP(Table1[[#This Row],[Product ID]],products!A:A,products!B:B,"not found",0)</f>
        <v>Lib</v>
      </c>
      <c r="J448" t="str">
        <f>_xlfn.XLOOKUP( Table1[[#This Row],[Product ID]],products!A:A,products!C:C, " not found",0)</f>
        <v>M</v>
      </c>
      <c r="K448">
        <f>_xlfn.XLOOKUP(Table1[[#This Row],[Product ID]],products!A:A,products!D:D,"not found",0)</f>
        <v>0.5</v>
      </c>
      <c r="L448" s="6">
        <f>_xlfn.XLOOKUP(Table1[[#This Row],[Product ID]],products!A:A,products!E:E,"not found",0)</f>
        <v>8.73</v>
      </c>
      <c r="M448" s="6">
        <f>Table1[[#This Row],[Quantity]]*Table1[[#This Row],[Unit Price]]</f>
        <v>8.73</v>
      </c>
    </row>
    <row r="449" spans="1:13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_xlfn.XLOOKUP(Table1[[#This Row],[Customer ID]],customers!A:A,customers!B:B,"Not Found",0)</f>
        <v>Arleen Braidman</v>
      </c>
      <c r="G449" s="9" t="str">
        <f>_xlfn.XLOOKUP(Table1[[#This Row],[Customer ID]],customers!A:A,customers!C:C,"Not Found ")</f>
        <v>abraidmancf@census.gov</v>
      </c>
      <c r="H449" s="2" t="str">
        <f>_xlfn.XLOOKUP(Table1[[#This Row],[Customer ID]],customers!A:A,customers!F:F, " Return Not Found ", 0)</f>
        <v>Phoenix</v>
      </c>
      <c r="I449" t="str">
        <f>_xlfn.XLOOKUP(Table1[[#This Row],[Product ID]],products!A:A,products!B:B,"not found",0)</f>
        <v>Rob</v>
      </c>
      <c r="J449" t="str">
        <f>_xlfn.XLOOKUP( Table1[[#This Row],[Product ID]],products!A:A,products!C:C, " not found",0)</f>
        <v>M</v>
      </c>
      <c r="K449">
        <f>_xlfn.XLOOKUP(Table1[[#This Row],[Product ID]],products!A:A,products!D:D,"not found",0)</f>
        <v>0.5</v>
      </c>
      <c r="L449" s="6">
        <f>_xlfn.XLOOKUP(Table1[[#This Row],[Product ID]],products!A:A,products!E:E,"not found",0)</f>
        <v>5.97</v>
      </c>
      <c r="M449" s="6">
        <f>Table1[[#This Row],[Quantity]]*Table1[[#This Row],[Unit Price]]</f>
        <v>17.91</v>
      </c>
    </row>
    <row r="450" spans="1:13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_xlfn.XLOOKUP(Table1[[#This Row],[Customer ID]],customers!A:A,customers!B:B,"Not Found",0)</f>
        <v>Pru Durban</v>
      </c>
      <c r="G450" s="9" t="str">
        <f>_xlfn.XLOOKUP(Table1[[#This Row],[Customer ID]],customers!A:A,customers!C:C,"Not Found ")</f>
        <v>pdurbancg@symantec.com</v>
      </c>
      <c r="H450" s="2" t="str">
        <f>_xlfn.XLOOKUP(Table1[[#This Row],[Customer ID]],customers!A:A,customers!F:F, " Return Not Found ", 0)</f>
        <v>Longford</v>
      </c>
      <c r="I450" t="str">
        <f>_xlfn.XLOOKUP(Table1[[#This Row],[Product ID]],products!A:A,products!B:B,"not found",0)</f>
        <v>Rob</v>
      </c>
      <c r="J450" t="str">
        <f>_xlfn.XLOOKUP( Table1[[#This Row],[Product ID]],products!A:A,products!C:C, " not found",0)</f>
        <v>L</v>
      </c>
      <c r="K450">
        <f>_xlfn.XLOOKUP(Table1[[#This Row],[Product ID]],products!A:A,products!D:D,"not found",0)</f>
        <v>0.5</v>
      </c>
      <c r="L450" s="6">
        <f>_xlfn.XLOOKUP(Table1[[#This Row],[Product ID]],products!A:A,products!E:E,"not found",0)</f>
        <v>7.169999999999999</v>
      </c>
      <c r="M450" s="6">
        <f>Table1[[#This Row],[Quantity]]*Table1[[#This Row],[Unit Price]]</f>
        <v>7.169999999999999</v>
      </c>
    </row>
    <row r="451" spans="1:13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_xlfn.XLOOKUP(Table1[[#This Row],[Customer ID]],customers!A:A,customers!B:B,"Not Found",0)</f>
        <v>Antone Harrold</v>
      </c>
      <c r="G451" s="9" t="str">
        <f>_xlfn.XLOOKUP(Table1[[#This Row],[Customer ID]],customers!A:A,customers!C:C,"Not Found ")</f>
        <v>aharroldch@miibeian.gov.cn</v>
      </c>
      <c r="H451" s="2" t="str">
        <f>_xlfn.XLOOKUP(Table1[[#This Row],[Customer ID]],customers!A:A,customers!F:F, " Return Not Found ", 0)</f>
        <v>Toledo</v>
      </c>
      <c r="I451" t="str">
        <f>_xlfn.XLOOKUP(Table1[[#This Row],[Product ID]],products!A:A,products!B:B,"not found",0)</f>
        <v>Rob</v>
      </c>
      <c r="J451" t="str">
        <f>_xlfn.XLOOKUP( Table1[[#This Row],[Product ID]],products!A:A,products!C:C, " not found",0)</f>
        <v>D</v>
      </c>
      <c r="K451">
        <f>_xlfn.XLOOKUP(Table1[[#This Row],[Product ID]],products!A:A,products!D:D,"not found",0)</f>
        <v>0.2</v>
      </c>
      <c r="L451" s="6">
        <f>_xlfn.XLOOKUP(Table1[[#This Row],[Product ID]],products!A:A,products!E:E,"not found",0)</f>
        <v>2.6849999999999996</v>
      </c>
      <c r="M451" s="6">
        <f>Table1[[#This Row],[Quantity]]*Table1[[#This Row],[Unit Price]]</f>
        <v>5.3699999999999992</v>
      </c>
    </row>
    <row r="452" spans="1:13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_xlfn.XLOOKUP(Table1[[#This Row],[Customer ID]],customers!A:A,customers!B:B,"Not Found",0)</f>
        <v>Sim Pamphilon</v>
      </c>
      <c r="G452" s="9" t="str">
        <f>_xlfn.XLOOKUP(Table1[[#This Row],[Customer ID]],customers!A:A,customers!C:C,"Not Found ")</f>
        <v>spamphilonci@mlb.com</v>
      </c>
      <c r="H452" s="2" t="str">
        <f>_xlfn.XLOOKUP(Table1[[#This Row],[Customer ID]],customers!A:A,customers!F:F, " Return Not Found ", 0)</f>
        <v>Ballylinan</v>
      </c>
      <c r="I452" t="str">
        <f>_xlfn.XLOOKUP(Table1[[#This Row],[Product ID]],products!A:A,products!B:B,"not found",0)</f>
        <v>Lib</v>
      </c>
      <c r="J452" t="str">
        <f>_xlfn.XLOOKUP( Table1[[#This Row],[Product ID]],products!A:A,products!C:C, " not found",0)</f>
        <v>L</v>
      </c>
      <c r="K452">
        <f>_xlfn.XLOOKUP(Table1[[#This Row],[Product ID]],products!A:A,products!D:D,"not found",0)</f>
        <v>0.2</v>
      </c>
      <c r="L452" s="6">
        <f>_xlfn.XLOOKUP(Table1[[#This Row],[Product ID]],products!A:A,products!E:E,"not found",0)</f>
        <v>4.7549999999999999</v>
      </c>
      <c r="M452" s="6">
        <f>Table1[[#This Row],[Quantity]]*Table1[[#This Row],[Unit Price]]</f>
        <v>23.774999999999999</v>
      </c>
    </row>
    <row r="453" spans="1:13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_xlfn.XLOOKUP(Table1[[#This Row],[Customer ID]],customers!A:A,customers!B:B,"Not Found",0)</f>
        <v>Mohandis Spurden</v>
      </c>
      <c r="G453" s="9" t="str">
        <f>_xlfn.XLOOKUP(Table1[[#This Row],[Customer ID]],customers!A:A,customers!C:C,"Not Found ")</f>
        <v>mspurdencj@exblog.jp</v>
      </c>
      <c r="H453" s="2" t="str">
        <f>_xlfn.XLOOKUP(Table1[[#This Row],[Customer ID]],customers!A:A,customers!F:F, " Return Not Found ", 0)</f>
        <v>Charlotte</v>
      </c>
      <c r="I453" t="str">
        <f>_xlfn.XLOOKUP(Table1[[#This Row],[Product ID]],products!A:A,products!B:B,"not found",0)</f>
        <v>Rob</v>
      </c>
      <c r="J453" t="str">
        <f>_xlfn.XLOOKUP( Table1[[#This Row],[Product ID]],products!A:A,products!C:C, " not found",0)</f>
        <v>D</v>
      </c>
      <c r="K453">
        <f>_xlfn.XLOOKUP(Table1[[#This Row],[Product ID]],products!A:A,products!D:D,"not found",0)</f>
        <v>2.5</v>
      </c>
      <c r="L453" s="6">
        <f>_xlfn.XLOOKUP(Table1[[#This Row],[Product ID]],products!A:A,products!E:E,"not found",0)</f>
        <v>20.584999999999997</v>
      </c>
      <c r="M453" s="6">
        <f>Table1[[#This Row],[Quantity]]*Table1[[#This Row],[Unit Price]]</f>
        <v>41.169999999999995</v>
      </c>
    </row>
    <row r="454" spans="1:13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_xlfn.XLOOKUP(Table1[[#This Row],[Customer ID]],customers!A:A,customers!B:B,"Not Found",0)</f>
        <v>Morgen Seson</v>
      </c>
      <c r="G454" s="9" t="str">
        <f>_xlfn.XLOOKUP(Table1[[#This Row],[Customer ID]],customers!A:A,customers!C:C,"Not Found ")</f>
        <v>msesonck@census.gov</v>
      </c>
      <c r="H454" s="2" t="str">
        <f>_xlfn.XLOOKUP(Table1[[#This Row],[Customer ID]],customers!A:A,customers!F:F, " Return Not Found ", 0)</f>
        <v>Seattle</v>
      </c>
      <c r="I454" t="str">
        <f>_xlfn.XLOOKUP(Table1[[#This Row],[Product ID]],products!A:A,products!B:B,"not found",0)</f>
        <v>Ara</v>
      </c>
      <c r="J454" t="str">
        <f>_xlfn.XLOOKUP( Table1[[#This Row],[Product ID]],products!A:A,products!C:C, " not found",0)</f>
        <v>L</v>
      </c>
      <c r="K454">
        <f>_xlfn.XLOOKUP(Table1[[#This Row],[Product ID]],products!A:A,products!D:D,"not found",0)</f>
        <v>0.2</v>
      </c>
      <c r="L454" s="6">
        <f>_xlfn.XLOOKUP(Table1[[#This Row],[Product ID]],products!A:A,products!E:E,"not found",0)</f>
        <v>3.8849999999999998</v>
      </c>
      <c r="M454" s="6">
        <f>Table1[[#This Row],[Quantity]]*Table1[[#This Row],[Unit Price]]</f>
        <v>11.654999999999999</v>
      </c>
    </row>
    <row r="455" spans="1:13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_xlfn.XLOOKUP(Table1[[#This Row],[Customer ID]],customers!A:A,customers!B:B,"Not Found",0)</f>
        <v>Nalani Pirrone</v>
      </c>
      <c r="G455" s="9" t="str">
        <f>_xlfn.XLOOKUP(Table1[[#This Row],[Customer ID]],customers!A:A,customers!C:C,"Not Found ")</f>
        <v>npirronecl@weibo.com</v>
      </c>
      <c r="H455" s="2" t="str">
        <f>_xlfn.XLOOKUP(Table1[[#This Row],[Customer ID]],customers!A:A,customers!F:F, " Return Not Found ", 0)</f>
        <v>Wilkes Barre</v>
      </c>
      <c r="I455" t="str">
        <f>_xlfn.XLOOKUP(Table1[[#This Row],[Product ID]],products!A:A,products!B:B,"not found",0)</f>
        <v>Lib</v>
      </c>
      <c r="J455" t="str">
        <f>_xlfn.XLOOKUP( Table1[[#This Row],[Product ID]],products!A:A,products!C:C, " not found",0)</f>
        <v>L</v>
      </c>
      <c r="K455">
        <f>_xlfn.XLOOKUP(Table1[[#This Row],[Product ID]],products!A:A,products!D:D,"not found",0)</f>
        <v>0.5</v>
      </c>
      <c r="L455" s="6">
        <f>_xlfn.XLOOKUP(Table1[[#This Row],[Product ID]],products!A:A,products!E:E,"not found",0)</f>
        <v>9.51</v>
      </c>
      <c r="M455" s="6">
        <f>Table1[[#This Row],[Quantity]]*Table1[[#This Row],[Unit Price]]</f>
        <v>38.04</v>
      </c>
    </row>
    <row r="456" spans="1:13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_xlfn.XLOOKUP(Table1[[#This Row],[Customer ID]],customers!A:A,customers!B:B,"Not Found",0)</f>
        <v>Reube Cawley</v>
      </c>
      <c r="G456" s="9" t="str">
        <f>_xlfn.XLOOKUP(Table1[[#This Row],[Customer ID]],customers!A:A,customers!C:C,"Not Found ")</f>
        <v>rcawleycm@yellowbook.com</v>
      </c>
      <c r="H456" s="2" t="str">
        <f>_xlfn.XLOOKUP(Table1[[#This Row],[Customer ID]],customers!A:A,customers!F:F, " Return Not Found ", 0)</f>
        <v>Ballyboden</v>
      </c>
      <c r="I456" t="str">
        <f>_xlfn.XLOOKUP(Table1[[#This Row],[Product ID]],products!A:A,products!B:B,"not found",0)</f>
        <v>Rob</v>
      </c>
      <c r="J456" t="str">
        <f>_xlfn.XLOOKUP( Table1[[#This Row],[Product ID]],products!A:A,products!C:C, " not found",0)</f>
        <v>D</v>
      </c>
      <c r="K456">
        <f>_xlfn.XLOOKUP(Table1[[#This Row],[Product ID]],products!A:A,products!D:D,"not found",0)</f>
        <v>2.5</v>
      </c>
      <c r="L456" s="6">
        <f>_xlfn.XLOOKUP(Table1[[#This Row],[Product ID]],products!A:A,products!E:E,"not found",0)</f>
        <v>20.584999999999997</v>
      </c>
      <c r="M456" s="6">
        <f>Table1[[#This Row],[Quantity]]*Table1[[#This Row],[Unit Price]]</f>
        <v>82.339999999999989</v>
      </c>
    </row>
    <row r="457" spans="1:13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_xlfn.XLOOKUP(Table1[[#This Row],[Customer ID]],customers!A:A,customers!B:B,"Not Found",0)</f>
        <v>Stan Barribal</v>
      </c>
      <c r="G457" s="9" t="str">
        <f>_xlfn.XLOOKUP(Table1[[#This Row],[Customer ID]],customers!A:A,customers!C:C,"Not Found ")</f>
        <v>sbarribalcn@microsoft.com</v>
      </c>
      <c r="H457" s="2" t="str">
        <f>_xlfn.XLOOKUP(Table1[[#This Row],[Customer ID]],customers!A:A,customers!F:F, " Return Not Found ", 0)</f>
        <v>Bagenalstown</v>
      </c>
      <c r="I457" t="str">
        <f>_xlfn.XLOOKUP(Table1[[#This Row],[Product ID]],products!A:A,products!B:B,"not found",0)</f>
        <v>Lib</v>
      </c>
      <c r="J457" t="str">
        <f>_xlfn.XLOOKUP( Table1[[#This Row],[Product ID]],products!A:A,products!C:C, " not found",0)</f>
        <v>L</v>
      </c>
      <c r="K457">
        <f>_xlfn.XLOOKUP(Table1[[#This Row],[Product ID]],products!A:A,products!D:D,"not found",0)</f>
        <v>0.2</v>
      </c>
      <c r="L457" s="6">
        <f>_xlfn.XLOOKUP(Table1[[#This Row],[Product ID]],products!A:A,products!E:E,"not found",0)</f>
        <v>4.7549999999999999</v>
      </c>
      <c r="M457" s="6">
        <f>Table1[[#This Row],[Quantity]]*Table1[[#This Row],[Unit Price]]</f>
        <v>9.51</v>
      </c>
    </row>
    <row r="458" spans="1:13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_xlfn.XLOOKUP(Table1[[#This Row],[Customer ID]],customers!A:A,customers!B:B,"Not Found",0)</f>
        <v>Agnes Adamides</v>
      </c>
      <c r="G458" s="9" t="str">
        <f>_xlfn.XLOOKUP(Table1[[#This Row],[Customer ID]],customers!A:A,customers!C:C,"Not Found ")</f>
        <v>aadamidesco@bizjournals.com</v>
      </c>
      <c r="H458" s="2" t="str">
        <f>_xlfn.XLOOKUP(Table1[[#This Row],[Customer ID]],customers!A:A,customers!F:F, " Return Not Found ", 0)</f>
        <v>Liverpool</v>
      </c>
      <c r="I458" t="str">
        <f>_xlfn.XLOOKUP(Table1[[#This Row],[Product ID]],products!A:A,products!B:B,"not found",0)</f>
        <v>Rob</v>
      </c>
      <c r="J458" t="str">
        <f>_xlfn.XLOOKUP( Table1[[#This Row],[Product ID]],products!A:A,products!C:C, " not found",0)</f>
        <v>D</v>
      </c>
      <c r="K458">
        <f>_xlfn.XLOOKUP(Table1[[#This Row],[Product ID]],products!A:A,products!D:D,"not found",0)</f>
        <v>2.5</v>
      </c>
      <c r="L458" s="6">
        <f>_xlfn.XLOOKUP(Table1[[#This Row],[Product ID]],products!A:A,products!E:E,"not found",0)</f>
        <v>20.584999999999997</v>
      </c>
      <c r="M458" s="6">
        <f>Table1[[#This Row],[Quantity]]*Table1[[#This Row],[Unit Price]]</f>
        <v>41.169999999999995</v>
      </c>
    </row>
    <row r="459" spans="1:13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_xlfn.XLOOKUP(Table1[[#This Row],[Customer ID]],customers!A:A,customers!B:B,"Not Found",0)</f>
        <v>Carmelita Thowes</v>
      </c>
      <c r="G459" s="9" t="str">
        <f>_xlfn.XLOOKUP(Table1[[#This Row],[Customer ID]],customers!A:A,customers!C:C,"Not Found ")</f>
        <v>cthowescp@craigslist.org</v>
      </c>
      <c r="H459" s="2" t="str">
        <f>_xlfn.XLOOKUP(Table1[[#This Row],[Customer ID]],customers!A:A,customers!F:F, " Return Not Found ", 0)</f>
        <v>Rochester</v>
      </c>
      <c r="I459" t="str">
        <f>_xlfn.XLOOKUP(Table1[[#This Row],[Product ID]],products!A:A,products!B:B,"not found",0)</f>
        <v>Lib</v>
      </c>
      <c r="J459" t="str">
        <f>_xlfn.XLOOKUP( Table1[[#This Row],[Product ID]],products!A:A,products!C:C, " not found",0)</f>
        <v>L</v>
      </c>
      <c r="K459">
        <f>_xlfn.XLOOKUP(Table1[[#This Row],[Product ID]],products!A:A,products!D:D,"not found",0)</f>
        <v>0.5</v>
      </c>
      <c r="L459" s="6">
        <f>_xlfn.XLOOKUP(Table1[[#This Row],[Product ID]],products!A:A,products!E:E,"not found",0)</f>
        <v>9.51</v>
      </c>
      <c r="M459" s="6">
        <f>Table1[[#This Row],[Quantity]]*Table1[[#This Row],[Unit Price]]</f>
        <v>47.55</v>
      </c>
    </row>
    <row r="460" spans="1:13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_xlfn.XLOOKUP(Table1[[#This Row],[Customer ID]],customers!A:A,customers!B:B,"Not Found",0)</f>
        <v>Rodolfo Willoway</v>
      </c>
      <c r="G460" s="9" t="str">
        <f>_xlfn.XLOOKUP(Table1[[#This Row],[Customer ID]],customers!A:A,customers!C:C,"Not Found ")</f>
        <v>rwillowaycq@admin.ch</v>
      </c>
      <c r="H460" s="2" t="str">
        <f>_xlfn.XLOOKUP(Table1[[#This Row],[Customer ID]],customers!A:A,customers!F:F, " Return Not Found ", 0)</f>
        <v>Tucson</v>
      </c>
      <c r="I460" t="str">
        <f>_xlfn.XLOOKUP(Table1[[#This Row],[Product ID]],products!A:A,products!B:B,"not found",0)</f>
        <v>Ara</v>
      </c>
      <c r="J460" t="str">
        <f>_xlfn.XLOOKUP( Table1[[#This Row],[Product ID]],products!A:A,products!C:C, " not found",0)</f>
        <v>M</v>
      </c>
      <c r="K460">
        <f>_xlfn.XLOOKUP(Table1[[#This Row],[Product ID]],products!A:A,products!D:D,"not found",0)</f>
        <v>1</v>
      </c>
      <c r="L460" s="6">
        <f>_xlfn.XLOOKUP(Table1[[#This Row],[Product ID]],products!A:A,products!E:E,"not found",0)</f>
        <v>11.25</v>
      </c>
      <c r="M460" s="6">
        <f>Table1[[#This Row],[Quantity]]*Table1[[#This Row],[Unit Price]]</f>
        <v>45</v>
      </c>
    </row>
    <row r="461" spans="1:13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_xlfn.XLOOKUP(Table1[[#This Row],[Customer ID]],customers!A:A,customers!B:B,"Not Found",0)</f>
        <v>Alvis Elwin</v>
      </c>
      <c r="G461" s="9" t="str">
        <f>_xlfn.XLOOKUP(Table1[[#This Row],[Customer ID]],customers!A:A,customers!C:C,"Not Found ")</f>
        <v>aelwincr@privacy.gov.au</v>
      </c>
      <c r="H461" s="2" t="str">
        <f>_xlfn.XLOOKUP(Table1[[#This Row],[Customer ID]],customers!A:A,customers!F:F, " Return Not Found ", 0)</f>
        <v>Minneapolis</v>
      </c>
      <c r="I461" t="str">
        <f>_xlfn.XLOOKUP(Table1[[#This Row],[Product ID]],products!A:A,products!B:B,"not found",0)</f>
        <v>Lib</v>
      </c>
      <c r="J461" t="str">
        <f>_xlfn.XLOOKUP( Table1[[#This Row],[Product ID]],products!A:A,products!C:C, " not found",0)</f>
        <v>L</v>
      </c>
      <c r="K461">
        <f>_xlfn.XLOOKUP(Table1[[#This Row],[Product ID]],products!A:A,products!D:D,"not found",0)</f>
        <v>0.2</v>
      </c>
      <c r="L461" s="6">
        <f>_xlfn.XLOOKUP(Table1[[#This Row],[Product ID]],products!A:A,products!E:E,"not found",0)</f>
        <v>4.7549999999999999</v>
      </c>
      <c r="M461" s="6">
        <f>Table1[[#This Row],[Quantity]]*Table1[[#This Row],[Unit Price]]</f>
        <v>23.774999999999999</v>
      </c>
    </row>
    <row r="462" spans="1:13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_xlfn.XLOOKUP(Table1[[#This Row],[Customer ID]],customers!A:A,customers!B:B,"Not Found",0)</f>
        <v>Araldo Bilbrook</v>
      </c>
      <c r="G462" s="9" t="str">
        <f>_xlfn.XLOOKUP(Table1[[#This Row],[Customer ID]],customers!A:A,customers!C:C,"Not Found ")</f>
        <v>abilbrookcs@booking.com</v>
      </c>
      <c r="H462" s="2" t="str">
        <f>_xlfn.XLOOKUP(Table1[[#This Row],[Customer ID]],customers!A:A,customers!F:F, " Return Not Found ", 0)</f>
        <v>Ashbourne</v>
      </c>
      <c r="I462" t="str">
        <f>_xlfn.XLOOKUP(Table1[[#This Row],[Product ID]],products!A:A,products!B:B,"not found",0)</f>
        <v>Rob</v>
      </c>
      <c r="J462" t="str">
        <f>_xlfn.XLOOKUP( Table1[[#This Row],[Product ID]],products!A:A,products!C:C, " not found",0)</f>
        <v>D</v>
      </c>
      <c r="K462">
        <f>_xlfn.XLOOKUP(Table1[[#This Row],[Product ID]],products!A:A,products!D:D,"not found",0)</f>
        <v>0.5</v>
      </c>
      <c r="L462" s="6">
        <f>_xlfn.XLOOKUP(Table1[[#This Row],[Product ID]],products!A:A,products!E:E,"not found",0)</f>
        <v>5.3699999999999992</v>
      </c>
      <c r="M462" s="6">
        <f>Table1[[#This Row],[Quantity]]*Table1[[#This Row],[Unit Price]]</f>
        <v>16.11</v>
      </c>
    </row>
    <row r="463" spans="1:13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_xlfn.XLOOKUP(Table1[[#This Row],[Customer ID]],customers!A:A,customers!B:B,"Not Found",0)</f>
        <v>Ransell McKall</v>
      </c>
      <c r="G463" s="9" t="str">
        <f>_xlfn.XLOOKUP(Table1[[#This Row],[Customer ID]],customers!A:A,customers!C:C,"Not Found ")</f>
        <v>rmckallct@sakura.ne.jp</v>
      </c>
      <c r="H463" s="2" t="str">
        <f>_xlfn.XLOOKUP(Table1[[#This Row],[Customer ID]],customers!A:A,customers!F:F, " Return Not Found ", 0)</f>
        <v>Bristol</v>
      </c>
      <c r="I463" t="str">
        <f>_xlfn.XLOOKUP(Table1[[#This Row],[Product ID]],products!A:A,products!B:B,"not found",0)</f>
        <v>Rob</v>
      </c>
      <c r="J463" t="str">
        <f>_xlfn.XLOOKUP( Table1[[#This Row],[Product ID]],products!A:A,products!C:C, " not found",0)</f>
        <v>D</v>
      </c>
      <c r="K463">
        <f>_xlfn.XLOOKUP(Table1[[#This Row],[Product ID]],products!A:A,products!D:D,"not found",0)</f>
        <v>0.2</v>
      </c>
      <c r="L463" s="6">
        <f>_xlfn.XLOOKUP(Table1[[#This Row],[Product ID]],products!A:A,products!E:E,"not found",0)</f>
        <v>2.6849999999999996</v>
      </c>
      <c r="M463" s="6">
        <f>Table1[[#This Row],[Quantity]]*Table1[[#This Row],[Unit Price]]</f>
        <v>10.739999999999998</v>
      </c>
    </row>
    <row r="464" spans="1:13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_xlfn.XLOOKUP(Table1[[#This Row],[Customer ID]],customers!A:A,customers!B:B,"Not Found",0)</f>
        <v>Borg Daile</v>
      </c>
      <c r="G464" s="9" t="str">
        <f>_xlfn.XLOOKUP(Table1[[#This Row],[Customer ID]],customers!A:A,customers!C:C,"Not Found ")</f>
        <v>bdailecu@vistaprint.com</v>
      </c>
      <c r="H464" s="2" t="str">
        <f>_xlfn.XLOOKUP(Table1[[#This Row],[Customer ID]],customers!A:A,customers!F:F, " Return Not Found ", 0)</f>
        <v>Atlanta</v>
      </c>
      <c r="I464" t="str">
        <f>_xlfn.XLOOKUP(Table1[[#This Row],[Product ID]],products!A:A,products!B:B,"not found",0)</f>
        <v>Ara</v>
      </c>
      <c r="J464" t="str">
        <f>_xlfn.XLOOKUP( Table1[[#This Row],[Product ID]],products!A:A,products!C:C, " not found",0)</f>
        <v>D</v>
      </c>
      <c r="K464">
        <f>_xlfn.XLOOKUP(Table1[[#This Row],[Product ID]],products!A:A,products!D:D,"not found",0)</f>
        <v>1</v>
      </c>
      <c r="L464" s="6">
        <f>_xlfn.XLOOKUP(Table1[[#This Row],[Product ID]],products!A:A,products!E:E,"not found",0)</f>
        <v>9.9499999999999993</v>
      </c>
      <c r="M464" s="6">
        <f>Table1[[#This Row],[Quantity]]*Table1[[#This Row],[Unit Price]]</f>
        <v>49.75</v>
      </c>
    </row>
    <row r="465" spans="1:13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_xlfn.XLOOKUP(Table1[[#This Row],[Customer ID]],customers!A:A,customers!B:B,"Not Found",0)</f>
        <v>Adolphe Treherne</v>
      </c>
      <c r="G465" s="9" t="str">
        <f>_xlfn.XLOOKUP(Table1[[#This Row],[Customer ID]],customers!A:A,customers!C:C,"Not Found ")</f>
        <v>atrehernecv@state.tx.us</v>
      </c>
      <c r="H465" s="2" t="str">
        <f>_xlfn.XLOOKUP(Table1[[#This Row],[Customer ID]],customers!A:A,customers!F:F, " Return Not Found ", 0)</f>
        <v>Farranacoush</v>
      </c>
      <c r="I465" t="str">
        <f>_xlfn.XLOOKUP(Table1[[#This Row],[Product ID]],products!A:A,products!B:B,"not found",0)</f>
        <v>Exc</v>
      </c>
      <c r="J465" t="str">
        <f>_xlfn.XLOOKUP( Table1[[#This Row],[Product ID]],products!A:A,products!C:C, " not found",0)</f>
        <v>M</v>
      </c>
      <c r="K465">
        <f>_xlfn.XLOOKUP(Table1[[#This Row],[Product ID]],products!A:A,products!D:D,"not found",0)</f>
        <v>1</v>
      </c>
      <c r="L465" s="6">
        <f>_xlfn.XLOOKUP(Table1[[#This Row],[Product ID]],products!A:A,products!E:E,"not found",0)</f>
        <v>13.75</v>
      </c>
      <c r="M465" s="6">
        <f>Table1[[#This Row],[Quantity]]*Table1[[#This Row],[Unit Price]]</f>
        <v>27.5</v>
      </c>
    </row>
    <row r="466" spans="1:13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_xlfn.XLOOKUP(Table1[[#This Row],[Customer ID]],customers!A:A,customers!B:B,"Not Found",0)</f>
        <v>Annetta Brentnall</v>
      </c>
      <c r="G466" s="9" t="str">
        <f>_xlfn.XLOOKUP(Table1[[#This Row],[Customer ID]],customers!A:A,customers!C:C,"Not Found ")</f>
        <v>abrentnallcw@biglobe.ne.jp</v>
      </c>
      <c r="H466" s="2" t="str">
        <f>_xlfn.XLOOKUP(Table1[[#This Row],[Customer ID]],customers!A:A,customers!F:F, " Return Not Found ", 0)</f>
        <v>East End</v>
      </c>
      <c r="I466" t="str">
        <f>_xlfn.XLOOKUP(Table1[[#This Row],[Product ID]],products!A:A,products!B:B,"not found",0)</f>
        <v>Lib</v>
      </c>
      <c r="J466" t="str">
        <f>_xlfn.XLOOKUP( Table1[[#This Row],[Product ID]],products!A:A,products!C:C, " not found",0)</f>
        <v>D</v>
      </c>
      <c r="K466">
        <f>_xlfn.XLOOKUP(Table1[[#This Row],[Product ID]],products!A:A,products!D:D,"not found",0)</f>
        <v>2.5</v>
      </c>
      <c r="L466" s="6">
        <f>_xlfn.XLOOKUP(Table1[[#This Row],[Product ID]],products!A:A,products!E:E,"not found",0)</f>
        <v>29.784999999999997</v>
      </c>
      <c r="M466" s="6">
        <f>Table1[[#This Row],[Quantity]]*Table1[[#This Row],[Unit Price]]</f>
        <v>119.13999999999999</v>
      </c>
    </row>
    <row r="467" spans="1:13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_xlfn.XLOOKUP(Table1[[#This Row],[Customer ID]],customers!A:A,customers!B:B,"Not Found",0)</f>
        <v>Dick Drinkall</v>
      </c>
      <c r="G467" s="9" t="str">
        <f>_xlfn.XLOOKUP(Table1[[#This Row],[Customer ID]],customers!A:A,customers!C:C,"Not Found ")</f>
        <v>ddrinkallcx@psu.edu</v>
      </c>
      <c r="H467" s="2" t="str">
        <f>_xlfn.XLOOKUP(Table1[[#This Row],[Customer ID]],customers!A:A,customers!F:F, " Return Not Found ", 0)</f>
        <v>Knoxville</v>
      </c>
      <c r="I467" t="str">
        <f>_xlfn.XLOOKUP(Table1[[#This Row],[Product ID]],products!A:A,products!B:B,"not found",0)</f>
        <v>Rob</v>
      </c>
      <c r="J467" t="str">
        <f>_xlfn.XLOOKUP( Table1[[#This Row],[Product ID]],products!A:A,products!C:C, " not found",0)</f>
        <v>D</v>
      </c>
      <c r="K467">
        <f>_xlfn.XLOOKUP(Table1[[#This Row],[Product ID]],products!A:A,products!D:D,"not found",0)</f>
        <v>2.5</v>
      </c>
      <c r="L467" s="6">
        <f>_xlfn.XLOOKUP(Table1[[#This Row],[Product ID]],products!A:A,products!E:E,"not found",0)</f>
        <v>20.584999999999997</v>
      </c>
      <c r="M467" s="6">
        <f>Table1[[#This Row],[Quantity]]*Table1[[#This Row],[Unit Price]]</f>
        <v>20.584999999999997</v>
      </c>
    </row>
    <row r="468" spans="1:13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_xlfn.XLOOKUP(Table1[[#This Row],[Customer ID]],customers!A:A,customers!B:B,"Not Found",0)</f>
        <v>Dagny Kornel</v>
      </c>
      <c r="G468" s="9" t="str">
        <f>_xlfn.XLOOKUP(Table1[[#This Row],[Customer ID]],customers!A:A,customers!C:C,"Not Found ")</f>
        <v>dkornelcy@cyberchimps.com</v>
      </c>
      <c r="H468" s="2" t="str">
        <f>_xlfn.XLOOKUP(Table1[[#This Row],[Customer ID]],customers!A:A,customers!F:F, " Return Not Found ", 0)</f>
        <v>Saginaw</v>
      </c>
      <c r="I468" t="str">
        <f>_xlfn.XLOOKUP(Table1[[#This Row],[Product ID]],products!A:A,products!B:B,"not found",0)</f>
        <v>Ara</v>
      </c>
      <c r="J468" t="str">
        <f>_xlfn.XLOOKUP( Table1[[#This Row],[Product ID]],products!A:A,products!C:C, " not found",0)</f>
        <v>D</v>
      </c>
      <c r="K468">
        <f>_xlfn.XLOOKUP(Table1[[#This Row],[Product ID]],products!A:A,products!D:D,"not found",0)</f>
        <v>0.2</v>
      </c>
      <c r="L468" s="6">
        <f>_xlfn.XLOOKUP(Table1[[#This Row],[Product ID]],products!A:A,products!E:E,"not found",0)</f>
        <v>2.9849999999999999</v>
      </c>
      <c r="M468" s="6">
        <f>Table1[[#This Row],[Quantity]]*Table1[[#This Row],[Unit Price]]</f>
        <v>8.9550000000000001</v>
      </c>
    </row>
    <row r="469" spans="1:13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_xlfn.XLOOKUP(Table1[[#This Row],[Customer ID]],customers!A:A,customers!B:B,"Not Found",0)</f>
        <v>Rhona Lequeux</v>
      </c>
      <c r="G469" s="9" t="str">
        <f>_xlfn.XLOOKUP(Table1[[#This Row],[Customer ID]],customers!A:A,customers!C:C,"Not Found ")</f>
        <v>rlequeuxcz@newyorker.com</v>
      </c>
      <c r="H469" s="2" t="str">
        <f>_xlfn.XLOOKUP(Table1[[#This Row],[Customer ID]],customers!A:A,customers!F:F, " Return Not Found ", 0)</f>
        <v>Saint Augustine</v>
      </c>
      <c r="I469" t="str">
        <f>_xlfn.XLOOKUP(Table1[[#This Row],[Product ID]],products!A:A,products!B:B,"not found",0)</f>
        <v>Ara</v>
      </c>
      <c r="J469" t="str">
        <f>_xlfn.XLOOKUP( Table1[[#This Row],[Product ID]],products!A:A,products!C:C, " not found",0)</f>
        <v>D</v>
      </c>
      <c r="K469">
        <f>_xlfn.XLOOKUP(Table1[[#This Row],[Product ID]],products!A:A,products!D:D,"not found",0)</f>
        <v>0.5</v>
      </c>
      <c r="L469" s="6">
        <f>_xlfn.XLOOKUP(Table1[[#This Row],[Product ID]],products!A:A,products!E:E,"not found",0)</f>
        <v>5.97</v>
      </c>
      <c r="M469" s="6">
        <f>Table1[[#This Row],[Quantity]]*Table1[[#This Row],[Unit Price]]</f>
        <v>5.97</v>
      </c>
    </row>
    <row r="470" spans="1:13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_xlfn.XLOOKUP(Table1[[#This Row],[Customer ID]],customers!A:A,customers!B:B,"Not Found",0)</f>
        <v>Julius Mccaull</v>
      </c>
      <c r="G470" s="9" t="str">
        <f>_xlfn.XLOOKUP(Table1[[#This Row],[Customer ID]],customers!A:A,customers!C:C,"Not Found ")</f>
        <v>jmccaulld0@parallels.com</v>
      </c>
      <c r="H470" s="2" t="str">
        <f>_xlfn.XLOOKUP(Table1[[#This Row],[Customer ID]],customers!A:A,customers!F:F, " Return Not Found ", 0)</f>
        <v>San Rafael</v>
      </c>
      <c r="I470" t="str">
        <f>_xlfn.XLOOKUP(Table1[[#This Row],[Product ID]],products!A:A,products!B:B,"not found",0)</f>
        <v>Exc</v>
      </c>
      <c r="J470" t="str">
        <f>_xlfn.XLOOKUP( Table1[[#This Row],[Product ID]],products!A:A,products!C:C, " not found",0)</f>
        <v>M</v>
      </c>
      <c r="K470">
        <f>_xlfn.XLOOKUP(Table1[[#This Row],[Product ID]],products!A:A,products!D:D,"not found",0)</f>
        <v>1</v>
      </c>
      <c r="L470" s="6">
        <f>_xlfn.XLOOKUP(Table1[[#This Row],[Product ID]],products!A:A,products!E:E,"not found",0)</f>
        <v>13.75</v>
      </c>
      <c r="M470" s="6">
        <f>Table1[[#This Row],[Quantity]]*Table1[[#This Row],[Unit Price]]</f>
        <v>41.25</v>
      </c>
    </row>
    <row r="471" spans="1:13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_xlfn.XLOOKUP(Table1[[#This Row],[Customer ID]],customers!A:A,customers!B:B,"Not Found",0)</f>
        <v>Ailey Brash</v>
      </c>
      <c r="G471" s="9" t="str">
        <f>_xlfn.XLOOKUP(Table1[[#This Row],[Customer ID]],customers!A:A,customers!C:C,"Not Found ")</f>
        <v>abrashda@plala.or.jp</v>
      </c>
      <c r="H471" s="2" t="str">
        <f>_xlfn.XLOOKUP(Table1[[#This Row],[Customer ID]],customers!A:A,customers!F:F, " Return Not Found ", 0)</f>
        <v>Flushing</v>
      </c>
      <c r="I471" t="str">
        <f>_xlfn.XLOOKUP(Table1[[#This Row],[Product ID]],products!A:A,products!B:B,"not found",0)</f>
        <v>Exc</v>
      </c>
      <c r="J471" t="str">
        <f>_xlfn.XLOOKUP( Table1[[#This Row],[Product ID]],products!A:A,products!C:C, " not found",0)</f>
        <v>L</v>
      </c>
      <c r="K471">
        <f>_xlfn.XLOOKUP(Table1[[#This Row],[Product ID]],products!A:A,products!D:D,"not found",0)</f>
        <v>0.2</v>
      </c>
      <c r="L471" s="6">
        <f>_xlfn.XLOOKUP(Table1[[#This Row],[Product ID]],products!A:A,products!E:E,"not found",0)</f>
        <v>4.4550000000000001</v>
      </c>
      <c r="M471" s="6">
        <f>Table1[[#This Row],[Quantity]]*Table1[[#This Row],[Unit Price]]</f>
        <v>22.274999999999999</v>
      </c>
    </row>
    <row r="472" spans="1:13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_xlfn.XLOOKUP(Table1[[#This Row],[Customer ID]],customers!A:A,customers!B:B,"Not Found",0)</f>
        <v>Alberto Hutchinson</v>
      </c>
      <c r="G472" s="9" t="str">
        <f>_xlfn.XLOOKUP(Table1[[#This Row],[Customer ID]],customers!A:A,customers!C:C,"Not Found ")</f>
        <v>ahutchinsond2@imgur.com</v>
      </c>
      <c r="H472" s="2" t="str">
        <f>_xlfn.XLOOKUP(Table1[[#This Row],[Customer ID]],customers!A:A,customers!F:F, " Return Not Found ", 0)</f>
        <v>Lawrenceville</v>
      </c>
      <c r="I472" t="str">
        <f>_xlfn.XLOOKUP(Table1[[#This Row],[Product ID]],products!A:A,products!B:B,"not found",0)</f>
        <v>Ara</v>
      </c>
      <c r="J472" t="str">
        <f>_xlfn.XLOOKUP( Table1[[#This Row],[Product ID]],products!A:A,products!C:C, " not found",0)</f>
        <v>M</v>
      </c>
      <c r="K472">
        <f>_xlfn.XLOOKUP(Table1[[#This Row],[Product ID]],products!A:A,products!D:D,"not found",0)</f>
        <v>0.5</v>
      </c>
      <c r="L472" s="6">
        <f>_xlfn.XLOOKUP(Table1[[#This Row],[Product ID]],products!A:A,products!E:E,"not found",0)</f>
        <v>6.75</v>
      </c>
      <c r="M472" s="6">
        <f>Table1[[#This Row],[Quantity]]*Table1[[#This Row],[Unit Price]]</f>
        <v>6.75</v>
      </c>
    </row>
    <row r="473" spans="1:13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_xlfn.XLOOKUP(Table1[[#This Row],[Customer ID]],customers!A:A,customers!B:B,"Not Found",0)</f>
        <v>Lamond Gheeraert</v>
      </c>
      <c r="G473" s="9">
        <f>_xlfn.XLOOKUP(Table1[[#This Row],[Customer ID]],customers!A:A,customers!C:C,"Not Found ")</f>
        <v>0</v>
      </c>
      <c r="H473" s="2" t="str">
        <f>_xlfn.XLOOKUP(Table1[[#This Row],[Customer ID]],customers!A:A,customers!F:F, " Return Not Found ", 0)</f>
        <v>Topeka</v>
      </c>
      <c r="I473" t="str">
        <f>_xlfn.XLOOKUP(Table1[[#This Row],[Product ID]],products!A:A,products!B:B,"not found",0)</f>
        <v>Lib</v>
      </c>
      <c r="J473" t="str">
        <f>_xlfn.XLOOKUP( Table1[[#This Row],[Product ID]],products!A:A,products!C:C, " not found",0)</f>
        <v>M</v>
      </c>
      <c r="K473">
        <f>_xlfn.XLOOKUP(Table1[[#This Row],[Product ID]],products!A:A,products!D:D,"not found",0)</f>
        <v>2.5</v>
      </c>
      <c r="L473" s="6">
        <f>_xlfn.XLOOKUP(Table1[[#This Row],[Product ID]],products!A:A,products!E:E,"not found",0)</f>
        <v>33.464999999999996</v>
      </c>
      <c r="M473" s="6">
        <f>Table1[[#This Row],[Quantity]]*Table1[[#This Row],[Unit Price]]</f>
        <v>133.85999999999999</v>
      </c>
    </row>
    <row r="474" spans="1:13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_xlfn.XLOOKUP(Table1[[#This Row],[Customer ID]],customers!A:A,customers!B:B,"Not Found",0)</f>
        <v>Roxine Drivers</v>
      </c>
      <c r="G474" s="9" t="str">
        <f>_xlfn.XLOOKUP(Table1[[#This Row],[Customer ID]],customers!A:A,customers!C:C,"Not Found ")</f>
        <v>rdriversd4@hexun.com</v>
      </c>
      <c r="H474" s="2" t="str">
        <f>_xlfn.XLOOKUP(Table1[[#This Row],[Customer ID]],customers!A:A,customers!F:F, " Return Not Found ", 0)</f>
        <v>Shawnee Mission</v>
      </c>
      <c r="I474" t="str">
        <f>_xlfn.XLOOKUP(Table1[[#This Row],[Product ID]],products!A:A,products!B:B,"not found",0)</f>
        <v>Ara</v>
      </c>
      <c r="J474" t="str">
        <f>_xlfn.XLOOKUP( Table1[[#This Row],[Product ID]],products!A:A,products!C:C, " not found",0)</f>
        <v>D</v>
      </c>
      <c r="K474">
        <f>_xlfn.XLOOKUP(Table1[[#This Row],[Product ID]],products!A:A,products!D:D,"not found",0)</f>
        <v>0.2</v>
      </c>
      <c r="L474" s="6">
        <f>_xlfn.XLOOKUP(Table1[[#This Row],[Product ID]],products!A:A,products!E:E,"not found",0)</f>
        <v>2.9849999999999999</v>
      </c>
      <c r="M474" s="6">
        <f>Table1[[#This Row],[Quantity]]*Table1[[#This Row],[Unit Price]]</f>
        <v>5.97</v>
      </c>
    </row>
    <row r="475" spans="1:13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_xlfn.XLOOKUP(Table1[[#This Row],[Customer ID]],customers!A:A,customers!B:B,"Not Found",0)</f>
        <v>Heloise Zeal</v>
      </c>
      <c r="G475" s="9" t="str">
        <f>_xlfn.XLOOKUP(Table1[[#This Row],[Customer ID]],customers!A:A,customers!C:C,"Not Found ")</f>
        <v>hzeald5@google.de</v>
      </c>
      <c r="H475" s="2" t="str">
        <f>_xlfn.XLOOKUP(Table1[[#This Row],[Customer ID]],customers!A:A,customers!F:F, " Return Not Found ", 0)</f>
        <v>Seattle</v>
      </c>
      <c r="I475" t="str">
        <f>_xlfn.XLOOKUP(Table1[[#This Row],[Product ID]],products!A:A,products!B:B,"not found",0)</f>
        <v>Ara</v>
      </c>
      <c r="J475" t="str">
        <f>_xlfn.XLOOKUP( Table1[[#This Row],[Product ID]],products!A:A,products!C:C, " not found",0)</f>
        <v>L</v>
      </c>
      <c r="K475">
        <f>_xlfn.XLOOKUP(Table1[[#This Row],[Product ID]],products!A:A,products!D:D,"not found",0)</f>
        <v>1</v>
      </c>
      <c r="L475" s="6">
        <f>_xlfn.XLOOKUP(Table1[[#This Row],[Product ID]],products!A:A,products!E:E,"not found",0)</f>
        <v>12.95</v>
      </c>
      <c r="M475" s="6">
        <f>Table1[[#This Row],[Quantity]]*Table1[[#This Row],[Unit Price]]</f>
        <v>25.9</v>
      </c>
    </row>
    <row r="476" spans="1:13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_xlfn.XLOOKUP(Table1[[#This Row],[Customer ID]],customers!A:A,customers!B:B,"Not Found",0)</f>
        <v>Granger Smallcombe</v>
      </c>
      <c r="G476" s="9" t="str">
        <f>_xlfn.XLOOKUP(Table1[[#This Row],[Customer ID]],customers!A:A,customers!C:C,"Not Found ")</f>
        <v>gsmallcombed6@ucla.edu</v>
      </c>
      <c r="H476" s="2" t="str">
        <f>_xlfn.XLOOKUP(Table1[[#This Row],[Customer ID]],customers!A:A,customers!F:F, " Return Not Found ", 0)</f>
        <v>Kilkenny</v>
      </c>
      <c r="I476" t="str">
        <f>_xlfn.XLOOKUP(Table1[[#This Row],[Product ID]],products!A:A,products!B:B,"not found",0)</f>
        <v>Exc</v>
      </c>
      <c r="J476" t="str">
        <f>_xlfn.XLOOKUP( Table1[[#This Row],[Product ID]],products!A:A,products!C:C, " not found",0)</f>
        <v>M</v>
      </c>
      <c r="K476">
        <f>_xlfn.XLOOKUP(Table1[[#This Row],[Product ID]],products!A:A,products!D:D,"not found",0)</f>
        <v>2.5</v>
      </c>
      <c r="L476" s="6">
        <f>_xlfn.XLOOKUP(Table1[[#This Row],[Product ID]],products!A:A,products!E:E,"not found",0)</f>
        <v>31.624999999999996</v>
      </c>
      <c r="M476" s="6">
        <f>Table1[[#This Row],[Quantity]]*Table1[[#This Row],[Unit Price]]</f>
        <v>31.624999999999996</v>
      </c>
    </row>
    <row r="477" spans="1:13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_xlfn.XLOOKUP(Table1[[#This Row],[Customer ID]],customers!A:A,customers!B:B,"Not Found",0)</f>
        <v>Daryn Dibley</v>
      </c>
      <c r="G477" s="9" t="str">
        <f>_xlfn.XLOOKUP(Table1[[#This Row],[Customer ID]],customers!A:A,customers!C:C,"Not Found ")</f>
        <v>ddibleyd7@feedburner.com</v>
      </c>
      <c r="H477" s="2" t="str">
        <f>_xlfn.XLOOKUP(Table1[[#This Row],[Customer ID]],customers!A:A,customers!F:F, " Return Not Found ", 0)</f>
        <v>Kissimmee</v>
      </c>
      <c r="I477" t="str">
        <f>_xlfn.XLOOKUP(Table1[[#This Row],[Product ID]],products!A:A,products!B:B,"not found",0)</f>
        <v>Lib</v>
      </c>
      <c r="J477" t="str">
        <f>_xlfn.XLOOKUP( Table1[[#This Row],[Product ID]],products!A:A,products!C:C, " not found",0)</f>
        <v>M</v>
      </c>
      <c r="K477">
        <f>_xlfn.XLOOKUP(Table1[[#This Row],[Product ID]],products!A:A,products!D:D,"not found",0)</f>
        <v>0.2</v>
      </c>
      <c r="L477" s="6">
        <f>_xlfn.XLOOKUP(Table1[[#This Row],[Product ID]],products!A:A,products!E:E,"not found",0)</f>
        <v>4.3650000000000002</v>
      </c>
      <c r="M477" s="6">
        <f>Table1[[#This Row],[Quantity]]*Table1[[#This Row],[Unit Price]]</f>
        <v>8.73</v>
      </c>
    </row>
    <row r="478" spans="1:13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_xlfn.XLOOKUP(Table1[[#This Row],[Customer ID]],customers!A:A,customers!B:B,"Not Found",0)</f>
        <v>Gardy Dimitriou</v>
      </c>
      <c r="G478" s="9" t="str">
        <f>_xlfn.XLOOKUP(Table1[[#This Row],[Customer ID]],customers!A:A,customers!C:C,"Not Found ")</f>
        <v>gdimitrioud8@chronoengine.com</v>
      </c>
      <c r="H478" s="2" t="str">
        <f>_xlfn.XLOOKUP(Table1[[#This Row],[Customer ID]],customers!A:A,customers!F:F, " Return Not Found ", 0)</f>
        <v>Rochester</v>
      </c>
      <c r="I478" t="str">
        <f>_xlfn.XLOOKUP(Table1[[#This Row],[Product ID]],products!A:A,products!B:B,"not found",0)</f>
        <v>Exc</v>
      </c>
      <c r="J478" t="str">
        <f>_xlfn.XLOOKUP( Table1[[#This Row],[Product ID]],products!A:A,products!C:C, " not found",0)</f>
        <v>L</v>
      </c>
      <c r="K478">
        <f>_xlfn.XLOOKUP(Table1[[#This Row],[Product ID]],products!A:A,products!D:D,"not found",0)</f>
        <v>0.2</v>
      </c>
      <c r="L478" s="6">
        <f>_xlfn.XLOOKUP(Table1[[#This Row],[Product ID]],products!A:A,products!E:E,"not found",0)</f>
        <v>4.4550000000000001</v>
      </c>
      <c r="M478" s="6">
        <f>Table1[[#This Row],[Quantity]]*Table1[[#This Row],[Unit Price]]</f>
        <v>26.73</v>
      </c>
    </row>
    <row r="479" spans="1:13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_xlfn.XLOOKUP(Table1[[#This Row],[Customer ID]],customers!A:A,customers!B:B,"Not Found",0)</f>
        <v>Fanny Flanagan</v>
      </c>
      <c r="G479" s="9" t="str">
        <f>_xlfn.XLOOKUP(Table1[[#This Row],[Customer ID]],customers!A:A,customers!C:C,"Not Found ")</f>
        <v>fflanagand9@woothemes.com</v>
      </c>
      <c r="H479" s="2" t="str">
        <f>_xlfn.XLOOKUP(Table1[[#This Row],[Customer ID]],customers!A:A,customers!F:F, " Return Not Found ", 0)</f>
        <v>Tyler</v>
      </c>
      <c r="I479" t="str">
        <f>_xlfn.XLOOKUP(Table1[[#This Row],[Product ID]],products!A:A,products!B:B,"not found",0)</f>
        <v>Lib</v>
      </c>
      <c r="J479" t="str">
        <f>_xlfn.XLOOKUP( Table1[[#This Row],[Product ID]],products!A:A,products!C:C, " not found",0)</f>
        <v>M</v>
      </c>
      <c r="K479">
        <f>_xlfn.XLOOKUP(Table1[[#This Row],[Product ID]],products!A:A,products!D:D,"not found",0)</f>
        <v>0.2</v>
      </c>
      <c r="L479" s="6">
        <f>_xlfn.XLOOKUP(Table1[[#This Row],[Product ID]],products!A:A,products!E:E,"not found",0)</f>
        <v>4.3650000000000002</v>
      </c>
      <c r="M479" s="6">
        <f>Table1[[#This Row],[Quantity]]*Table1[[#This Row],[Unit Price]]</f>
        <v>26.19</v>
      </c>
    </row>
    <row r="480" spans="1:13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_xlfn.XLOOKUP(Table1[[#This Row],[Customer ID]],customers!A:A,customers!B:B,"Not Found",0)</f>
        <v>Ailey Brash</v>
      </c>
      <c r="G480" s="9" t="str">
        <f>_xlfn.XLOOKUP(Table1[[#This Row],[Customer ID]],customers!A:A,customers!C:C,"Not Found ")</f>
        <v>abrashda@plala.or.jp</v>
      </c>
      <c r="H480" s="2" t="str">
        <f>_xlfn.XLOOKUP(Table1[[#This Row],[Customer ID]],customers!A:A,customers!F:F, " Return Not Found ", 0)</f>
        <v>Flushing</v>
      </c>
      <c r="I480" t="str">
        <f>_xlfn.XLOOKUP(Table1[[#This Row],[Product ID]],products!A:A,products!B:B,"not found",0)</f>
        <v>Rob</v>
      </c>
      <c r="J480" t="str">
        <f>_xlfn.XLOOKUP( Table1[[#This Row],[Product ID]],products!A:A,products!C:C, " not found",0)</f>
        <v>D</v>
      </c>
      <c r="K480">
        <f>_xlfn.XLOOKUP(Table1[[#This Row],[Product ID]],products!A:A,products!D:D,"not found",0)</f>
        <v>1</v>
      </c>
      <c r="L480" s="6">
        <f>_xlfn.XLOOKUP(Table1[[#This Row],[Product ID]],products!A:A,products!E:E,"not found",0)</f>
        <v>8.9499999999999993</v>
      </c>
      <c r="M480" s="6">
        <f>Table1[[#This Row],[Quantity]]*Table1[[#This Row],[Unit Price]]</f>
        <v>53.699999999999996</v>
      </c>
    </row>
    <row r="481" spans="1:13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_xlfn.XLOOKUP(Table1[[#This Row],[Customer ID]],customers!A:A,customers!B:B,"Not Found",0)</f>
        <v>Ailey Brash</v>
      </c>
      <c r="G481" s="9" t="str">
        <f>_xlfn.XLOOKUP(Table1[[#This Row],[Customer ID]],customers!A:A,customers!C:C,"Not Found ")</f>
        <v>abrashda@plala.or.jp</v>
      </c>
      <c r="H481" s="2" t="str">
        <f>_xlfn.XLOOKUP(Table1[[#This Row],[Customer ID]],customers!A:A,customers!F:F, " Return Not Found ", 0)</f>
        <v>Flushing</v>
      </c>
      <c r="I481" t="str">
        <f>_xlfn.XLOOKUP(Table1[[#This Row],[Product ID]],products!A:A,products!B:B,"not found",0)</f>
        <v>Exc</v>
      </c>
      <c r="J481" t="str">
        <f>_xlfn.XLOOKUP( Table1[[#This Row],[Product ID]],products!A:A,products!C:C, " not found",0)</f>
        <v>M</v>
      </c>
      <c r="K481">
        <f>_xlfn.XLOOKUP(Table1[[#This Row],[Product ID]],products!A:A,products!D:D,"not found",0)</f>
        <v>2.5</v>
      </c>
      <c r="L481" s="6">
        <f>_xlfn.XLOOKUP(Table1[[#This Row],[Product ID]],products!A:A,products!E:E,"not found",0)</f>
        <v>31.624999999999996</v>
      </c>
      <c r="M481" s="6">
        <f>Table1[[#This Row],[Quantity]]*Table1[[#This Row],[Unit Price]]</f>
        <v>126.49999999999999</v>
      </c>
    </row>
    <row r="482" spans="1:13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_xlfn.XLOOKUP(Table1[[#This Row],[Customer ID]],customers!A:A,customers!B:B,"Not Found",0)</f>
        <v>Ailey Brash</v>
      </c>
      <c r="G482" s="9" t="str">
        <f>_xlfn.XLOOKUP(Table1[[#This Row],[Customer ID]],customers!A:A,customers!C:C,"Not Found ")</f>
        <v>abrashda@plala.or.jp</v>
      </c>
      <c r="H482" s="2" t="str">
        <f>_xlfn.XLOOKUP(Table1[[#This Row],[Customer ID]],customers!A:A,customers!F:F, " Return Not Found ", 0)</f>
        <v>Flushing</v>
      </c>
      <c r="I482" t="str">
        <f>_xlfn.XLOOKUP(Table1[[#This Row],[Product ID]],products!A:A,products!B:B,"not found",0)</f>
        <v>Exc</v>
      </c>
      <c r="J482" t="str">
        <f>_xlfn.XLOOKUP( Table1[[#This Row],[Product ID]],products!A:A,products!C:C, " not found",0)</f>
        <v>M</v>
      </c>
      <c r="K482">
        <f>_xlfn.XLOOKUP(Table1[[#This Row],[Product ID]],products!A:A,products!D:D,"not found",0)</f>
        <v>0.2</v>
      </c>
      <c r="L482" s="6">
        <f>_xlfn.XLOOKUP(Table1[[#This Row],[Product ID]],products!A:A,products!E:E,"not found",0)</f>
        <v>4.125</v>
      </c>
      <c r="M482" s="6">
        <f>Table1[[#This Row],[Quantity]]*Table1[[#This Row],[Unit Price]]</f>
        <v>4.125</v>
      </c>
    </row>
    <row r="483" spans="1:13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_xlfn.XLOOKUP(Table1[[#This Row],[Customer ID]],customers!A:A,customers!B:B,"Not Found",0)</f>
        <v>Nanny Izhakov</v>
      </c>
      <c r="G483" s="9" t="str">
        <f>_xlfn.XLOOKUP(Table1[[#This Row],[Customer ID]],customers!A:A,customers!C:C,"Not Found ")</f>
        <v>nizhakovdd@aol.com</v>
      </c>
      <c r="H483" s="2" t="str">
        <f>_xlfn.XLOOKUP(Table1[[#This Row],[Customer ID]],customers!A:A,customers!F:F, " Return Not Found ", 0)</f>
        <v>Seaton</v>
      </c>
      <c r="I483" t="str">
        <f>_xlfn.XLOOKUP(Table1[[#This Row],[Product ID]],products!A:A,products!B:B,"not found",0)</f>
        <v>Rob</v>
      </c>
      <c r="J483" t="str">
        <f>_xlfn.XLOOKUP( Table1[[#This Row],[Product ID]],products!A:A,products!C:C, " not found",0)</f>
        <v>L</v>
      </c>
      <c r="K483">
        <f>_xlfn.XLOOKUP(Table1[[#This Row],[Product ID]],products!A:A,products!D:D,"not found",0)</f>
        <v>1</v>
      </c>
      <c r="L483" s="6">
        <f>_xlfn.XLOOKUP(Table1[[#This Row],[Product ID]],products!A:A,products!E:E,"not found",0)</f>
        <v>11.95</v>
      </c>
      <c r="M483" s="6">
        <f>Table1[[#This Row],[Quantity]]*Table1[[#This Row],[Unit Price]]</f>
        <v>23.9</v>
      </c>
    </row>
    <row r="484" spans="1:13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_xlfn.XLOOKUP(Table1[[#This Row],[Customer ID]],customers!A:A,customers!B:B,"Not Found",0)</f>
        <v>Stanly Keets</v>
      </c>
      <c r="G484" s="9" t="str">
        <f>_xlfn.XLOOKUP(Table1[[#This Row],[Customer ID]],customers!A:A,customers!C:C,"Not Found ")</f>
        <v>skeetsde@answers.com</v>
      </c>
      <c r="H484" s="2" t="str">
        <f>_xlfn.XLOOKUP(Table1[[#This Row],[Customer ID]],customers!A:A,customers!F:F, " Return Not Found ", 0)</f>
        <v>Alexandria</v>
      </c>
      <c r="I484" t="str">
        <f>_xlfn.XLOOKUP(Table1[[#This Row],[Product ID]],products!A:A,products!B:B,"not found",0)</f>
        <v>Exc</v>
      </c>
      <c r="J484" t="str">
        <f>_xlfn.XLOOKUP( Table1[[#This Row],[Product ID]],products!A:A,products!C:C, " not found",0)</f>
        <v>D</v>
      </c>
      <c r="K484">
        <f>_xlfn.XLOOKUP(Table1[[#This Row],[Product ID]],products!A:A,products!D:D,"not found",0)</f>
        <v>2.5</v>
      </c>
      <c r="L484" s="6">
        <f>_xlfn.XLOOKUP(Table1[[#This Row],[Product ID]],products!A:A,products!E:E,"not found",0)</f>
        <v>27.945</v>
      </c>
      <c r="M484" s="6">
        <f>Table1[[#This Row],[Quantity]]*Table1[[#This Row],[Unit Price]]</f>
        <v>139.72499999999999</v>
      </c>
    </row>
    <row r="485" spans="1:13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_xlfn.XLOOKUP(Table1[[#This Row],[Customer ID]],customers!A:A,customers!B:B,"Not Found",0)</f>
        <v>Orion Dyott</v>
      </c>
      <c r="G485" s="9">
        <f>_xlfn.XLOOKUP(Table1[[#This Row],[Customer ID]],customers!A:A,customers!C:C,"Not Found ")</f>
        <v>0</v>
      </c>
      <c r="H485" s="2" t="str">
        <f>_xlfn.XLOOKUP(Table1[[#This Row],[Customer ID]],customers!A:A,customers!F:F, " Return Not Found ", 0)</f>
        <v>Salt Lake City</v>
      </c>
      <c r="I485" t="str">
        <f>_xlfn.XLOOKUP(Table1[[#This Row],[Product ID]],products!A:A,products!B:B,"not found",0)</f>
        <v>Lib</v>
      </c>
      <c r="J485" t="str">
        <f>_xlfn.XLOOKUP( Table1[[#This Row],[Product ID]],products!A:A,products!C:C, " not found",0)</f>
        <v>D</v>
      </c>
      <c r="K485">
        <f>_xlfn.XLOOKUP(Table1[[#This Row],[Product ID]],products!A:A,products!D:D,"not found",0)</f>
        <v>2.5</v>
      </c>
      <c r="L485" s="6">
        <f>_xlfn.XLOOKUP(Table1[[#This Row],[Product ID]],products!A:A,products!E:E,"not found",0)</f>
        <v>29.784999999999997</v>
      </c>
      <c r="M485" s="6">
        <f>Table1[[#This Row],[Quantity]]*Table1[[#This Row],[Unit Price]]</f>
        <v>59.569999999999993</v>
      </c>
    </row>
    <row r="486" spans="1:13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_xlfn.XLOOKUP(Table1[[#This Row],[Customer ID]],customers!A:A,customers!B:B,"Not Found",0)</f>
        <v>Keefer Cake</v>
      </c>
      <c r="G486" s="9" t="str">
        <f>_xlfn.XLOOKUP(Table1[[#This Row],[Customer ID]],customers!A:A,customers!C:C,"Not Found ")</f>
        <v>kcakedg@huffingtonpost.com</v>
      </c>
      <c r="H486" s="2" t="str">
        <f>_xlfn.XLOOKUP(Table1[[#This Row],[Customer ID]],customers!A:A,customers!F:F, " Return Not Found ", 0)</f>
        <v>San Jose</v>
      </c>
      <c r="I486" t="str">
        <f>_xlfn.XLOOKUP(Table1[[#This Row],[Product ID]],products!A:A,products!B:B,"not found",0)</f>
        <v>Lib</v>
      </c>
      <c r="J486" t="str">
        <f>_xlfn.XLOOKUP( Table1[[#This Row],[Product ID]],products!A:A,products!C:C, " not found",0)</f>
        <v>L</v>
      </c>
      <c r="K486">
        <f>_xlfn.XLOOKUP(Table1[[#This Row],[Product ID]],products!A:A,products!D:D,"not found",0)</f>
        <v>0.5</v>
      </c>
      <c r="L486" s="6">
        <f>_xlfn.XLOOKUP(Table1[[#This Row],[Product ID]],products!A:A,products!E:E,"not found",0)</f>
        <v>9.51</v>
      </c>
      <c r="M486" s="6">
        <f>Table1[[#This Row],[Quantity]]*Table1[[#This Row],[Unit Price]]</f>
        <v>57.06</v>
      </c>
    </row>
    <row r="487" spans="1:13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_xlfn.XLOOKUP(Table1[[#This Row],[Customer ID]],customers!A:A,customers!B:B,"Not Found",0)</f>
        <v>Morna Hansed</v>
      </c>
      <c r="G487" s="9" t="str">
        <f>_xlfn.XLOOKUP(Table1[[#This Row],[Customer ID]],customers!A:A,customers!C:C,"Not Found ")</f>
        <v>mhanseddh@instagram.com</v>
      </c>
      <c r="H487" s="2" t="str">
        <f>_xlfn.XLOOKUP(Table1[[#This Row],[Customer ID]],customers!A:A,customers!F:F, " Return Not Found ", 0)</f>
        <v>Tr谩 Mh贸r</v>
      </c>
      <c r="I487" t="str">
        <f>_xlfn.XLOOKUP(Table1[[#This Row],[Product ID]],products!A:A,products!B:B,"not found",0)</f>
        <v>Rob</v>
      </c>
      <c r="J487" t="str">
        <f>_xlfn.XLOOKUP( Table1[[#This Row],[Product ID]],products!A:A,products!C:C, " not found",0)</f>
        <v>L</v>
      </c>
      <c r="K487">
        <f>_xlfn.XLOOKUP(Table1[[#This Row],[Product ID]],products!A:A,products!D:D,"not found",0)</f>
        <v>0.2</v>
      </c>
      <c r="L487" s="6">
        <f>_xlfn.XLOOKUP(Table1[[#This Row],[Product ID]],products!A:A,products!E:E,"not found",0)</f>
        <v>3.5849999999999995</v>
      </c>
      <c r="M487" s="6">
        <f>Table1[[#This Row],[Quantity]]*Table1[[#This Row],[Unit Price]]</f>
        <v>21.509999999999998</v>
      </c>
    </row>
    <row r="488" spans="1:13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_xlfn.XLOOKUP(Table1[[#This Row],[Customer ID]],customers!A:A,customers!B:B,"Not Found",0)</f>
        <v>Franny Kienlein</v>
      </c>
      <c r="G488" s="9" t="str">
        <f>_xlfn.XLOOKUP(Table1[[#This Row],[Customer ID]],customers!A:A,customers!C:C,"Not Found ")</f>
        <v>fkienleindi@trellian.com</v>
      </c>
      <c r="H488" s="2" t="str">
        <f>_xlfn.XLOOKUP(Table1[[#This Row],[Customer ID]],customers!A:A,customers!F:F, " Return Not Found ", 0)</f>
        <v>Coolock</v>
      </c>
      <c r="I488" t="str">
        <f>_xlfn.XLOOKUP(Table1[[#This Row],[Product ID]],products!A:A,products!B:B,"not found",0)</f>
        <v>Lib</v>
      </c>
      <c r="J488" t="str">
        <f>_xlfn.XLOOKUP( Table1[[#This Row],[Product ID]],products!A:A,products!C:C, " not found",0)</f>
        <v>M</v>
      </c>
      <c r="K488">
        <f>_xlfn.XLOOKUP(Table1[[#This Row],[Product ID]],products!A:A,products!D:D,"not found",0)</f>
        <v>0.5</v>
      </c>
      <c r="L488" s="6">
        <f>_xlfn.XLOOKUP(Table1[[#This Row],[Product ID]],products!A:A,products!E:E,"not found",0)</f>
        <v>8.73</v>
      </c>
      <c r="M488" s="6">
        <f>Table1[[#This Row],[Quantity]]*Table1[[#This Row],[Unit Price]]</f>
        <v>52.38</v>
      </c>
    </row>
    <row r="489" spans="1:13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_xlfn.XLOOKUP(Table1[[#This Row],[Customer ID]],customers!A:A,customers!B:B,"Not Found",0)</f>
        <v>Klarika Egglestone</v>
      </c>
      <c r="G489" s="9" t="str">
        <f>_xlfn.XLOOKUP(Table1[[#This Row],[Customer ID]],customers!A:A,customers!C:C,"Not Found ")</f>
        <v>kegglestonedj@sphinn.com</v>
      </c>
      <c r="H489" s="2" t="str">
        <f>_xlfn.XLOOKUP(Table1[[#This Row],[Customer ID]],customers!A:A,customers!F:F, " Return Not Found ", 0)</f>
        <v>Coolock</v>
      </c>
      <c r="I489" t="str">
        <f>_xlfn.XLOOKUP(Table1[[#This Row],[Product ID]],products!A:A,products!B:B,"not found",0)</f>
        <v>Exc</v>
      </c>
      <c r="J489" t="str">
        <f>_xlfn.XLOOKUP( Table1[[#This Row],[Product ID]],products!A:A,products!C:C, " not found",0)</f>
        <v>D</v>
      </c>
      <c r="K489">
        <f>_xlfn.XLOOKUP(Table1[[#This Row],[Product ID]],products!A:A,products!D:D,"not found",0)</f>
        <v>1</v>
      </c>
      <c r="L489" s="6">
        <f>_xlfn.XLOOKUP(Table1[[#This Row],[Product ID]],products!A:A,products!E:E,"not found",0)</f>
        <v>12.15</v>
      </c>
      <c r="M489" s="6">
        <f>Table1[[#This Row],[Quantity]]*Table1[[#This Row],[Unit Price]]</f>
        <v>72.900000000000006</v>
      </c>
    </row>
    <row r="490" spans="1:13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_xlfn.XLOOKUP(Table1[[#This Row],[Customer ID]],customers!A:A,customers!B:B,"Not Found",0)</f>
        <v>Becky Semkins</v>
      </c>
      <c r="G490" s="9" t="str">
        <f>_xlfn.XLOOKUP(Table1[[#This Row],[Customer ID]],customers!A:A,customers!C:C,"Not Found ")</f>
        <v>bsemkinsdk@unc.edu</v>
      </c>
      <c r="H490" s="2" t="str">
        <f>_xlfn.XLOOKUP(Table1[[#This Row],[Customer ID]],customers!A:A,customers!F:F, " Return Not Found ", 0)</f>
        <v>Kinnegad</v>
      </c>
      <c r="I490" t="str">
        <f>_xlfn.XLOOKUP(Table1[[#This Row],[Product ID]],products!A:A,products!B:B,"not found",0)</f>
        <v>Rob</v>
      </c>
      <c r="J490" t="str">
        <f>_xlfn.XLOOKUP( Table1[[#This Row],[Product ID]],products!A:A,products!C:C, " not found",0)</f>
        <v>M</v>
      </c>
      <c r="K490">
        <f>_xlfn.XLOOKUP(Table1[[#This Row],[Product ID]],products!A:A,products!D:D,"not found",0)</f>
        <v>0.2</v>
      </c>
      <c r="L490" s="6">
        <f>_xlfn.XLOOKUP(Table1[[#This Row],[Product ID]],products!A:A,products!E:E,"not found",0)</f>
        <v>2.9849999999999999</v>
      </c>
      <c r="M490" s="6">
        <f>Table1[[#This Row],[Quantity]]*Table1[[#This Row],[Unit Price]]</f>
        <v>14.924999999999999</v>
      </c>
    </row>
    <row r="491" spans="1:13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_xlfn.XLOOKUP(Table1[[#This Row],[Customer ID]],customers!A:A,customers!B:B,"Not Found",0)</f>
        <v>Sean Lorenzetti</v>
      </c>
      <c r="G491" s="9" t="str">
        <f>_xlfn.XLOOKUP(Table1[[#This Row],[Customer ID]],customers!A:A,customers!C:C,"Not Found ")</f>
        <v>slorenzettidl@is.gd</v>
      </c>
      <c r="H491" s="2" t="str">
        <f>_xlfn.XLOOKUP(Table1[[#This Row],[Customer ID]],customers!A:A,customers!F:F, " Return Not Found ", 0)</f>
        <v>El Paso</v>
      </c>
      <c r="I491" t="str">
        <f>_xlfn.XLOOKUP(Table1[[#This Row],[Product ID]],products!A:A,products!B:B,"not found",0)</f>
        <v>Lib</v>
      </c>
      <c r="J491" t="str">
        <f>_xlfn.XLOOKUP( Table1[[#This Row],[Product ID]],products!A:A,products!C:C, " not found",0)</f>
        <v>L</v>
      </c>
      <c r="K491">
        <f>_xlfn.XLOOKUP(Table1[[#This Row],[Product ID]],products!A:A,products!D:D,"not found",0)</f>
        <v>1</v>
      </c>
      <c r="L491" s="6">
        <f>_xlfn.XLOOKUP(Table1[[#This Row],[Product ID]],products!A:A,products!E:E,"not found",0)</f>
        <v>15.85</v>
      </c>
      <c r="M491" s="6">
        <f>Table1[[#This Row],[Quantity]]*Table1[[#This Row],[Unit Price]]</f>
        <v>95.1</v>
      </c>
    </row>
    <row r="492" spans="1:13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_xlfn.XLOOKUP(Table1[[#This Row],[Customer ID]],customers!A:A,customers!B:B,"Not Found",0)</f>
        <v>Bob Giannazzi</v>
      </c>
      <c r="G492" s="9" t="str">
        <f>_xlfn.XLOOKUP(Table1[[#This Row],[Customer ID]],customers!A:A,customers!C:C,"Not Found ")</f>
        <v>bgiannazzidm@apple.com</v>
      </c>
      <c r="H492" s="2" t="str">
        <f>_xlfn.XLOOKUP(Table1[[#This Row],[Customer ID]],customers!A:A,customers!F:F, " Return Not Found ", 0)</f>
        <v>Fort Lauderdale</v>
      </c>
      <c r="I492" t="str">
        <f>_xlfn.XLOOKUP(Table1[[#This Row],[Product ID]],products!A:A,products!B:B,"not found",0)</f>
        <v>Lib</v>
      </c>
      <c r="J492" t="str">
        <f>_xlfn.XLOOKUP( Table1[[#This Row],[Product ID]],products!A:A,products!C:C, " not found",0)</f>
        <v>D</v>
      </c>
      <c r="K492">
        <f>_xlfn.XLOOKUP(Table1[[#This Row],[Product ID]],products!A:A,products!D:D,"not found",0)</f>
        <v>0.5</v>
      </c>
      <c r="L492" s="6">
        <f>_xlfn.XLOOKUP(Table1[[#This Row],[Product ID]],products!A:A,products!E:E,"not found",0)</f>
        <v>7.77</v>
      </c>
      <c r="M492" s="6">
        <f>Table1[[#This Row],[Quantity]]*Table1[[#This Row],[Unit Price]]</f>
        <v>15.54</v>
      </c>
    </row>
    <row r="493" spans="1:13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_xlfn.XLOOKUP(Table1[[#This Row],[Customer ID]],customers!A:A,customers!B:B,"Not Found",0)</f>
        <v>Kendra Backshell</v>
      </c>
      <c r="G493" s="9">
        <f>_xlfn.XLOOKUP(Table1[[#This Row],[Customer ID]],customers!A:A,customers!C:C,"Not Found ")</f>
        <v>0</v>
      </c>
      <c r="H493" s="2" t="str">
        <f>_xlfn.XLOOKUP(Table1[[#This Row],[Customer ID]],customers!A:A,customers!F:F, " Return Not Found ", 0)</f>
        <v>Indianapolis</v>
      </c>
      <c r="I493" t="str">
        <f>_xlfn.XLOOKUP(Table1[[#This Row],[Product ID]],products!A:A,products!B:B,"not found",0)</f>
        <v>Lib</v>
      </c>
      <c r="J493" t="str">
        <f>_xlfn.XLOOKUP( Table1[[#This Row],[Product ID]],products!A:A,products!C:C, " not found",0)</f>
        <v>D</v>
      </c>
      <c r="K493">
        <f>_xlfn.XLOOKUP(Table1[[#This Row],[Product ID]],products!A:A,products!D:D,"not found",0)</f>
        <v>0.2</v>
      </c>
      <c r="L493" s="6">
        <f>_xlfn.XLOOKUP(Table1[[#This Row],[Product ID]],products!A:A,products!E:E,"not found",0)</f>
        <v>3.8849999999999998</v>
      </c>
      <c r="M493" s="6">
        <f>Table1[[#This Row],[Quantity]]*Table1[[#This Row],[Unit Price]]</f>
        <v>23.31</v>
      </c>
    </row>
    <row r="494" spans="1:13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_xlfn.XLOOKUP(Table1[[#This Row],[Customer ID]],customers!A:A,customers!B:B,"Not Found",0)</f>
        <v>Uriah Lethbrig</v>
      </c>
      <c r="G494" s="9" t="str">
        <f>_xlfn.XLOOKUP(Table1[[#This Row],[Customer ID]],customers!A:A,customers!C:C,"Not Found ")</f>
        <v>ulethbrigdo@hc360.com</v>
      </c>
      <c r="H494" s="2" t="str">
        <f>_xlfn.XLOOKUP(Table1[[#This Row],[Customer ID]],customers!A:A,customers!F:F, " Return Not Found ", 0)</f>
        <v>Milwaukee</v>
      </c>
      <c r="I494" t="str">
        <f>_xlfn.XLOOKUP(Table1[[#This Row],[Product ID]],products!A:A,products!B:B,"not found",0)</f>
        <v>Exc</v>
      </c>
      <c r="J494" t="str">
        <f>_xlfn.XLOOKUP( Table1[[#This Row],[Product ID]],products!A:A,products!C:C, " not found",0)</f>
        <v>M</v>
      </c>
      <c r="K494">
        <f>_xlfn.XLOOKUP(Table1[[#This Row],[Product ID]],products!A:A,products!D:D,"not found",0)</f>
        <v>0.2</v>
      </c>
      <c r="L494" s="6">
        <f>_xlfn.XLOOKUP(Table1[[#This Row],[Product ID]],products!A:A,products!E:E,"not found",0)</f>
        <v>4.125</v>
      </c>
      <c r="M494" s="6">
        <f>Table1[[#This Row],[Quantity]]*Table1[[#This Row],[Unit Price]]</f>
        <v>4.125</v>
      </c>
    </row>
    <row r="495" spans="1:13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_xlfn.XLOOKUP(Table1[[#This Row],[Customer ID]],customers!A:A,customers!B:B,"Not Found",0)</f>
        <v>Sky Farnish</v>
      </c>
      <c r="G495" s="9" t="str">
        <f>_xlfn.XLOOKUP(Table1[[#This Row],[Customer ID]],customers!A:A,customers!C:C,"Not Found ")</f>
        <v>sfarnishdp@dmoz.org</v>
      </c>
      <c r="H495" s="2" t="str">
        <f>_xlfn.XLOOKUP(Table1[[#This Row],[Customer ID]],customers!A:A,customers!F:F, " Return Not Found ", 0)</f>
        <v>Eaton</v>
      </c>
      <c r="I495" t="str">
        <f>_xlfn.XLOOKUP(Table1[[#This Row],[Product ID]],products!A:A,products!B:B,"not found",0)</f>
        <v>Rob</v>
      </c>
      <c r="J495" t="str">
        <f>_xlfn.XLOOKUP( Table1[[#This Row],[Product ID]],products!A:A,products!C:C, " not found",0)</f>
        <v>M</v>
      </c>
      <c r="K495">
        <f>_xlfn.XLOOKUP(Table1[[#This Row],[Product ID]],products!A:A,products!D:D,"not found",0)</f>
        <v>0.5</v>
      </c>
      <c r="L495" s="6">
        <f>_xlfn.XLOOKUP(Table1[[#This Row],[Product ID]],products!A:A,products!E:E,"not found",0)</f>
        <v>5.97</v>
      </c>
      <c r="M495" s="6">
        <f>Table1[[#This Row],[Quantity]]*Table1[[#This Row],[Unit Price]]</f>
        <v>35.82</v>
      </c>
    </row>
    <row r="496" spans="1:13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_xlfn.XLOOKUP(Table1[[#This Row],[Customer ID]],customers!A:A,customers!B:B,"Not Found",0)</f>
        <v>Felicia Jecock</v>
      </c>
      <c r="G496" s="9" t="str">
        <f>_xlfn.XLOOKUP(Table1[[#This Row],[Customer ID]],customers!A:A,customers!C:C,"Not Found ")</f>
        <v>fjecockdq@unicef.org</v>
      </c>
      <c r="H496" s="2" t="str">
        <f>_xlfn.XLOOKUP(Table1[[#This Row],[Customer ID]],customers!A:A,customers!F:F, " Return Not Found ", 0)</f>
        <v>Baton Rouge</v>
      </c>
      <c r="I496" t="str">
        <f>_xlfn.XLOOKUP(Table1[[#This Row],[Product ID]],products!A:A,products!B:B,"not found",0)</f>
        <v>Lib</v>
      </c>
      <c r="J496" t="str">
        <f>_xlfn.XLOOKUP( Table1[[#This Row],[Product ID]],products!A:A,products!C:C, " not found",0)</f>
        <v>L</v>
      </c>
      <c r="K496">
        <f>_xlfn.XLOOKUP(Table1[[#This Row],[Product ID]],products!A:A,products!D:D,"not found",0)</f>
        <v>1</v>
      </c>
      <c r="L496" s="6">
        <f>_xlfn.XLOOKUP(Table1[[#This Row],[Product ID]],products!A:A,products!E:E,"not found",0)</f>
        <v>15.85</v>
      </c>
      <c r="M496" s="6">
        <f>Table1[[#This Row],[Quantity]]*Table1[[#This Row],[Unit Price]]</f>
        <v>31.7</v>
      </c>
    </row>
    <row r="497" spans="1:13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_xlfn.XLOOKUP(Table1[[#This Row],[Customer ID]],customers!A:A,customers!B:B,"Not Found",0)</f>
        <v>Currey MacAllister</v>
      </c>
      <c r="G497" s="9">
        <f>_xlfn.XLOOKUP(Table1[[#This Row],[Customer ID]],customers!A:A,customers!C:C,"Not Found ")</f>
        <v>0</v>
      </c>
      <c r="H497" s="2" t="str">
        <f>_xlfn.XLOOKUP(Table1[[#This Row],[Customer ID]],customers!A:A,customers!F:F, " Return Not Found ", 0)</f>
        <v>Danbury</v>
      </c>
      <c r="I497" t="str">
        <f>_xlfn.XLOOKUP(Table1[[#This Row],[Product ID]],products!A:A,products!B:B,"not found",0)</f>
        <v>Lib</v>
      </c>
      <c r="J497" t="str">
        <f>_xlfn.XLOOKUP( Table1[[#This Row],[Product ID]],products!A:A,products!C:C, " not found",0)</f>
        <v>L</v>
      </c>
      <c r="K497">
        <f>_xlfn.XLOOKUP(Table1[[#This Row],[Product ID]],products!A:A,products!D:D,"not found",0)</f>
        <v>1</v>
      </c>
      <c r="L497" s="6">
        <f>_xlfn.XLOOKUP(Table1[[#This Row],[Product ID]],products!A:A,products!E:E,"not found",0)</f>
        <v>15.85</v>
      </c>
      <c r="M497" s="6">
        <f>Table1[[#This Row],[Quantity]]*Table1[[#This Row],[Unit Price]]</f>
        <v>79.25</v>
      </c>
    </row>
    <row r="498" spans="1:13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_xlfn.XLOOKUP(Table1[[#This Row],[Customer ID]],customers!A:A,customers!B:B,"Not Found",0)</f>
        <v>Hamlen Pallister</v>
      </c>
      <c r="G498" s="9" t="str">
        <f>_xlfn.XLOOKUP(Table1[[#This Row],[Customer ID]],customers!A:A,customers!C:C,"Not Found ")</f>
        <v>hpallisterds@ning.com</v>
      </c>
      <c r="H498" s="2" t="str">
        <f>_xlfn.XLOOKUP(Table1[[#This Row],[Customer ID]],customers!A:A,customers!F:F, " Return Not Found ", 0)</f>
        <v>Pensacola</v>
      </c>
      <c r="I498" t="str">
        <f>_xlfn.XLOOKUP(Table1[[#This Row],[Product ID]],products!A:A,products!B:B,"not found",0)</f>
        <v>Exc</v>
      </c>
      <c r="J498" t="str">
        <f>_xlfn.XLOOKUP( Table1[[#This Row],[Product ID]],products!A:A,products!C:C, " not found",0)</f>
        <v>D</v>
      </c>
      <c r="K498">
        <f>_xlfn.XLOOKUP(Table1[[#This Row],[Product ID]],products!A:A,products!D:D,"not found",0)</f>
        <v>0.2</v>
      </c>
      <c r="L498" s="6">
        <f>_xlfn.XLOOKUP(Table1[[#This Row],[Product ID]],products!A:A,products!E:E,"not found",0)</f>
        <v>3.645</v>
      </c>
      <c r="M498" s="6">
        <f>Table1[[#This Row],[Quantity]]*Table1[[#This Row],[Unit Price]]</f>
        <v>10.935</v>
      </c>
    </row>
    <row r="499" spans="1:13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_xlfn.XLOOKUP(Table1[[#This Row],[Customer ID]],customers!A:A,customers!B:B,"Not Found",0)</f>
        <v>Chantal Mersh</v>
      </c>
      <c r="G499" s="9" t="str">
        <f>_xlfn.XLOOKUP(Table1[[#This Row],[Customer ID]],customers!A:A,customers!C:C,"Not Found ")</f>
        <v>cmershdt@drupal.org</v>
      </c>
      <c r="H499" s="2" t="str">
        <f>_xlfn.XLOOKUP(Table1[[#This Row],[Customer ID]],customers!A:A,customers!F:F, " Return Not Found ", 0)</f>
        <v>Milltown</v>
      </c>
      <c r="I499" t="str">
        <f>_xlfn.XLOOKUP(Table1[[#This Row],[Product ID]],products!A:A,products!B:B,"not found",0)</f>
        <v>Ara</v>
      </c>
      <c r="J499" t="str">
        <f>_xlfn.XLOOKUP( Table1[[#This Row],[Product ID]],products!A:A,products!C:C, " not found",0)</f>
        <v>D</v>
      </c>
      <c r="K499">
        <f>_xlfn.XLOOKUP(Table1[[#This Row],[Product ID]],products!A:A,products!D:D,"not found",0)</f>
        <v>1</v>
      </c>
      <c r="L499" s="6">
        <f>_xlfn.XLOOKUP(Table1[[#This Row],[Product ID]],products!A:A,products!E:E,"not found",0)</f>
        <v>9.9499999999999993</v>
      </c>
      <c r="M499" s="6">
        <f>Table1[[#This Row],[Quantity]]*Table1[[#This Row],[Unit Price]]</f>
        <v>39.799999999999997</v>
      </c>
    </row>
    <row r="500" spans="1:13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_xlfn.XLOOKUP(Table1[[#This Row],[Customer ID]],customers!A:A,customers!B:B,"Not Found",0)</f>
        <v>Marja Urion</v>
      </c>
      <c r="G500" s="9" t="str">
        <f>_xlfn.XLOOKUP(Table1[[#This Row],[Customer ID]],customers!A:A,customers!C:C,"Not Found ")</f>
        <v>murione5@alexa.com</v>
      </c>
      <c r="H500" s="2" t="str">
        <f>_xlfn.XLOOKUP(Table1[[#This Row],[Customer ID]],customers!A:A,customers!F:F, " Return Not Found ", 0)</f>
        <v>Virginia</v>
      </c>
      <c r="I500" t="str">
        <f>_xlfn.XLOOKUP(Table1[[#This Row],[Product ID]],products!A:A,products!B:B,"not found",0)</f>
        <v>Rob</v>
      </c>
      <c r="J500" t="str">
        <f>_xlfn.XLOOKUP( Table1[[#This Row],[Product ID]],products!A:A,products!C:C, " not found",0)</f>
        <v>M</v>
      </c>
      <c r="K500">
        <f>_xlfn.XLOOKUP(Table1[[#This Row],[Product ID]],products!A:A,products!D:D,"not found",0)</f>
        <v>1</v>
      </c>
      <c r="L500" s="6">
        <f>_xlfn.XLOOKUP(Table1[[#This Row],[Product ID]],products!A:A,products!E:E,"not found",0)</f>
        <v>9.9499999999999993</v>
      </c>
      <c r="M500" s="6">
        <f>Table1[[#This Row],[Quantity]]*Table1[[#This Row],[Unit Price]]</f>
        <v>49.75</v>
      </c>
    </row>
    <row r="501" spans="1:13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_xlfn.XLOOKUP(Table1[[#This Row],[Customer ID]],customers!A:A,customers!B:B,"Not Found",0)</f>
        <v>Malynda Purbrick</v>
      </c>
      <c r="G501" s="9">
        <f>_xlfn.XLOOKUP(Table1[[#This Row],[Customer ID]],customers!A:A,customers!C:C,"Not Found ")</f>
        <v>0</v>
      </c>
      <c r="H501" s="2" t="str">
        <f>_xlfn.XLOOKUP(Table1[[#This Row],[Customer ID]],customers!A:A,customers!F:F, " Return Not Found ", 0)</f>
        <v>Balally</v>
      </c>
      <c r="I501" t="str">
        <f>_xlfn.XLOOKUP(Table1[[#This Row],[Product ID]],products!A:A,products!B:B,"not found",0)</f>
        <v>Rob</v>
      </c>
      <c r="J501" t="str">
        <f>_xlfn.XLOOKUP( Table1[[#This Row],[Product ID]],products!A:A,products!C:C, " not found",0)</f>
        <v>D</v>
      </c>
      <c r="K501">
        <f>_xlfn.XLOOKUP(Table1[[#This Row],[Product ID]],products!A:A,products!D:D,"not found",0)</f>
        <v>0.2</v>
      </c>
      <c r="L501" s="6">
        <f>_xlfn.XLOOKUP(Table1[[#This Row],[Product ID]],products!A:A,products!E:E,"not found",0)</f>
        <v>2.6849999999999996</v>
      </c>
      <c r="M501" s="6">
        <f>Table1[[#This Row],[Quantity]]*Table1[[#This Row],[Unit Price]]</f>
        <v>8.0549999999999997</v>
      </c>
    </row>
    <row r="502" spans="1:13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_xlfn.XLOOKUP(Table1[[#This Row],[Customer ID]],customers!A:A,customers!B:B,"Not Found",0)</f>
        <v>Alf Housaman</v>
      </c>
      <c r="G502" s="9">
        <f>_xlfn.XLOOKUP(Table1[[#This Row],[Customer ID]],customers!A:A,customers!C:C,"Not Found ")</f>
        <v>0</v>
      </c>
      <c r="H502" s="2" t="str">
        <f>_xlfn.XLOOKUP(Table1[[#This Row],[Customer ID]],customers!A:A,customers!F:F, " Return Not Found ", 0)</f>
        <v>Grand Rapids</v>
      </c>
      <c r="I502" t="str">
        <f>_xlfn.XLOOKUP(Table1[[#This Row],[Product ID]],products!A:A,products!B:B,"not found",0)</f>
        <v>Rob</v>
      </c>
      <c r="J502" t="str">
        <f>_xlfn.XLOOKUP( Table1[[#This Row],[Product ID]],products!A:A,products!C:C, " not found",0)</f>
        <v>L</v>
      </c>
      <c r="K502">
        <f>_xlfn.XLOOKUP(Table1[[#This Row],[Product ID]],products!A:A,products!D:D,"not found",0)</f>
        <v>1</v>
      </c>
      <c r="L502" s="6">
        <f>_xlfn.XLOOKUP(Table1[[#This Row],[Product ID]],products!A:A,products!E:E,"not found",0)</f>
        <v>11.95</v>
      </c>
      <c r="M502" s="6">
        <f>Table1[[#This Row],[Quantity]]*Table1[[#This Row],[Unit Price]]</f>
        <v>47.8</v>
      </c>
    </row>
    <row r="503" spans="1:13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_xlfn.XLOOKUP(Table1[[#This Row],[Customer ID]],customers!A:A,customers!B:B,"Not Found",0)</f>
        <v>Gladi Ducker</v>
      </c>
      <c r="G503" s="9" t="str">
        <f>_xlfn.XLOOKUP(Table1[[#This Row],[Customer ID]],customers!A:A,customers!C:C,"Not Found ")</f>
        <v>gduckerdx@patch.com</v>
      </c>
      <c r="H503" s="2" t="str">
        <f>_xlfn.XLOOKUP(Table1[[#This Row],[Customer ID]],customers!A:A,customers!F:F, " Return Not Found ", 0)</f>
        <v>Belfast</v>
      </c>
      <c r="I503" t="str">
        <f>_xlfn.XLOOKUP(Table1[[#This Row],[Product ID]],products!A:A,products!B:B,"not found",0)</f>
        <v>Rob</v>
      </c>
      <c r="J503" t="str">
        <f>_xlfn.XLOOKUP( Table1[[#This Row],[Product ID]],products!A:A,products!C:C, " not found",0)</f>
        <v>M</v>
      </c>
      <c r="K503">
        <f>_xlfn.XLOOKUP(Table1[[#This Row],[Product ID]],products!A:A,products!D:D,"not found",0)</f>
        <v>0.2</v>
      </c>
      <c r="L503" s="6">
        <f>_xlfn.XLOOKUP(Table1[[#This Row],[Product ID]],products!A:A,products!E:E,"not found",0)</f>
        <v>2.9849999999999999</v>
      </c>
      <c r="M503" s="6">
        <f>Table1[[#This Row],[Quantity]]*Table1[[#This Row],[Unit Price]]</f>
        <v>11.94</v>
      </c>
    </row>
    <row r="504" spans="1:13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_xlfn.XLOOKUP(Table1[[#This Row],[Customer ID]],customers!A:A,customers!B:B,"Not Found",0)</f>
        <v>Gladi Ducker</v>
      </c>
      <c r="G504" s="9" t="str">
        <f>_xlfn.XLOOKUP(Table1[[#This Row],[Customer ID]],customers!A:A,customers!C:C,"Not Found ")</f>
        <v>gduckerdx@patch.com</v>
      </c>
      <c r="H504" s="2" t="str">
        <f>_xlfn.XLOOKUP(Table1[[#This Row],[Customer ID]],customers!A:A,customers!F:F, " Return Not Found ", 0)</f>
        <v>Belfast</v>
      </c>
      <c r="I504" t="str">
        <f>_xlfn.XLOOKUP(Table1[[#This Row],[Product ID]],products!A:A,products!B:B,"not found",0)</f>
        <v>Exc</v>
      </c>
      <c r="J504" t="str">
        <f>_xlfn.XLOOKUP( Table1[[#This Row],[Product ID]],products!A:A,products!C:C, " not found",0)</f>
        <v>M</v>
      </c>
      <c r="K504">
        <f>_xlfn.XLOOKUP(Table1[[#This Row],[Product ID]],products!A:A,products!D:D,"not found",0)</f>
        <v>0.2</v>
      </c>
      <c r="L504" s="6">
        <f>_xlfn.XLOOKUP(Table1[[#This Row],[Product ID]],products!A:A,products!E:E,"not found",0)</f>
        <v>4.125</v>
      </c>
      <c r="M504" s="6">
        <f>Table1[[#This Row],[Quantity]]*Table1[[#This Row],[Unit Price]]</f>
        <v>16.5</v>
      </c>
    </row>
    <row r="505" spans="1:13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_xlfn.XLOOKUP(Table1[[#This Row],[Customer ID]],customers!A:A,customers!B:B,"Not Found",0)</f>
        <v>Gladi Ducker</v>
      </c>
      <c r="G505" s="9" t="str">
        <f>_xlfn.XLOOKUP(Table1[[#This Row],[Customer ID]],customers!A:A,customers!C:C,"Not Found ")</f>
        <v>gduckerdx@patch.com</v>
      </c>
      <c r="H505" s="2" t="str">
        <f>_xlfn.XLOOKUP(Table1[[#This Row],[Customer ID]],customers!A:A,customers!F:F, " Return Not Found ", 0)</f>
        <v>Belfast</v>
      </c>
      <c r="I505" t="str">
        <f>_xlfn.XLOOKUP(Table1[[#This Row],[Product ID]],products!A:A,products!B:B,"not found",0)</f>
        <v>Lib</v>
      </c>
      <c r="J505" t="str">
        <f>_xlfn.XLOOKUP( Table1[[#This Row],[Product ID]],products!A:A,products!C:C, " not found",0)</f>
        <v>D</v>
      </c>
      <c r="K505">
        <f>_xlfn.XLOOKUP(Table1[[#This Row],[Product ID]],products!A:A,products!D:D,"not found",0)</f>
        <v>1</v>
      </c>
      <c r="L505" s="6">
        <f>_xlfn.XLOOKUP(Table1[[#This Row],[Product ID]],products!A:A,products!E:E,"not found",0)</f>
        <v>12.95</v>
      </c>
      <c r="M505" s="6">
        <f>Table1[[#This Row],[Quantity]]*Table1[[#This Row],[Unit Price]]</f>
        <v>51.8</v>
      </c>
    </row>
    <row r="506" spans="1:13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_xlfn.XLOOKUP(Table1[[#This Row],[Customer ID]],customers!A:A,customers!B:B,"Not Found",0)</f>
        <v>Gladi Ducker</v>
      </c>
      <c r="G506" s="9" t="str">
        <f>_xlfn.XLOOKUP(Table1[[#This Row],[Customer ID]],customers!A:A,customers!C:C,"Not Found ")</f>
        <v>gduckerdx@patch.com</v>
      </c>
      <c r="H506" s="2" t="str">
        <f>_xlfn.XLOOKUP(Table1[[#This Row],[Customer ID]],customers!A:A,customers!F:F, " Return Not Found ", 0)</f>
        <v>Belfast</v>
      </c>
      <c r="I506" t="str">
        <f>_xlfn.XLOOKUP(Table1[[#This Row],[Product ID]],products!A:A,products!B:B,"not found",0)</f>
        <v>Lib</v>
      </c>
      <c r="J506" t="str">
        <f>_xlfn.XLOOKUP( Table1[[#This Row],[Product ID]],products!A:A,products!C:C, " not found",0)</f>
        <v>L</v>
      </c>
      <c r="K506">
        <f>_xlfn.XLOOKUP(Table1[[#This Row],[Product ID]],products!A:A,products!D:D,"not found",0)</f>
        <v>0.2</v>
      </c>
      <c r="L506" s="6">
        <f>_xlfn.XLOOKUP(Table1[[#This Row],[Product ID]],products!A:A,products!E:E,"not found",0)</f>
        <v>4.7549999999999999</v>
      </c>
      <c r="M506" s="6">
        <f>Table1[[#This Row],[Quantity]]*Table1[[#This Row],[Unit Price]]</f>
        <v>14.265000000000001</v>
      </c>
    </row>
    <row r="507" spans="1:13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_xlfn.XLOOKUP(Table1[[#This Row],[Customer ID]],customers!A:A,customers!B:B,"Not Found",0)</f>
        <v>Wain Stearley</v>
      </c>
      <c r="G507" s="9" t="str">
        <f>_xlfn.XLOOKUP(Table1[[#This Row],[Customer ID]],customers!A:A,customers!C:C,"Not Found ")</f>
        <v>wstearleye1@census.gov</v>
      </c>
      <c r="H507" s="2" t="str">
        <f>_xlfn.XLOOKUP(Table1[[#This Row],[Customer ID]],customers!A:A,customers!F:F, " Return Not Found ", 0)</f>
        <v>High Point</v>
      </c>
      <c r="I507" t="str">
        <f>_xlfn.XLOOKUP(Table1[[#This Row],[Product ID]],products!A:A,products!B:B,"not found",0)</f>
        <v>Lib</v>
      </c>
      <c r="J507" t="str">
        <f>_xlfn.XLOOKUP( Table1[[#This Row],[Product ID]],products!A:A,products!C:C, " not found",0)</f>
        <v>M</v>
      </c>
      <c r="K507">
        <f>_xlfn.XLOOKUP(Table1[[#This Row],[Product ID]],products!A:A,products!D:D,"not found",0)</f>
        <v>0.2</v>
      </c>
      <c r="L507" s="6">
        <f>_xlfn.XLOOKUP(Table1[[#This Row],[Product ID]],products!A:A,products!E:E,"not found",0)</f>
        <v>4.3650000000000002</v>
      </c>
      <c r="M507" s="6">
        <f>Table1[[#This Row],[Quantity]]*Table1[[#This Row],[Unit Price]]</f>
        <v>26.19</v>
      </c>
    </row>
    <row r="508" spans="1:13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_xlfn.XLOOKUP(Table1[[#This Row],[Customer ID]],customers!A:A,customers!B:B,"Not Found",0)</f>
        <v>Diane-marie Wincer</v>
      </c>
      <c r="G508" s="9" t="str">
        <f>_xlfn.XLOOKUP(Table1[[#This Row],[Customer ID]],customers!A:A,customers!C:C,"Not Found ")</f>
        <v>dwincere2@marriott.com</v>
      </c>
      <c r="H508" s="2" t="str">
        <f>_xlfn.XLOOKUP(Table1[[#This Row],[Customer ID]],customers!A:A,customers!F:F, " Return Not Found ", 0)</f>
        <v>El Paso</v>
      </c>
      <c r="I508" t="str">
        <f>_xlfn.XLOOKUP(Table1[[#This Row],[Product ID]],products!A:A,products!B:B,"not found",0)</f>
        <v>Ara</v>
      </c>
      <c r="J508" t="str">
        <f>_xlfn.XLOOKUP( Table1[[#This Row],[Product ID]],products!A:A,products!C:C, " not found",0)</f>
        <v>L</v>
      </c>
      <c r="K508">
        <f>_xlfn.XLOOKUP(Table1[[#This Row],[Product ID]],products!A:A,products!D:D,"not found",0)</f>
        <v>1</v>
      </c>
      <c r="L508" s="6">
        <f>_xlfn.XLOOKUP(Table1[[#This Row],[Product ID]],products!A:A,products!E:E,"not found",0)</f>
        <v>12.95</v>
      </c>
      <c r="M508" s="6">
        <f>Table1[[#This Row],[Quantity]]*Table1[[#This Row],[Unit Price]]</f>
        <v>25.9</v>
      </c>
    </row>
    <row r="509" spans="1:13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_xlfn.XLOOKUP(Table1[[#This Row],[Customer ID]],customers!A:A,customers!B:B,"Not Found",0)</f>
        <v>Perry Lyfield</v>
      </c>
      <c r="G509" s="9" t="str">
        <f>_xlfn.XLOOKUP(Table1[[#This Row],[Customer ID]],customers!A:A,customers!C:C,"Not Found ")</f>
        <v>plyfielde3@baidu.com</v>
      </c>
      <c r="H509" s="2" t="str">
        <f>_xlfn.XLOOKUP(Table1[[#This Row],[Customer ID]],customers!A:A,customers!F:F, " Return Not Found ", 0)</f>
        <v>Cleveland</v>
      </c>
      <c r="I509" t="str">
        <f>_xlfn.XLOOKUP(Table1[[#This Row],[Product ID]],products!A:A,products!B:B,"not found",0)</f>
        <v>Ara</v>
      </c>
      <c r="J509" t="str">
        <f>_xlfn.XLOOKUP( Table1[[#This Row],[Product ID]],products!A:A,products!C:C, " not found",0)</f>
        <v>L</v>
      </c>
      <c r="K509">
        <f>_xlfn.XLOOKUP(Table1[[#This Row],[Product ID]],products!A:A,products!D:D,"not found",0)</f>
        <v>2.5</v>
      </c>
      <c r="L509" s="6">
        <f>_xlfn.XLOOKUP(Table1[[#This Row],[Product ID]],products!A:A,products!E:E,"not found",0)</f>
        <v>29.784999999999997</v>
      </c>
      <c r="M509" s="6">
        <f>Table1[[#This Row],[Quantity]]*Table1[[#This Row],[Unit Price]]</f>
        <v>89.35499999999999</v>
      </c>
    </row>
    <row r="510" spans="1:13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_xlfn.XLOOKUP(Table1[[#This Row],[Customer ID]],customers!A:A,customers!B:B,"Not Found",0)</f>
        <v>Heall Perris</v>
      </c>
      <c r="G510" s="9" t="str">
        <f>_xlfn.XLOOKUP(Table1[[#This Row],[Customer ID]],customers!A:A,customers!C:C,"Not Found ")</f>
        <v>hperrise4@studiopress.com</v>
      </c>
      <c r="H510" s="2" t="str">
        <f>_xlfn.XLOOKUP(Table1[[#This Row],[Customer ID]],customers!A:A,customers!F:F, " Return Not Found ", 0)</f>
        <v>Ballymahon</v>
      </c>
      <c r="I510" t="str">
        <f>_xlfn.XLOOKUP(Table1[[#This Row],[Product ID]],products!A:A,products!B:B,"not found",0)</f>
        <v>Lib</v>
      </c>
      <c r="J510" t="str">
        <f>_xlfn.XLOOKUP( Table1[[#This Row],[Product ID]],products!A:A,products!C:C, " not found",0)</f>
        <v>D</v>
      </c>
      <c r="K510">
        <f>_xlfn.XLOOKUP(Table1[[#This Row],[Product ID]],products!A:A,products!D:D,"not found",0)</f>
        <v>0.5</v>
      </c>
      <c r="L510" s="6">
        <f>_xlfn.XLOOKUP(Table1[[#This Row],[Product ID]],products!A:A,products!E:E,"not found",0)</f>
        <v>7.77</v>
      </c>
      <c r="M510" s="6">
        <f>Table1[[#This Row],[Quantity]]*Table1[[#This Row],[Unit Price]]</f>
        <v>46.62</v>
      </c>
    </row>
    <row r="511" spans="1:13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_xlfn.XLOOKUP(Table1[[#This Row],[Customer ID]],customers!A:A,customers!B:B,"Not Found",0)</f>
        <v>Marja Urion</v>
      </c>
      <c r="G511" s="9" t="str">
        <f>_xlfn.XLOOKUP(Table1[[#This Row],[Customer ID]],customers!A:A,customers!C:C,"Not Found ")</f>
        <v>murione5@alexa.com</v>
      </c>
      <c r="H511" s="2" t="str">
        <f>_xlfn.XLOOKUP(Table1[[#This Row],[Customer ID]],customers!A:A,customers!F:F, " Return Not Found ", 0)</f>
        <v>Virginia</v>
      </c>
      <c r="I511" t="str">
        <f>_xlfn.XLOOKUP(Table1[[#This Row],[Product ID]],products!A:A,products!B:B,"not found",0)</f>
        <v>Ara</v>
      </c>
      <c r="J511" t="str">
        <f>_xlfn.XLOOKUP( Table1[[#This Row],[Product ID]],products!A:A,products!C:C, " not found",0)</f>
        <v>D</v>
      </c>
      <c r="K511">
        <f>_xlfn.XLOOKUP(Table1[[#This Row],[Product ID]],products!A:A,products!D:D,"not found",0)</f>
        <v>1</v>
      </c>
      <c r="L511" s="6">
        <f>_xlfn.XLOOKUP(Table1[[#This Row],[Product ID]],products!A:A,products!E:E,"not found",0)</f>
        <v>9.9499999999999993</v>
      </c>
      <c r="M511" s="6">
        <f>Table1[[#This Row],[Quantity]]*Table1[[#This Row],[Unit Price]]</f>
        <v>29.849999999999998</v>
      </c>
    </row>
    <row r="512" spans="1:13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_xlfn.XLOOKUP(Table1[[#This Row],[Customer ID]],customers!A:A,customers!B:B,"Not Found",0)</f>
        <v>Camellia Kid</v>
      </c>
      <c r="G512" s="9" t="str">
        <f>_xlfn.XLOOKUP(Table1[[#This Row],[Customer ID]],customers!A:A,customers!C:C,"Not Found ")</f>
        <v>ckide6@narod.ru</v>
      </c>
      <c r="H512" s="2" t="str">
        <f>_xlfn.XLOOKUP(Table1[[#This Row],[Customer ID]],customers!A:A,customers!F:F, " Return Not Found ", 0)</f>
        <v>Whitegate</v>
      </c>
      <c r="I512" t="str">
        <f>_xlfn.XLOOKUP(Table1[[#This Row],[Product ID]],products!A:A,products!B:B,"not found",0)</f>
        <v>Rob</v>
      </c>
      <c r="J512" t="str">
        <f>_xlfn.XLOOKUP( Table1[[#This Row],[Product ID]],products!A:A,products!C:C, " not found",0)</f>
        <v>L</v>
      </c>
      <c r="K512">
        <f>_xlfn.XLOOKUP(Table1[[#This Row],[Product ID]],products!A:A,products!D:D,"not found",0)</f>
        <v>0.2</v>
      </c>
      <c r="L512" s="6">
        <f>_xlfn.XLOOKUP(Table1[[#This Row],[Product ID]],products!A:A,products!E:E,"not found",0)</f>
        <v>3.5849999999999995</v>
      </c>
      <c r="M512" s="6">
        <f>Table1[[#This Row],[Quantity]]*Table1[[#This Row],[Unit Price]]</f>
        <v>10.754999999999999</v>
      </c>
    </row>
    <row r="513" spans="1:13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_xlfn.XLOOKUP(Table1[[#This Row],[Customer ID]],customers!A:A,customers!B:B,"Not Found",0)</f>
        <v>Carolann Beine</v>
      </c>
      <c r="G513" s="9" t="str">
        <f>_xlfn.XLOOKUP(Table1[[#This Row],[Customer ID]],customers!A:A,customers!C:C,"Not Found ")</f>
        <v>cbeinee7@xinhuanet.com</v>
      </c>
      <c r="H513" s="2" t="str">
        <f>_xlfn.XLOOKUP(Table1[[#This Row],[Customer ID]],customers!A:A,customers!F:F, " Return Not Found ", 0)</f>
        <v>Birmingham</v>
      </c>
      <c r="I513" t="str">
        <f>_xlfn.XLOOKUP(Table1[[#This Row],[Product ID]],products!A:A,products!B:B,"not found",0)</f>
        <v>Ara</v>
      </c>
      <c r="J513" t="str">
        <f>_xlfn.XLOOKUP( Table1[[#This Row],[Product ID]],products!A:A,products!C:C, " not found",0)</f>
        <v>M</v>
      </c>
      <c r="K513">
        <f>_xlfn.XLOOKUP(Table1[[#This Row],[Product ID]],products!A:A,products!D:D,"not found",0)</f>
        <v>0.2</v>
      </c>
      <c r="L513" s="6">
        <f>_xlfn.XLOOKUP(Table1[[#This Row],[Product ID]],products!A:A,products!E:E,"not found",0)</f>
        <v>3.375</v>
      </c>
      <c r="M513" s="6">
        <f>Table1[[#This Row],[Quantity]]*Table1[[#This Row],[Unit Price]]</f>
        <v>13.5</v>
      </c>
    </row>
    <row r="514" spans="1:13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_xlfn.XLOOKUP(Table1[[#This Row],[Customer ID]],customers!A:A,customers!B:B,"Not Found",0)</f>
        <v>Celia Bakeup</v>
      </c>
      <c r="G514" s="9" t="str">
        <f>_xlfn.XLOOKUP(Table1[[#This Row],[Customer ID]],customers!A:A,customers!C:C,"Not Found ")</f>
        <v>cbakeupe8@globo.com</v>
      </c>
      <c r="H514" s="2" t="str">
        <f>_xlfn.XLOOKUP(Table1[[#This Row],[Customer ID]],customers!A:A,customers!F:F, " Return Not Found ", 0)</f>
        <v>Saint Cloud</v>
      </c>
      <c r="I514" t="str">
        <f>_xlfn.XLOOKUP(Table1[[#This Row],[Product ID]],products!A:A,products!B:B,"not found",0)</f>
        <v>Lib</v>
      </c>
      <c r="J514" t="str">
        <f>_xlfn.XLOOKUP( Table1[[#This Row],[Product ID]],products!A:A,products!C:C, " not found",0)</f>
        <v>L</v>
      </c>
      <c r="K514">
        <f>_xlfn.XLOOKUP(Table1[[#This Row],[Product ID]],products!A:A,products!D:D,"not found",0)</f>
        <v>1</v>
      </c>
      <c r="L514" s="6">
        <f>_xlfn.XLOOKUP(Table1[[#This Row],[Product ID]],products!A:A,products!E:E,"not found",0)</f>
        <v>15.85</v>
      </c>
      <c r="M514" s="6">
        <f>Table1[[#This Row],[Quantity]]*Table1[[#This Row],[Unit Price]]</f>
        <v>47.55</v>
      </c>
    </row>
    <row r="515" spans="1:13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_xlfn.XLOOKUP(Table1[[#This Row],[Customer ID]],customers!A:A,customers!B:B,"Not Found",0)</f>
        <v>Nataniel Helkin</v>
      </c>
      <c r="G515" s="9" t="str">
        <f>_xlfn.XLOOKUP(Table1[[#This Row],[Customer ID]],customers!A:A,customers!C:C,"Not Found ")</f>
        <v>nhelkine9@example.com</v>
      </c>
      <c r="H515" s="2" t="str">
        <f>_xlfn.XLOOKUP(Table1[[#This Row],[Customer ID]],customers!A:A,customers!F:F, " Return Not Found ", 0)</f>
        <v>Philadelphia</v>
      </c>
      <c r="I515" t="str">
        <f>_xlfn.XLOOKUP(Table1[[#This Row],[Product ID]],products!A:A,products!B:B,"not found",0)</f>
        <v>Lib</v>
      </c>
      <c r="J515" t="str">
        <f>_xlfn.XLOOKUP( Table1[[#This Row],[Product ID]],products!A:A,products!C:C, " not found",0)</f>
        <v>L</v>
      </c>
      <c r="K515">
        <f>_xlfn.XLOOKUP(Table1[[#This Row],[Product ID]],products!A:A,products!D:D,"not found",0)</f>
        <v>1</v>
      </c>
      <c r="L515" s="6">
        <f>_xlfn.XLOOKUP(Table1[[#This Row],[Product ID]],products!A:A,products!E:E,"not found",0)</f>
        <v>15.85</v>
      </c>
      <c r="M515" s="6">
        <f>Table1[[#This Row],[Quantity]]*Table1[[#This Row],[Unit Price]]</f>
        <v>79.25</v>
      </c>
    </row>
    <row r="516" spans="1:13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_xlfn.XLOOKUP(Table1[[#This Row],[Customer ID]],customers!A:A,customers!B:B,"Not Found",0)</f>
        <v>Pippo Witherington</v>
      </c>
      <c r="G516" s="9" t="str">
        <f>_xlfn.XLOOKUP(Table1[[#This Row],[Customer ID]],customers!A:A,customers!C:C,"Not Found ")</f>
        <v>pwitheringtonea@networkadvertising.org</v>
      </c>
      <c r="H516" s="2" t="str">
        <f>_xlfn.XLOOKUP(Table1[[#This Row],[Customer ID]],customers!A:A,customers!F:F, " Return Not Found ", 0)</f>
        <v>Detroit</v>
      </c>
      <c r="I516" t="str">
        <f>_xlfn.XLOOKUP(Table1[[#This Row],[Product ID]],products!A:A,products!B:B,"not found",0)</f>
        <v>Lib</v>
      </c>
      <c r="J516" t="str">
        <f>_xlfn.XLOOKUP( Table1[[#This Row],[Product ID]],products!A:A,products!C:C, " not found",0)</f>
        <v>M</v>
      </c>
      <c r="K516">
        <f>_xlfn.XLOOKUP(Table1[[#This Row],[Product ID]],products!A:A,products!D:D,"not found",0)</f>
        <v>0.2</v>
      </c>
      <c r="L516" s="6">
        <f>_xlfn.XLOOKUP(Table1[[#This Row],[Product ID]],products!A:A,products!E:E,"not found",0)</f>
        <v>4.3650000000000002</v>
      </c>
      <c r="M516" s="6">
        <f>Table1[[#This Row],[Quantity]]*Table1[[#This Row],[Unit Price]]</f>
        <v>26.19</v>
      </c>
    </row>
    <row r="517" spans="1:13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_xlfn.XLOOKUP(Table1[[#This Row],[Customer ID]],customers!A:A,customers!B:B,"Not Found",0)</f>
        <v>Tildie Tilzey</v>
      </c>
      <c r="G517" s="9" t="str">
        <f>_xlfn.XLOOKUP(Table1[[#This Row],[Customer ID]],customers!A:A,customers!C:C,"Not Found ")</f>
        <v>ttilzeyeb@hostgator.com</v>
      </c>
      <c r="H517" s="2" t="str">
        <f>_xlfn.XLOOKUP(Table1[[#This Row],[Customer ID]],customers!A:A,customers!F:F, " Return Not Found ", 0)</f>
        <v>Saint Louis</v>
      </c>
      <c r="I517" t="str">
        <f>_xlfn.XLOOKUP(Table1[[#This Row],[Product ID]],products!A:A,products!B:B,"not found",0)</f>
        <v>Rob</v>
      </c>
      <c r="J517" t="str">
        <f>_xlfn.XLOOKUP( Table1[[#This Row],[Product ID]],products!A:A,products!C:C, " not found",0)</f>
        <v>L</v>
      </c>
      <c r="K517">
        <f>_xlfn.XLOOKUP(Table1[[#This Row],[Product ID]],products!A:A,products!D:D,"not found",0)</f>
        <v>0.5</v>
      </c>
      <c r="L517" s="6">
        <f>_xlfn.XLOOKUP(Table1[[#This Row],[Product ID]],products!A:A,products!E:E,"not found",0)</f>
        <v>7.169999999999999</v>
      </c>
      <c r="M517" s="6">
        <f>Table1[[#This Row],[Quantity]]*Table1[[#This Row],[Unit Price]]</f>
        <v>21.509999999999998</v>
      </c>
    </row>
    <row r="518" spans="1:13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_xlfn.XLOOKUP(Table1[[#This Row],[Customer ID]],customers!A:A,customers!B:B,"Not Found",0)</f>
        <v>Cindra Burling</v>
      </c>
      <c r="G518" s="9">
        <f>_xlfn.XLOOKUP(Table1[[#This Row],[Customer ID]],customers!A:A,customers!C:C,"Not Found ")</f>
        <v>0</v>
      </c>
      <c r="H518" s="2" t="str">
        <f>_xlfn.XLOOKUP(Table1[[#This Row],[Customer ID]],customers!A:A,customers!F:F, " Return Not Found ", 0)</f>
        <v>Schenectady</v>
      </c>
      <c r="I518" t="str">
        <f>_xlfn.XLOOKUP(Table1[[#This Row],[Product ID]],products!A:A,products!B:B,"not found",0)</f>
        <v>Rob</v>
      </c>
      <c r="J518" t="str">
        <f>_xlfn.XLOOKUP( Table1[[#This Row],[Product ID]],products!A:A,products!C:C, " not found",0)</f>
        <v>D</v>
      </c>
      <c r="K518">
        <f>_xlfn.XLOOKUP(Table1[[#This Row],[Product ID]],products!A:A,products!D:D,"not found",0)</f>
        <v>2.5</v>
      </c>
      <c r="L518" s="6">
        <f>_xlfn.XLOOKUP(Table1[[#This Row],[Product ID]],products!A:A,products!E:E,"not found",0)</f>
        <v>20.584999999999997</v>
      </c>
      <c r="M518" s="6">
        <f>Table1[[#This Row],[Quantity]]*Table1[[#This Row],[Unit Price]]</f>
        <v>102.92499999999998</v>
      </c>
    </row>
    <row r="519" spans="1:13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_xlfn.XLOOKUP(Table1[[#This Row],[Customer ID]],customers!A:A,customers!B:B,"Not Found",0)</f>
        <v>Channa Belamy</v>
      </c>
      <c r="G519" s="9">
        <f>_xlfn.XLOOKUP(Table1[[#This Row],[Customer ID]],customers!A:A,customers!C:C,"Not Found ")</f>
        <v>0</v>
      </c>
      <c r="H519" s="2" t="str">
        <f>_xlfn.XLOOKUP(Table1[[#This Row],[Customer ID]],customers!A:A,customers!F:F, " Return Not Found ", 0)</f>
        <v>Lakeland</v>
      </c>
      <c r="I519" t="str">
        <f>_xlfn.XLOOKUP(Table1[[#This Row],[Product ID]],products!A:A,products!B:B,"not found",0)</f>
        <v>Lib</v>
      </c>
      <c r="J519" t="str">
        <f>_xlfn.XLOOKUP( Table1[[#This Row],[Product ID]],products!A:A,products!C:C, " not found",0)</f>
        <v>D</v>
      </c>
      <c r="K519">
        <f>_xlfn.XLOOKUP(Table1[[#This Row],[Product ID]],products!A:A,products!D:D,"not found",0)</f>
        <v>0.2</v>
      </c>
      <c r="L519" s="6">
        <f>_xlfn.XLOOKUP(Table1[[#This Row],[Product ID]],products!A:A,products!E:E,"not found",0)</f>
        <v>3.8849999999999998</v>
      </c>
      <c r="M519" s="6">
        <f>Table1[[#This Row],[Quantity]]*Table1[[#This Row],[Unit Price]]</f>
        <v>7.77</v>
      </c>
    </row>
    <row r="520" spans="1:13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_xlfn.XLOOKUP(Table1[[#This Row],[Customer ID]],customers!A:A,customers!B:B,"Not Found",0)</f>
        <v>Karl Imorts</v>
      </c>
      <c r="G520" s="9" t="str">
        <f>_xlfn.XLOOKUP(Table1[[#This Row],[Customer ID]],customers!A:A,customers!C:C,"Not Found ")</f>
        <v>kimortsee@alexa.com</v>
      </c>
      <c r="H520" s="2" t="str">
        <f>_xlfn.XLOOKUP(Table1[[#This Row],[Customer ID]],customers!A:A,customers!F:F, " Return Not Found ", 0)</f>
        <v>Melbourne</v>
      </c>
      <c r="I520" t="str">
        <f>_xlfn.XLOOKUP(Table1[[#This Row],[Product ID]],products!A:A,products!B:B,"not found",0)</f>
        <v>Exc</v>
      </c>
      <c r="J520" t="str">
        <f>_xlfn.XLOOKUP( Table1[[#This Row],[Product ID]],products!A:A,products!C:C, " not found",0)</f>
        <v>D</v>
      </c>
      <c r="K520">
        <f>_xlfn.XLOOKUP(Table1[[#This Row],[Product ID]],products!A:A,products!D:D,"not found",0)</f>
        <v>2.5</v>
      </c>
      <c r="L520" s="6">
        <f>_xlfn.XLOOKUP(Table1[[#This Row],[Product ID]],products!A:A,products!E:E,"not found",0)</f>
        <v>27.945</v>
      </c>
      <c r="M520" s="6">
        <f>Table1[[#This Row],[Quantity]]*Table1[[#This Row],[Unit Price]]</f>
        <v>139.72499999999999</v>
      </c>
    </row>
    <row r="521" spans="1:13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_xlfn.XLOOKUP(Table1[[#This Row],[Customer ID]],customers!A:A,customers!B:B,"Not Found",0)</f>
        <v>Marja Urion</v>
      </c>
      <c r="G521" s="9" t="str">
        <f>_xlfn.XLOOKUP(Table1[[#This Row],[Customer ID]],customers!A:A,customers!C:C,"Not Found ")</f>
        <v>murione5@alexa.com</v>
      </c>
      <c r="H521" s="2" t="str">
        <f>_xlfn.XLOOKUP(Table1[[#This Row],[Customer ID]],customers!A:A,customers!F:F, " Return Not Found ", 0)</f>
        <v>Virginia</v>
      </c>
      <c r="I521" t="str">
        <f>_xlfn.XLOOKUP(Table1[[#This Row],[Product ID]],products!A:A,products!B:B,"not found",0)</f>
        <v>Ara</v>
      </c>
      <c r="J521" t="str">
        <f>_xlfn.XLOOKUP( Table1[[#This Row],[Product ID]],products!A:A,products!C:C, " not found",0)</f>
        <v>D</v>
      </c>
      <c r="K521">
        <f>_xlfn.XLOOKUP(Table1[[#This Row],[Product ID]],products!A:A,products!D:D,"not found",0)</f>
        <v>0.5</v>
      </c>
      <c r="L521" s="6">
        <f>_xlfn.XLOOKUP(Table1[[#This Row],[Product ID]],products!A:A,products!E:E,"not found",0)</f>
        <v>5.97</v>
      </c>
      <c r="M521" s="6">
        <f>Table1[[#This Row],[Quantity]]*Table1[[#This Row],[Unit Price]]</f>
        <v>11.94</v>
      </c>
    </row>
    <row r="522" spans="1:13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_xlfn.XLOOKUP(Table1[[#This Row],[Customer ID]],customers!A:A,customers!B:B,"Not Found",0)</f>
        <v>Mag Armistead</v>
      </c>
      <c r="G522" s="9" t="str">
        <f>_xlfn.XLOOKUP(Table1[[#This Row],[Customer ID]],customers!A:A,customers!C:C,"Not Found ")</f>
        <v>marmisteadeg@blogtalkradio.com</v>
      </c>
      <c r="H522" s="2" t="str">
        <f>_xlfn.XLOOKUP(Table1[[#This Row],[Customer ID]],customers!A:A,customers!F:F, " Return Not Found ", 0)</f>
        <v>New Orleans</v>
      </c>
      <c r="I522" t="str">
        <f>_xlfn.XLOOKUP(Table1[[#This Row],[Product ID]],products!A:A,products!B:B,"not found",0)</f>
        <v>Lib</v>
      </c>
      <c r="J522" t="str">
        <f>_xlfn.XLOOKUP( Table1[[#This Row],[Product ID]],products!A:A,products!C:C, " not found",0)</f>
        <v>D</v>
      </c>
      <c r="K522">
        <f>_xlfn.XLOOKUP(Table1[[#This Row],[Product ID]],products!A:A,products!D:D,"not found",0)</f>
        <v>0.2</v>
      </c>
      <c r="L522" s="6">
        <f>_xlfn.XLOOKUP(Table1[[#This Row],[Product ID]],products!A:A,products!E:E,"not found",0)</f>
        <v>3.8849999999999998</v>
      </c>
      <c r="M522" s="6">
        <f>Table1[[#This Row],[Quantity]]*Table1[[#This Row],[Unit Price]]</f>
        <v>3.8849999999999998</v>
      </c>
    </row>
    <row r="523" spans="1:13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_xlfn.XLOOKUP(Table1[[#This Row],[Customer ID]],customers!A:A,customers!B:B,"Not Found",0)</f>
        <v>Mag Armistead</v>
      </c>
      <c r="G523" s="9" t="str">
        <f>_xlfn.XLOOKUP(Table1[[#This Row],[Customer ID]],customers!A:A,customers!C:C,"Not Found ")</f>
        <v>marmisteadeg@blogtalkradio.com</v>
      </c>
      <c r="H523" s="2" t="str">
        <f>_xlfn.XLOOKUP(Table1[[#This Row],[Customer ID]],customers!A:A,customers!F:F, " Return Not Found ", 0)</f>
        <v>New Orleans</v>
      </c>
      <c r="I523" t="str">
        <f>_xlfn.XLOOKUP(Table1[[#This Row],[Product ID]],products!A:A,products!B:B,"not found",0)</f>
        <v>Rob</v>
      </c>
      <c r="J523" t="str">
        <f>_xlfn.XLOOKUP( Table1[[#This Row],[Product ID]],products!A:A,products!C:C, " not found",0)</f>
        <v>M</v>
      </c>
      <c r="K523">
        <f>_xlfn.XLOOKUP(Table1[[#This Row],[Product ID]],products!A:A,products!D:D,"not found",0)</f>
        <v>1</v>
      </c>
      <c r="L523" s="6">
        <f>_xlfn.XLOOKUP(Table1[[#This Row],[Product ID]],products!A:A,products!E:E,"not found",0)</f>
        <v>9.9499999999999993</v>
      </c>
      <c r="M523" s="6">
        <f>Table1[[#This Row],[Quantity]]*Table1[[#This Row],[Unit Price]]</f>
        <v>39.799999999999997</v>
      </c>
    </row>
    <row r="524" spans="1:13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_xlfn.XLOOKUP(Table1[[#This Row],[Customer ID]],customers!A:A,customers!B:B,"Not Found",0)</f>
        <v>Vasili Upstone</v>
      </c>
      <c r="G524" s="9" t="str">
        <f>_xlfn.XLOOKUP(Table1[[#This Row],[Customer ID]],customers!A:A,customers!C:C,"Not Found ")</f>
        <v>vupstoneei@google.pl</v>
      </c>
      <c r="H524" s="2" t="str">
        <f>_xlfn.XLOOKUP(Table1[[#This Row],[Customer ID]],customers!A:A,customers!F:F, " Return Not Found ", 0)</f>
        <v>Topeka</v>
      </c>
      <c r="I524" t="str">
        <f>_xlfn.XLOOKUP(Table1[[#This Row],[Product ID]],products!A:A,products!B:B,"not found",0)</f>
        <v>Rob</v>
      </c>
      <c r="J524" t="str">
        <f>_xlfn.XLOOKUP( Table1[[#This Row],[Product ID]],products!A:A,products!C:C, " not found",0)</f>
        <v>M</v>
      </c>
      <c r="K524">
        <f>_xlfn.XLOOKUP(Table1[[#This Row],[Product ID]],products!A:A,products!D:D,"not found",0)</f>
        <v>0.5</v>
      </c>
      <c r="L524" s="6">
        <f>_xlfn.XLOOKUP(Table1[[#This Row],[Product ID]],products!A:A,products!E:E,"not found",0)</f>
        <v>5.97</v>
      </c>
      <c r="M524" s="6">
        <f>Table1[[#This Row],[Quantity]]*Table1[[#This Row],[Unit Price]]</f>
        <v>29.849999999999998</v>
      </c>
    </row>
    <row r="525" spans="1:13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_xlfn.XLOOKUP(Table1[[#This Row],[Customer ID]],customers!A:A,customers!B:B,"Not Found",0)</f>
        <v>Berty Beelby</v>
      </c>
      <c r="G525" s="9" t="str">
        <f>_xlfn.XLOOKUP(Table1[[#This Row],[Customer ID]],customers!A:A,customers!C:C,"Not Found ")</f>
        <v>bbeelbyej@rediff.com</v>
      </c>
      <c r="H525" s="2" t="str">
        <f>_xlfn.XLOOKUP(Table1[[#This Row],[Customer ID]],customers!A:A,customers!F:F, " Return Not Found ", 0)</f>
        <v>Lucan</v>
      </c>
      <c r="I525" t="str">
        <f>_xlfn.XLOOKUP(Table1[[#This Row],[Product ID]],products!A:A,products!B:B,"not found",0)</f>
        <v>Lib</v>
      </c>
      <c r="J525" t="str">
        <f>_xlfn.XLOOKUP( Table1[[#This Row],[Product ID]],products!A:A,products!C:C, " not found",0)</f>
        <v>D</v>
      </c>
      <c r="K525">
        <f>_xlfn.XLOOKUP(Table1[[#This Row],[Product ID]],products!A:A,products!D:D,"not found",0)</f>
        <v>2.5</v>
      </c>
      <c r="L525" s="6">
        <f>_xlfn.XLOOKUP(Table1[[#This Row],[Product ID]],products!A:A,products!E:E,"not found",0)</f>
        <v>29.784999999999997</v>
      </c>
      <c r="M525" s="6">
        <f>Table1[[#This Row],[Quantity]]*Table1[[#This Row],[Unit Price]]</f>
        <v>29.784999999999997</v>
      </c>
    </row>
    <row r="526" spans="1:13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_xlfn.XLOOKUP(Table1[[#This Row],[Customer ID]],customers!A:A,customers!B:B,"Not Found",0)</f>
        <v>Erny Stenyng</v>
      </c>
      <c r="G526" s="9">
        <f>_xlfn.XLOOKUP(Table1[[#This Row],[Customer ID]],customers!A:A,customers!C:C,"Not Found ")</f>
        <v>0</v>
      </c>
      <c r="H526" s="2" t="str">
        <f>_xlfn.XLOOKUP(Table1[[#This Row],[Customer ID]],customers!A:A,customers!F:F, " Return Not Found ", 0)</f>
        <v>Springfield</v>
      </c>
      <c r="I526" t="str">
        <f>_xlfn.XLOOKUP(Table1[[#This Row],[Product ID]],products!A:A,products!B:B,"not found",0)</f>
        <v>Lib</v>
      </c>
      <c r="J526" t="str">
        <f>_xlfn.XLOOKUP( Table1[[#This Row],[Product ID]],products!A:A,products!C:C, " not found",0)</f>
        <v>L</v>
      </c>
      <c r="K526">
        <f>_xlfn.XLOOKUP(Table1[[#This Row],[Product ID]],products!A:A,products!D:D,"not found",0)</f>
        <v>2.5</v>
      </c>
      <c r="L526" s="6">
        <f>_xlfn.XLOOKUP(Table1[[#This Row],[Product ID]],products!A:A,products!E:E,"not found",0)</f>
        <v>36.454999999999998</v>
      </c>
      <c r="M526" s="6">
        <f>Table1[[#This Row],[Quantity]]*Table1[[#This Row],[Unit Price]]</f>
        <v>72.91</v>
      </c>
    </row>
    <row r="527" spans="1:13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_xlfn.XLOOKUP(Table1[[#This Row],[Customer ID]],customers!A:A,customers!B:B,"Not Found",0)</f>
        <v>Edin Yantsurev</v>
      </c>
      <c r="G527" s="9">
        <f>_xlfn.XLOOKUP(Table1[[#This Row],[Customer ID]],customers!A:A,customers!C:C,"Not Found ")</f>
        <v>0</v>
      </c>
      <c r="H527" s="2" t="str">
        <f>_xlfn.XLOOKUP(Table1[[#This Row],[Customer ID]],customers!A:A,customers!F:F, " Return Not Found ", 0)</f>
        <v>Camden</v>
      </c>
      <c r="I527" t="str">
        <f>_xlfn.XLOOKUP(Table1[[#This Row],[Product ID]],products!A:A,products!B:B,"not found",0)</f>
        <v>Rob</v>
      </c>
      <c r="J527" t="str">
        <f>_xlfn.XLOOKUP( Table1[[#This Row],[Product ID]],products!A:A,products!C:C, " not found",0)</f>
        <v>D</v>
      </c>
      <c r="K527">
        <f>_xlfn.XLOOKUP(Table1[[#This Row],[Product ID]],products!A:A,products!D:D,"not found",0)</f>
        <v>0.2</v>
      </c>
      <c r="L527" s="6">
        <f>_xlfn.XLOOKUP(Table1[[#This Row],[Product ID]],products!A:A,products!E:E,"not found",0)</f>
        <v>2.6849999999999996</v>
      </c>
      <c r="M527" s="6">
        <f>Table1[[#This Row],[Quantity]]*Table1[[#This Row],[Unit Price]]</f>
        <v>13.424999999999997</v>
      </c>
    </row>
    <row r="528" spans="1:13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_xlfn.XLOOKUP(Table1[[#This Row],[Customer ID]],customers!A:A,customers!B:B,"Not Found",0)</f>
        <v>Webb Speechly</v>
      </c>
      <c r="G528" s="9" t="str">
        <f>_xlfn.XLOOKUP(Table1[[#This Row],[Customer ID]],customers!A:A,customers!C:C,"Not Found ")</f>
        <v>wspeechlyem@amazon.com</v>
      </c>
      <c r="H528" s="2" t="str">
        <f>_xlfn.XLOOKUP(Table1[[#This Row],[Customer ID]],customers!A:A,customers!F:F, " Return Not Found ", 0)</f>
        <v>Seattle</v>
      </c>
      <c r="I528" t="str">
        <f>_xlfn.XLOOKUP(Table1[[#This Row],[Product ID]],products!A:A,products!B:B,"not found",0)</f>
        <v>Exc</v>
      </c>
      <c r="J528" t="str">
        <f>_xlfn.XLOOKUP( Table1[[#This Row],[Product ID]],products!A:A,products!C:C, " not found",0)</f>
        <v>M</v>
      </c>
      <c r="K528">
        <f>_xlfn.XLOOKUP(Table1[[#This Row],[Product ID]],products!A:A,products!D:D,"not found",0)</f>
        <v>2.5</v>
      </c>
      <c r="L528" s="6">
        <f>_xlfn.XLOOKUP(Table1[[#This Row],[Product ID]],products!A:A,products!E:E,"not found",0)</f>
        <v>31.624999999999996</v>
      </c>
      <c r="M528" s="6">
        <f>Table1[[#This Row],[Quantity]]*Table1[[#This Row],[Unit Price]]</f>
        <v>126.49999999999999</v>
      </c>
    </row>
    <row r="529" spans="1:13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_xlfn.XLOOKUP(Table1[[#This Row],[Customer ID]],customers!A:A,customers!B:B,"Not Found",0)</f>
        <v>Irvine Phillpot</v>
      </c>
      <c r="G529" s="9" t="str">
        <f>_xlfn.XLOOKUP(Table1[[#This Row],[Customer ID]],customers!A:A,customers!C:C,"Not Found ")</f>
        <v>iphillpoten@buzzfeed.com</v>
      </c>
      <c r="H529" s="2" t="str">
        <f>_xlfn.XLOOKUP(Table1[[#This Row],[Customer ID]],customers!A:A,customers!F:F, " Return Not Found ", 0)</f>
        <v>Wootton</v>
      </c>
      <c r="I529" t="str">
        <f>_xlfn.XLOOKUP(Table1[[#This Row],[Product ID]],products!A:A,products!B:B,"not found",0)</f>
        <v>Exc</v>
      </c>
      <c r="J529" t="str">
        <f>_xlfn.XLOOKUP( Table1[[#This Row],[Product ID]],products!A:A,products!C:C, " not found",0)</f>
        <v>M</v>
      </c>
      <c r="K529">
        <f>_xlfn.XLOOKUP(Table1[[#This Row],[Product ID]],products!A:A,products!D:D,"not found",0)</f>
        <v>0.5</v>
      </c>
      <c r="L529" s="6">
        <f>_xlfn.XLOOKUP(Table1[[#This Row],[Product ID]],products!A:A,products!E:E,"not found",0)</f>
        <v>8.25</v>
      </c>
      <c r="M529" s="6">
        <f>Table1[[#This Row],[Quantity]]*Table1[[#This Row],[Unit Price]]</f>
        <v>41.25</v>
      </c>
    </row>
    <row r="530" spans="1:13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_xlfn.XLOOKUP(Table1[[#This Row],[Customer ID]],customers!A:A,customers!B:B,"Not Found",0)</f>
        <v>Lem Pennacci</v>
      </c>
      <c r="G530" s="9" t="str">
        <f>_xlfn.XLOOKUP(Table1[[#This Row],[Customer ID]],customers!A:A,customers!C:C,"Not Found ")</f>
        <v>lpennaccieo@statcounter.com</v>
      </c>
      <c r="H530" s="2" t="str">
        <f>_xlfn.XLOOKUP(Table1[[#This Row],[Customer ID]],customers!A:A,customers!F:F, " Return Not Found ", 0)</f>
        <v>Waco</v>
      </c>
      <c r="I530" t="str">
        <f>_xlfn.XLOOKUP(Table1[[#This Row],[Product ID]],products!A:A,products!B:B,"not found",0)</f>
        <v>Exc</v>
      </c>
      <c r="J530" t="str">
        <f>_xlfn.XLOOKUP( Table1[[#This Row],[Product ID]],products!A:A,products!C:C, " not found",0)</f>
        <v>L</v>
      </c>
      <c r="K530">
        <f>_xlfn.XLOOKUP(Table1[[#This Row],[Product ID]],products!A:A,products!D:D,"not found",0)</f>
        <v>0.5</v>
      </c>
      <c r="L530" s="6">
        <f>_xlfn.XLOOKUP(Table1[[#This Row],[Product ID]],products!A:A,products!E:E,"not found",0)</f>
        <v>8.91</v>
      </c>
      <c r="M530" s="6">
        <f>Table1[[#This Row],[Quantity]]*Table1[[#This Row],[Unit Price]]</f>
        <v>53.46</v>
      </c>
    </row>
    <row r="531" spans="1:13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_xlfn.XLOOKUP(Table1[[#This Row],[Customer ID]],customers!A:A,customers!B:B,"Not Found",0)</f>
        <v>Starr Arpin</v>
      </c>
      <c r="G531" s="9" t="str">
        <f>_xlfn.XLOOKUP(Table1[[#This Row],[Customer ID]],customers!A:A,customers!C:C,"Not Found ")</f>
        <v>sarpinep@moonfruit.com</v>
      </c>
      <c r="H531" s="2" t="str">
        <f>_xlfn.XLOOKUP(Table1[[#This Row],[Customer ID]],customers!A:A,customers!F:F, " Return Not Found ", 0)</f>
        <v>Richmond</v>
      </c>
      <c r="I531" t="str">
        <f>_xlfn.XLOOKUP(Table1[[#This Row],[Product ID]],products!A:A,products!B:B,"not found",0)</f>
        <v>Rob</v>
      </c>
      <c r="J531" t="str">
        <f>_xlfn.XLOOKUP( Table1[[#This Row],[Product ID]],products!A:A,products!C:C, " not found",0)</f>
        <v>M</v>
      </c>
      <c r="K531">
        <f>_xlfn.XLOOKUP(Table1[[#This Row],[Product ID]],products!A:A,products!D:D,"not found",0)</f>
        <v>1</v>
      </c>
      <c r="L531" s="6">
        <f>_xlfn.XLOOKUP(Table1[[#This Row],[Product ID]],products!A:A,products!E:E,"not found",0)</f>
        <v>9.9499999999999993</v>
      </c>
      <c r="M531" s="6">
        <f>Table1[[#This Row],[Quantity]]*Table1[[#This Row],[Unit Price]]</f>
        <v>59.699999999999996</v>
      </c>
    </row>
    <row r="532" spans="1:13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_xlfn.XLOOKUP(Table1[[#This Row],[Customer ID]],customers!A:A,customers!B:B,"Not Found",0)</f>
        <v>Donny Fries</v>
      </c>
      <c r="G532" s="9" t="str">
        <f>_xlfn.XLOOKUP(Table1[[#This Row],[Customer ID]],customers!A:A,customers!C:C,"Not Found ")</f>
        <v>dfrieseq@cargocollective.com</v>
      </c>
      <c r="H532" s="2" t="str">
        <f>_xlfn.XLOOKUP(Table1[[#This Row],[Customer ID]],customers!A:A,customers!F:F, " Return Not Found ", 0)</f>
        <v>Toledo</v>
      </c>
      <c r="I532" t="str">
        <f>_xlfn.XLOOKUP(Table1[[#This Row],[Product ID]],products!A:A,products!B:B,"not found",0)</f>
        <v>Rob</v>
      </c>
      <c r="J532" t="str">
        <f>_xlfn.XLOOKUP( Table1[[#This Row],[Product ID]],products!A:A,products!C:C, " not found",0)</f>
        <v>M</v>
      </c>
      <c r="K532">
        <f>_xlfn.XLOOKUP(Table1[[#This Row],[Product ID]],products!A:A,products!D:D,"not found",0)</f>
        <v>1</v>
      </c>
      <c r="L532" s="6">
        <f>_xlfn.XLOOKUP(Table1[[#This Row],[Product ID]],products!A:A,products!E:E,"not found",0)</f>
        <v>9.9499999999999993</v>
      </c>
      <c r="M532" s="6">
        <f>Table1[[#This Row],[Quantity]]*Table1[[#This Row],[Unit Price]]</f>
        <v>59.699999999999996</v>
      </c>
    </row>
    <row r="533" spans="1:13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_xlfn.XLOOKUP(Table1[[#This Row],[Customer ID]],customers!A:A,customers!B:B,"Not Found",0)</f>
        <v>Rana Sharer</v>
      </c>
      <c r="G533" s="9" t="str">
        <f>_xlfn.XLOOKUP(Table1[[#This Row],[Customer ID]],customers!A:A,customers!C:C,"Not Found ")</f>
        <v>rsharerer@flavors.me</v>
      </c>
      <c r="H533" s="2" t="str">
        <f>_xlfn.XLOOKUP(Table1[[#This Row],[Customer ID]],customers!A:A,customers!F:F, " Return Not Found ", 0)</f>
        <v>Huntington</v>
      </c>
      <c r="I533" t="str">
        <f>_xlfn.XLOOKUP(Table1[[#This Row],[Product ID]],products!A:A,products!B:B,"not found",0)</f>
        <v>Rob</v>
      </c>
      <c r="J533" t="str">
        <f>_xlfn.XLOOKUP( Table1[[#This Row],[Product ID]],products!A:A,products!C:C, " not found",0)</f>
        <v>D</v>
      </c>
      <c r="K533">
        <f>_xlfn.XLOOKUP(Table1[[#This Row],[Product ID]],products!A:A,products!D:D,"not found",0)</f>
        <v>1</v>
      </c>
      <c r="L533" s="6">
        <f>_xlfn.XLOOKUP(Table1[[#This Row],[Product ID]],products!A:A,products!E:E,"not found",0)</f>
        <v>8.9499999999999993</v>
      </c>
      <c r="M533" s="6">
        <f>Table1[[#This Row],[Quantity]]*Table1[[#This Row],[Unit Price]]</f>
        <v>44.75</v>
      </c>
    </row>
    <row r="534" spans="1:13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_xlfn.XLOOKUP(Table1[[#This Row],[Customer ID]],customers!A:A,customers!B:B,"Not Found",0)</f>
        <v>Nannie Naseby</v>
      </c>
      <c r="G534" s="9" t="str">
        <f>_xlfn.XLOOKUP(Table1[[#This Row],[Customer ID]],customers!A:A,customers!C:C,"Not Found ")</f>
        <v>nnasebyes@umich.edu</v>
      </c>
      <c r="H534" s="2" t="str">
        <f>_xlfn.XLOOKUP(Table1[[#This Row],[Customer ID]],customers!A:A,customers!F:F, " Return Not Found ", 0)</f>
        <v>Winter Haven</v>
      </c>
      <c r="I534" t="str">
        <f>_xlfn.XLOOKUP(Table1[[#This Row],[Product ID]],products!A:A,products!B:B,"not found",0)</f>
        <v>Exc</v>
      </c>
      <c r="J534" t="str">
        <f>_xlfn.XLOOKUP( Table1[[#This Row],[Product ID]],products!A:A,products!C:C, " not found",0)</f>
        <v>M</v>
      </c>
      <c r="K534">
        <f>_xlfn.XLOOKUP(Table1[[#This Row],[Product ID]],products!A:A,products!D:D,"not found",0)</f>
        <v>0.5</v>
      </c>
      <c r="L534" s="6">
        <f>_xlfn.XLOOKUP(Table1[[#This Row],[Product ID]],products!A:A,products!E:E,"not found",0)</f>
        <v>8.25</v>
      </c>
      <c r="M534" s="6">
        <f>Table1[[#This Row],[Quantity]]*Table1[[#This Row],[Unit Price]]</f>
        <v>16.5</v>
      </c>
    </row>
    <row r="535" spans="1:13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_xlfn.XLOOKUP(Table1[[#This Row],[Customer ID]],customers!A:A,customers!B:B,"Not Found",0)</f>
        <v>Rea Offell</v>
      </c>
      <c r="G535" s="9">
        <f>_xlfn.XLOOKUP(Table1[[#This Row],[Customer ID]],customers!A:A,customers!C:C,"Not Found ")</f>
        <v>0</v>
      </c>
      <c r="H535" s="2" t="str">
        <f>_xlfn.XLOOKUP(Table1[[#This Row],[Customer ID]],customers!A:A,customers!F:F, " Return Not Found ", 0)</f>
        <v>Dallas</v>
      </c>
      <c r="I535" t="str">
        <f>_xlfn.XLOOKUP(Table1[[#This Row],[Product ID]],products!A:A,products!B:B,"not found",0)</f>
        <v>Rob</v>
      </c>
      <c r="J535" t="str">
        <f>_xlfn.XLOOKUP( Table1[[#This Row],[Product ID]],products!A:A,products!C:C, " not found",0)</f>
        <v>D</v>
      </c>
      <c r="K535">
        <f>_xlfn.XLOOKUP(Table1[[#This Row],[Product ID]],products!A:A,products!D:D,"not found",0)</f>
        <v>0.5</v>
      </c>
      <c r="L535" s="6">
        <f>_xlfn.XLOOKUP(Table1[[#This Row],[Product ID]],products!A:A,products!E:E,"not found",0)</f>
        <v>5.3699999999999992</v>
      </c>
      <c r="M535" s="6">
        <f>Table1[[#This Row],[Quantity]]*Table1[[#This Row],[Unit Price]]</f>
        <v>21.479999999999997</v>
      </c>
    </row>
    <row r="536" spans="1:13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_xlfn.XLOOKUP(Table1[[#This Row],[Customer ID]],customers!A:A,customers!B:B,"Not Found",0)</f>
        <v>Kris O'Cullen</v>
      </c>
      <c r="G536" s="9" t="str">
        <f>_xlfn.XLOOKUP(Table1[[#This Row],[Customer ID]],customers!A:A,customers!C:C,"Not Found ")</f>
        <v>koculleneu@ca.gov</v>
      </c>
      <c r="H536" s="2" t="str">
        <f>_xlfn.XLOOKUP(Table1[[#This Row],[Customer ID]],customers!A:A,customers!F:F, " Return Not Found ", 0)</f>
        <v>Adare</v>
      </c>
      <c r="I536" t="str">
        <f>_xlfn.XLOOKUP(Table1[[#This Row],[Product ID]],products!A:A,products!B:B,"not found",0)</f>
        <v>Rob</v>
      </c>
      <c r="J536" t="str">
        <f>_xlfn.XLOOKUP( Table1[[#This Row],[Product ID]],products!A:A,products!C:C, " not found",0)</f>
        <v>M</v>
      </c>
      <c r="K536">
        <f>_xlfn.XLOOKUP(Table1[[#This Row],[Product ID]],products!A:A,products!D:D,"not found",0)</f>
        <v>2.5</v>
      </c>
      <c r="L536" s="6">
        <f>_xlfn.XLOOKUP(Table1[[#This Row],[Product ID]],products!A:A,products!E:E,"not found",0)</f>
        <v>22.884999999999998</v>
      </c>
      <c r="M536" s="6">
        <f>Table1[[#This Row],[Quantity]]*Table1[[#This Row],[Unit Price]]</f>
        <v>45.769999999999996</v>
      </c>
    </row>
    <row r="537" spans="1:13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_xlfn.XLOOKUP(Table1[[#This Row],[Customer ID]],customers!A:A,customers!B:B,"Not Found",0)</f>
        <v>Timoteo Glisane</v>
      </c>
      <c r="G537" s="9">
        <f>_xlfn.XLOOKUP(Table1[[#This Row],[Customer ID]],customers!A:A,customers!C:C,"Not Found ")</f>
        <v>0</v>
      </c>
      <c r="H537" s="2" t="str">
        <f>_xlfn.XLOOKUP(Table1[[#This Row],[Customer ID]],customers!A:A,customers!F:F, " Return Not Found ", 0)</f>
        <v>Ballivor</v>
      </c>
      <c r="I537" t="str">
        <f>_xlfn.XLOOKUP(Table1[[#This Row],[Product ID]],products!A:A,products!B:B,"not found",0)</f>
        <v>Lib</v>
      </c>
      <c r="J537" t="str">
        <f>_xlfn.XLOOKUP( Table1[[#This Row],[Product ID]],products!A:A,products!C:C, " not found",0)</f>
        <v>L</v>
      </c>
      <c r="K537">
        <f>_xlfn.XLOOKUP(Table1[[#This Row],[Product ID]],products!A:A,products!D:D,"not found",0)</f>
        <v>0.2</v>
      </c>
      <c r="L537" s="6">
        <f>_xlfn.XLOOKUP(Table1[[#This Row],[Product ID]],products!A:A,products!E:E,"not found",0)</f>
        <v>4.7549999999999999</v>
      </c>
      <c r="M537" s="6">
        <f>Table1[[#This Row],[Quantity]]*Table1[[#This Row],[Unit Price]]</f>
        <v>9.51</v>
      </c>
    </row>
    <row r="538" spans="1:13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_xlfn.XLOOKUP(Table1[[#This Row],[Customer ID]],customers!A:A,customers!B:B,"Not Found",0)</f>
        <v>Marja Urion</v>
      </c>
      <c r="G538" s="9" t="str">
        <f>_xlfn.XLOOKUP(Table1[[#This Row],[Customer ID]],customers!A:A,customers!C:C,"Not Found ")</f>
        <v>murione5@alexa.com</v>
      </c>
      <c r="H538" s="2" t="str">
        <f>_xlfn.XLOOKUP(Table1[[#This Row],[Customer ID]],customers!A:A,customers!F:F, " Return Not Found ", 0)</f>
        <v>Virginia</v>
      </c>
      <c r="I538" t="str">
        <f>_xlfn.XLOOKUP(Table1[[#This Row],[Product ID]],products!A:A,products!B:B,"not found",0)</f>
        <v>Rob</v>
      </c>
      <c r="J538" t="str">
        <f>_xlfn.XLOOKUP( Table1[[#This Row],[Product ID]],products!A:A,products!C:C, " not found",0)</f>
        <v>D</v>
      </c>
      <c r="K538">
        <f>_xlfn.XLOOKUP(Table1[[#This Row],[Product ID]],products!A:A,products!D:D,"not found",0)</f>
        <v>0.2</v>
      </c>
      <c r="L538" s="6">
        <f>_xlfn.XLOOKUP(Table1[[#This Row],[Product ID]],products!A:A,products!E:E,"not found",0)</f>
        <v>2.6849999999999996</v>
      </c>
      <c r="M538" s="6">
        <f>Table1[[#This Row],[Quantity]]*Table1[[#This Row],[Unit Price]]</f>
        <v>8.0549999999999997</v>
      </c>
    </row>
    <row r="539" spans="1:13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_xlfn.XLOOKUP(Table1[[#This Row],[Customer ID]],customers!A:A,customers!B:B,"Not Found",0)</f>
        <v>Hildegarde Brangan</v>
      </c>
      <c r="G539" s="9" t="str">
        <f>_xlfn.XLOOKUP(Table1[[#This Row],[Customer ID]],customers!A:A,customers!C:C,"Not Found ")</f>
        <v>hbranganex@woothemes.com</v>
      </c>
      <c r="H539" s="2" t="str">
        <f>_xlfn.XLOOKUP(Table1[[#This Row],[Customer ID]],customers!A:A,customers!F:F, " Return Not Found ", 0)</f>
        <v>Evansville</v>
      </c>
      <c r="I539" t="str">
        <f>_xlfn.XLOOKUP(Table1[[#This Row],[Product ID]],products!A:A,products!B:B,"not found",0)</f>
        <v>Exc</v>
      </c>
      <c r="J539" t="str">
        <f>_xlfn.XLOOKUP( Table1[[#This Row],[Product ID]],products!A:A,products!C:C, " not found",0)</f>
        <v>D</v>
      </c>
      <c r="K539">
        <f>_xlfn.XLOOKUP(Table1[[#This Row],[Product ID]],products!A:A,products!D:D,"not found",0)</f>
        <v>2.5</v>
      </c>
      <c r="L539" s="6">
        <f>_xlfn.XLOOKUP(Table1[[#This Row],[Product ID]],products!A:A,products!E:E,"not found",0)</f>
        <v>27.945</v>
      </c>
      <c r="M539" s="6">
        <f>Table1[[#This Row],[Quantity]]*Table1[[#This Row],[Unit Price]]</f>
        <v>111.78</v>
      </c>
    </row>
    <row r="540" spans="1:13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_xlfn.XLOOKUP(Table1[[#This Row],[Customer ID]],customers!A:A,customers!B:B,"Not Found",0)</f>
        <v>Amii Gallyon</v>
      </c>
      <c r="G540" s="9" t="str">
        <f>_xlfn.XLOOKUP(Table1[[#This Row],[Customer ID]],customers!A:A,customers!C:C,"Not Found ")</f>
        <v>agallyoney@engadget.com</v>
      </c>
      <c r="H540" s="2" t="str">
        <f>_xlfn.XLOOKUP(Table1[[#This Row],[Customer ID]],customers!A:A,customers!F:F, " Return Not Found ", 0)</f>
        <v>Naperville</v>
      </c>
      <c r="I540" t="str">
        <f>_xlfn.XLOOKUP(Table1[[#This Row],[Product ID]],products!A:A,products!B:B,"not found",0)</f>
        <v>Rob</v>
      </c>
      <c r="J540" t="str">
        <f>_xlfn.XLOOKUP( Table1[[#This Row],[Product ID]],products!A:A,products!C:C, " not found",0)</f>
        <v>D</v>
      </c>
      <c r="K540">
        <f>_xlfn.XLOOKUP(Table1[[#This Row],[Product ID]],products!A:A,products!D:D,"not found",0)</f>
        <v>0.2</v>
      </c>
      <c r="L540" s="6">
        <f>_xlfn.XLOOKUP(Table1[[#This Row],[Product ID]],products!A:A,products!E:E,"not found",0)</f>
        <v>2.6849999999999996</v>
      </c>
      <c r="M540" s="6">
        <f>Table1[[#This Row],[Quantity]]*Table1[[#This Row],[Unit Price]]</f>
        <v>10.739999999999998</v>
      </c>
    </row>
    <row r="541" spans="1:13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_xlfn.XLOOKUP(Table1[[#This Row],[Customer ID]],customers!A:A,customers!B:B,"Not Found",0)</f>
        <v>Birgit Domange</v>
      </c>
      <c r="G541" s="9" t="str">
        <f>_xlfn.XLOOKUP(Table1[[#This Row],[Customer ID]],customers!A:A,customers!C:C,"Not Found ")</f>
        <v>bdomangeez@yahoo.co.jp</v>
      </c>
      <c r="H541" s="2" t="str">
        <f>_xlfn.XLOOKUP(Table1[[#This Row],[Customer ID]],customers!A:A,customers!F:F, " Return Not Found ", 0)</f>
        <v>Charleston</v>
      </c>
      <c r="I541" t="str">
        <f>_xlfn.XLOOKUP(Table1[[#This Row],[Product ID]],products!A:A,products!B:B,"not found",0)</f>
        <v>Rob</v>
      </c>
      <c r="J541" t="str">
        <f>_xlfn.XLOOKUP( Table1[[#This Row],[Product ID]],products!A:A,products!C:C, " not found",0)</f>
        <v>D</v>
      </c>
      <c r="K541">
        <f>_xlfn.XLOOKUP(Table1[[#This Row],[Product ID]],products!A:A,products!D:D,"not found",0)</f>
        <v>0.5</v>
      </c>
      <c r="L541" s="6">
        <f>_xlfn.XLOOKUP(Table1[[#This Row],[Product ID]],products!A:A,products!E:E,"not found",0)</f>
        <v>5.3699999999999992</v>
      </c>
      <c r="M541" s="6">
        <f>Table1[[#This Row],[Quantity]]*Table1[[#This Row],[Unit Price]]</f>
        <v>26.849999999999994</v>
      </c>
    </row>
    <row r="542" spans="1:13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_xlfn.XLOOKUP(Table1[[#This Row],[Customer ID]],customers!A:A,customers!B:B,"Not Found",0)</f>
        <v>Killian Osler</v>
      </c>
      <c r="G542" s="9" t="str">
        <f>_xlfn.XLOOKUP(Table1[[#This Row],[Customer ID]],customers!A:A,customers!C:C,"Not Found ")</f>
        <v>koslerf0@gmpg.org</v>
      </c>
      <c r="H542" s="2" t="str">
        <f>_xlfn.XLOOKUP(Table1[[#This Row],[Customer ID]],customers!A:A,customers!F:F, " Return Not Found ", 0)</f>
        <v>Lansing</v>
      </c>
      <c r="I542" t="str">
        <f>_xlfn.XLOOKUP(Table1[[#This Row],[Product ID]],products!A:A,products!B:B,"not found",0)</f>
        <v>Lib</v>
      </c>
      <c r="J542" t="str">
        <f>_xlfn.XLOOKUP( Table1[[#This Row],[Product ID]],products!A:A,products!C:C, " not found",0)</f>
        <v>L</v>
      </c>
      <c r="K542">
        <f>_xlfn.XLOOKUP(Table1[[#This Row],[Product ID]],products!A:A,products!D:D,"not found",0)</f>
        <v>1</v>
      </c>
      <c r="L542" s="6">
        <f>_xlfn.XLOOKUP(Table1[[#This Row],[Product ID]],products!A:A,products!E:E,"not found",0)</f>
        <v>15.85</v>
      </c>
      <c r="M542" s="6">
        <f>Table1[[#This Row],[Quantity]]*Table1[[#This Row],[Unit Price]]</f>
        <v>63.4</v>
      </c>
    </row>
    <row r="543" spans="1:13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_xlfn.XLOOKUP(Table1[[#This Row],[Customer ID]],customers!A:A,customers!B:B,"Not Found",0)</f>
        <v>Lora Dukes</v>
      </c>
      <c r="G543" s="9">
        <f>_xlfn.XLOOKUP(Table1[[#This Row],[Customer ID]],customers!A:A,customers!C:C,"Not Found ")</f>
        <v>0</v>
      </c>
      <c r="H543" s="2" t="str">
        <f>_xlfn.XLOOKUP(Table1[[#This Row],[Customer ID]],customers!A:A,customers!F:F, " Return Not Found ", 0)</f>
        <v>Boyle</v>
      </c>
      <c r="I543" t="str">
        <f>_xlfn.XLOOKUP(Table1[[#This Row],[Product ID]],products!A:A,products!B:B,"not found",0)</f>
        <v>Ara</v>
      </c>
      <c r="J543" t="str">
        <f>_xlfn.XLOOKUP( Table1[[#This Row],[Product ID]],products!A:A,products!C:C, " not found",0)</f>
        <v>D</v>
      </c>
      <c r="K543">
        <f>_xlfn.XLOOKUP(Table1[[#This Row],[Product ID]],products!A:A,products!D:D,"not found",0)</f>
        <v>2.5</v>
      </c>
      <c r="L543" s="6">
        <f>_xlfn.XLOOKUP(Table1[[#This Row],[Product ID]],products!A:A,products!E:E,"not found",0)</f>
        <v>22.884999999999998</v>
      </c>
      <c r="M543" s="6">
        <f>Table1[[#This Row],[Quantity]]*Table1[[#This Row],[Unit Price]]</f>
        <v>22.884999999999998</v>
      </c>
    </row>
    <row r="544" spans="1:13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_xlfn.XLOOKUP(Table1[[#This Row],[Customer ID]],customers!A:A,customers!B:B,"Not Found",0)</f>
        <v>Zack Pellett</v>
      </c>
      <c r="G544" s="9" t="str">
        <f>_xlfn.XLOOKUP(Table1[[#This Row],[Customer ID]],customers!A:A,customers!C:C,"Not Found ")</f>
        <v>zpellettf2@dailymotion.com</v>
      </c>
      <c r="H544" s="2" t="str">
        <f>_xlfn.XLOOKUP(Table1[[#This Row],[Customer ID]],customers!A:A,customers!F:F, " Return Not Found ", 0)</f>
        <v>Shreveport</v>
      </c>
      <c r="I544" t="str">
        <f>_xlfn.XLOOKUP(Table1[[#This Row],[Product ID]],products!A:A,products!B:B,"not found",0)</f>
        <v>Ara</v>
      </c>
      <c r="J544" t="str">
        <f>_xlfn.XLOOKUP( Table1[[#This Row],[Product ID]],products!A:A,products!C:C, " not found",0)</f>
        <v>M</v>
      </c>
      <c r="K544">
        <f>_xlfn.XLOOKUP(Table1[[#This Row],[Product ID]],products!A:A,products!D:D,"not found",0)</f>
        <v>2.5</v>
      </c>
      <c r="L544" s="6">
        <f>_xlfn.XLOOKUP(Table1[[#This Row],[Product ID]],products!A:A,products!E:E,"not found",0)</f>
        <v>25.874999999999996</v>
      </c>
      <c r="M544" s="6">
        <f>Table1[[#This Row],[Quantity]]*Table1[[#This Row],[Unit Price]]</f>
        <v>103.49999999999999</v>
      </c>
    </row>
    <row r="545" spans="1:13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_xlfn.XLOOKUP(Table1[[#This Row],[Customer ID]],customers!A:A,customers!B:B,"Not Found",0)</f>
        <v>Ilaire Sprakes</v>
      </c>
      <c r="G545" s="9" t="str">
        <f>_xlfn.XLOOKUP(Table1[[#This Row],[Customer ID]],customers!A:A,customers!C:C,"Not Found ")</f>
        <v>isprakesf3@spiegel.de</v>
      </c>
      <c r="H545" s="2" t="str">
        <f>_xlfn.XLOOKUP(Table1[[#This Row],[Customer ID]],customers!A:A,customers!F:F, " Return Not Found ", 0)</f>
        <v>San Jose</v>
      </c>
      <c r="I545" t="str">
        <f>_xlfn.XLOOKUP(Table1[[#This Row],[Product ID]],products!A:A,products!B:B,"not found",0)</f>
        <v>Rob</v>
      </c>
      <c r="J545" t="str">
        <f>_xlfn.XLOOKUP( Table1[[#This Row],[Product ID]],products!A:A,products!C:C, " not found",0)</f>
        <v>L</v>
      </c>
      <c r="K545">
        <f>_xlfn.XLOOKUP(Table1[[#This Row],[Product ID]],products!A:A,products!D:D,"not found",0)</f>
        <v>2.5</v>
      </c>
      <c r="L545" s="6">
        <f>_xlfn.XLOOKUP(Table1[[#This Row],[Product ID]],products!A:A,products!E:E,"not found",0)</f>
        <v>27.484999999999996</v>
      </c>
      <c r="M545" s="6">
        <f>Table1[[#This Row],[Quantity]]*Table1[[#This Row],[Unit Price]]</f>
        <v>54.969999999999992</v>
      </c>
    </row>
    <row r="546" spans="1:13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_xlfn.XLOOKUP(Table1[[#This Row],[Customer ID]],customers!A:A,customers!B:B,"Not Found",0)</f>
        <v>Heda Fromant</v>
      </c>
      <c r="G546" s="9" t="str">
        <f>_xlfn.XLOOKUP(Table1[[#This Row],[Customer ID]],customers!A:A,customers!C:C,"Not Found ")</f>
        <v>hfromantf4@ucsd.edu</v>
      </c>
      <c r="H546" s="2" t="str">
        <f>_xlfn.XLOOKUP(Table1[[#This Row],[Customer ID]],customers!A:A,customers!F:F, " Return Not Found ", 0)</f>
        <v>Philadelphia</v>
      </c>
      <c r="I546" t="str">
        <f>_xlfn.XLOOKUP(Table1[[#This Row],[Product ID]],products!A:A,products!B:B,"not found",0)</f>
        <v>Ara</v>
      </c>
      <c r="J546" t="str">
        <f>_xlfn.XLOOKUP( Table1[[#This Row],[Product ID]],products!A:A,products!C:C, " not found",0)</f>
        <v>L</v>
      </c>
      <c r="K546">
        <f>_xlfn.XLOOKUP(Table1[[#This Row],[Product ID]],products!A:A,products!D:D,"not found",0)</f>
        <v>0.5</v>
      </c>
      <c r="L546" s="6">
        <f>_xlfn.XLOOKUP(Table1[[#This Row],[Product ID]],products!A:A,products!E:E,"not found",0)</f>
        <v>7.77</v>
      </c>
      <c r="M546" s="6">
        <f>Table1[[#This Row],[Quantity]]*Table1[[#This Row],[Unit Price]]</f>
        <v>15.54</v>
      </c>
    </row>
    <row r="547" spans="1:13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_xlfn.XLOOKUP(Table1[[#This Row],[Customer ID]],customers!A:A,customers!B:B,"Not Found",0)</f>
        <v>Rufus Flear</v>
      </c>
      <c r="G547" s="9" t="str">
        <f>_xlfn.XLOOKUP(Table1[[#This Row],[Customer ID]],customers!A:A,customers!C:C,"Not Found ")</f>
        <v>rflearf5@artisteer.com</v>
      </c>
      <c r="H547" s="2" t="str">
        <f>_xlfn.XLOOKUP(Table1[[#This Row],[Customer ID]],customers!A:A,customers!F:F, " Return Not Found ", 0)</f>
        <v>Sheffield</v>
      </c>
      <c r="I547" t="str">
        <f>_xlfn.XLOOKUP(Table1[[#This Row],[Product ID]],products!A:A,products!B:B,"not found",0)</f>
        <v>Lib</v>
      </c>
      <c r="J547" t="str">
        <f>_xlfn.XLOOKUP( Table1[[#This Row],[Product ID]],products!A:A,products!C:C, " not found",0)</f>
        <v>D</v>
      </c>
      <c r="K547">
        <f>_xlfn.XLOOKUP(Table1[[#This Row],[Product ID]],products!A:A,products!D:D,"not found",0)</f>
        <v>0.2</v>
      </c>
      <c r="L547" s="6">
        <f>_xlfn.XLOOKUP(Table1[[#This Row],[Product ID]],products!A:A,products!E:E,"not found",0)</f>
        <v>3.8849999999999998</v>
      </c>
      <c r="M547" s="6">
        <f>Table1[[#This Row],[Quantity]]*Table1[[#This Row],[Unit Price]]</f>
        <v>15.54</v>
      </c>
    </row>
    <row r="548" spans="1:13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_xlfn.XLOOKUP(Table1[[#This Row],[Customer ID]],customers!A:A,customers!B:B,"Not Found",0)</f>
        <v>Dom Milella</v>
      </c>
      <c r="G548" s="9">
        <f>_xlfn.XLOOKUP(Table1[[#This Row],[Customer ID]],customers!A:A,customers!C:C,"Not Found ")</f>
        <v>0</v>
      </c>
      <c r="H548" s="2" t="str">
        <f>_xlfn.XLOOKUP(Table1[[#This Row],[Customer ID]],customers!A:A,customers!F:F, " Return Not Found ", 0)</f>
        <v>Manorhamilton</v>
      </c>
      <c r="I548" t="str">
        <f>_xlfn.XLOOKUP(Table1[[#This Row],[Product ID]],products!A:A,products!B:B,"not found",0)</f>
        <v>Exc</v>
      </c>
      <c r="J548" t="str">
        <f>_xlfn.XLOOKUP( Table1[[#This Row],[Product ID]],products!A:A,products!C:C, " not found",0)</f>
        <v>D</v>
      </c>
      <c r="K548">
        <f>_xlfn.XLOOKUP(Table1[[#This Row],[Product ID]],products!A:A,products!D:D,"not found",0)</f>
        <v>2.5</v>
      </c>
      <c r="L548" s="6">
        <f>_xlfn.XLOOKUP(Table1[[#This Row],[Product ID]],products!A:A,products!E:E,"not found",0)</f>
        <v>27.945</v>
      </c>
      <c r="M548" s="6">
        <f>Table1[[#This Row],[Quantity]]*Table1[[#This Row],[Unit Price]]</f>
        <v>83.835000000000008</v>
      </c>
    </row>
    <row r="549" spans="1:13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_xlfn.XLOOKUP(Table1[[#This Row],[Customer ID]],customers!A:A,customers!B:B,"Not Found",0)</f>
        <v>Wilek Lightollers</v>
      </c>
      <c r="G549" s="9" t="str">
        <f>_xlfn.XLOOKUP(Table1[[#This Row],[Customer ID]],customers!A:A,customers!C:C,"Not Found ")</f>
        <v>wlightollersf9@baidu.com</v>
      </c>
      <c r="H549" s="2" t="str">
        <f>_xlfn.XLOOKUP(Table1[[#This Row],[Customer ID]],customers!A:A,customers!F:F, " Return Not Found ", 0)</f>
        <v>New York City</v>
      </c>
      <c r="I549" t="str">
        <f>_xlfn.XLOOKUP(Table1[[#This Row],[Product ID]],products!A:A,products!B:B,"not found",0)</f>
        <v>Rob</v>
      </c>
      <c r="J549" t="str">
        <f>_xlfn.XLOOKUP( Table1[[#This Row],[Product ID]],products!A:A,products!C:C, " not found",0)</f>
        <v>L</v>
      </c>
      <c r="K549">
        <f>_xlfn.XLOOKUP(Table1[[#This Row],[Product ID]],products!A:A,products!D:D,"not found",0)</f>
        <v>0.2</v>
      </c>
      <c r="L549" s="6">
        <f>_xlfn.XLOOKUP(Table1[[#This Row],[Product ID]],products!A:A,products!E:E,"not found",0)</f>
        <v>3.5849999999999995</v>
      </c>
      <c r="M549" s="6">
        <f>Table1[[#This Row],[Quantity]]*Table1[[#This Row],[Unit Price]]</f>
        <v>10.754999999999999</v>
      </c>
    </row>
    <row r="550" spans="1:13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_xlfn.XLOOKUP(Table1[[#This Row],[Customer ID]],customers!A:A,customers!B:B,"Not Found",0)</f>
        <v>Bette-ann Munden</v>
      </c>
      <c r="G550" s="9" t="str">
        <f>_xlfn.XLOOKUP(Table1[[#This Row],[Customer ID]],customers!A:A,customers!C:C,"Not Found ")</f>
        <v>bmundenf8@elpais.com</v>
      </c>
      <c r="H550" s="2" t="str">
        <f>_xlfn.XLOOKUP(Table1[[#This Row],[Customer ID]],customers!A:A,customers!F:F, " Return Not Found ", 0)</f>
        <v>Oklahoma City</v>
      </c>
      <c r="I550" t="str">
        <f>_xlfn.XLOOKUP(Table1[[#This Row],[Product ID]],products!A:A,products!B:B,"not found",0)</f>
        <v>Exc</v>
      </c>
      <c r="J550" t="str">
        <f>_xlfn.XLOOKUP( Table1[[#This Row],[Product ID]],products!A:A,products!C:C, " not found",0)</f>
        <v>L</v>
      </c>
      <c r="K550">
        <f>_xlfn.XLOOKUP(Table1[[#This Row],[Product ID]],products!A:A,products!D:D,"not found",0)</f>
        <v>0.2</v>
      </c>
      <c r="L550" s="6">
        <f>_xlfn.XLOOKUP(Table1[[#This Row],[Product ID]],products!A:A,products!E:E,"not found",0)</f>
        <v>4.4550000000000001</v>
      </c>
      <c r="M550" s="6">
        <f>Table1[[#This Row],[Quantity]]*Table1[[#This Row],[Unit Price]]</f>
        <v>13.365</v>
      </c>
    </row>
    <row r="551" spans="1:13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_xlfn.XLOOKUP(Table1[[#This Row],[Customer ID]],customers!A:A,customers!B:B,"Not Found",0)</f>
        <v>Wilek Lightollers</v>
      </c>
      <c r="G551" s="9" t="str">
        <f>_xlfn.XLOOKUP(Table1[[#This Row],[Customer ID]],customers!A:A,customers!C:C,"Not Found ")</f>
        <v>wlightollersf9@baidu.com</v>
      </c>
      <c r="H551" s="2" t="str">
        <f>_xlfn.XLOOKUP(Table1[[#This Row],[Customer ID]],customers!A:A,customers!F:F, " Return Not Found ", 0)</f>
        <v>New York City</v>
      </c>
      <c r="I551" t="str">
        <f>_xlfn.XLOOKUP(Table1[[#This Row],[Product ID]],products!A:A,products!B:B,"not found",0)</f>
        <v>Exc</v>
      </c>
      <c r="J551" t="str">
        <f>_xlfn.XLOOKUP( Table1[[#This Row],[Product ID]],products!A:A,products!C:C, " not found",0)</f>
        <v>L</v>
      </c>
      <c r="K551">
        <f>_xlfn.XLOOKUP(Table1[[#This Row],[Product ID]],products!A:A,products!D:D,"not found",0)</f>
        <v>0.2</v>
      </c>
      <c r="L551" s="6">
        <f>_xlfn.XLOOKUP(Table1[[#This Row],[Product ID]],products!A:A,products!E:E,"not found",0)</f>
        <v>4.4550000000000001</v>
      </c>
      <c r="M551" s="6">
        <f>Table1[[#This Row],[Quantity]]*Table1[[#This Row],[Unit Price]]</f>
        <v>17.82</v>
      </c>
    </row>
    <row r="552" spans="1:13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_xlfn.XLOOKUP(Table1[[#This Row],[Customer ID]],customers!A:A,customers!B:B,"Not Found",0)</f>
        <v>Nick Brakespear</v>
      </c>
      <c r="G552" s="9" t="str">
        <f>_xlfn.XLOOKUP(Table1[[#This Row],[Customer ID]],customers!A:A,customers!C:C,"Not Found ")</f>
        <v>nbrakespearfa@rediff.com</v>
      </c>
      <c r="H552" s="2" t="str">
        <f>_xlfn.XLOOKUP(Table1[[#This Row],[Customer ID]],customers!A:A,customers!F:F, " Return Not Found ", 0)</f>
        <v>Newark</v>
      </c>
      <c r="I552" t="str">
        <f>_xlfn.XLOOKUP(Table1[[#This Row],[Product ID]],products!A:A,products!B:B,"not found",0)</f>
        <v>Lib</v>
      </c>
      <c r="J552" t="str">
        <f>_xlfn.XLOOKUP( Table1[[#This Row],[Product ID]],products!A:A,products!C:C, " not found",0)</f>
        <v>D</v>
      </c>
      <c r="K552">
        <f>_xlfn.XLOOKUP(Table1[[#This Row],[Product ID]],products!A:A,products!D:D,"not found",0)</f>
        <v>0.2</v>
      </c>
      <c r="L552" s="6">
        <f>_xlfn.XLOOKUP(Table1[[#This Row],[Product ID]],products!A:A,products!E:E,"not found",0)</f>
        <v>3.8849999999999998</v>
      </c>
      <c r="M552" s="6">
        <f>Table1[[#This Row],[Quantity]]*Table1[[#This Row],[Unit Price]]</f>
        <v>23.31</v>
      </c>
    </row>
    <row r="553" spans="1:13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_xlfn.XLOOKUP(Table1[[#This Row],[Customer ID]],customers!A:A,customers!B:B,"Not Found",0)</f>
        <v>Malynda Glawsop</v>
      </c>
      <c r="G553" s="9" t="str">
        <f>_xlfn.XLOOKUP(Table1[[#This Row],[Customer ID]],customers!A:A,customers!C:C,"Not Found ")</f>
        <v>mglawsopfb@reverbnation.com</v>
      </c>
      <c r="H553" s="2" t="str">
        <f>_xlfn.XLOOKUP(Table1[[#This Row],[Customer ID]],customers!A:A,customers!F:F, " Return Not Found ", 0)</f>
        <v>New Haven</v>
      </c>
      <c r="I553" t="str">
        <f>_xlfn.XLOOKUP(Table1[[#This Row],[Product ID]],products!A:A,products!B:B,"not found",0)</f>
        <v>Exc</v>
      </c>
      <c r="J553" t="str">
        <f>_xlfn.XLOOKUP( Table1[[#This Row],[Product ID]],products!A:A,products!C:C, " not found",0)</f>
        <v>D</v>
      </c>
      <c r="K553">
        <f>_xlfn.XLOOKUP(Table1[[#This Row],[Product ID]],products!A:A,products!D:D,"not found",0)</f>
        <v>0.2</v>
      </c>
      <c r="L553" s="6">
        <f>_xlfn.XLOOKUP(Table1[[#This Row],[Product ID]],products!A:A,products!E:E,"not found",0)</f>
        <v>3.645</v>
      </c>
      <c r="M553" s="6">
        <f>Table1[[#This Row],[Quantity]]*Table1[[#This Row],[Unit Price]]</f>
        <v>7.29</v>
      </c>
    </row>
    <row r="554" spans="1:13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_xlfn.XLOOKUP(Table1[[#This Row],[Customer ID]],customers!A:A,customers!B:B,"Not Found",0)</f>
        <v>Granville Alberts</v>
      </c>
      <c r="G554" s="9" t="str">
        <f>_xlfn.XLOOKUP(Table1[[#This Row],[Customer ID]],customers!A:A,customers!C:C,"Not Found ")</f>
        <v>galbertsfc@etsy.com</v>
      </c>
      <c r="H554" s="2" t="str">
        <f>_xlfn.XLOOKUP(Table1[[#This Row],[Customer ID]],customers!A:A,customers!F:F, " Return Not Found ", 0)</f>
        <v>Belfast</v>
      </c>
      <c r="I554" t="str">
        <f>_xlfn.XLOOKUP(Table1[[#This Row],[Product ID]],products!A:A,products!B:B,"not found",0)</f>
        <v>Exc</v>
      </c>
      <c r="J554" t="str">
        <f>_xlfn.XLOOKUP( Table1[[#This Row],[Product ID]],products!A:A,products!C:C, " not found",0)</f>
        <v>L</v>
      </c>
      <c r="K554">
        <f>_xlfn.XLOOKUP(Table1[[#This Row],[Product ID]],products!A:A,products!D:D,"not found",0)</f>
        <v>0.2</v>
      </c>
      <c r="L554" s="6">
        <f>_xlfn.XLOOKUP(Table1[[#This Row],[Product ID]],products!A:A,products!E:E,"not found",0)</f>
        <v>4.4550000000000001</v>
      </c>
      <c r="M554" s="6">
        <f>Table1[[#This Row],[Quantity]]*Table1[[#This Row],[Unit Price]]</f>
        <v>17.82</v>
      </c>
    </row>
    <row r="555" spans="1:13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_xlfn.XLOOKUP(Table1[[#This Row],[Customer ID]],customers!A:A,customers!B:B,"Not Found",0)</f>
        <v>Vasily Polglase</v>
      </c>
      <c r="G555" s="9" t="str">
        <f>_xlfn.XLOOKUP(Table1[[#This Row],[Customer ID]],customers!A:A,customers!C:C,"Not Found ")</f>
        <v>vpolglasefd@about.me</v>
      </c>
      <c r="H555" s="2" t="str">
        <f>_xlfn.XLOOKUP(Table1[[#This Row],[Customer ID]],customers!A:A,customers!F:F, " Return Not Found ", 0)</f>
        <v>Toledo</v>
      </c>
      <c r="I555" t="str">
        <f>_xlfn.XLOOKUP(Table1[[#This Row],[Product ID]],products!A:A,products!B:B,"not found",0)</f>
        <v>Exc</v>
      </c>
      <c r="J555" t="str">
        <f>_xlfn.XLOOKUP( Table1[[#This Row],[Product ID]],products!A:A,products!C:C, " not found",0)</f>
        <v>M</v>
      </c>
      <c r="K555">
        <f>_xlfn.XLOOKUP(Table1[[#This Row],[Product ID]],products!A:A,products!D:D,"not found",0)</f>
        <v>1</v>
      </c>
      <c r="L555" s="6">
        <f>_xlfn.XLOOKUP(Table1[[#This Row],[Product ID]],products!A:A,products!E:E,"not found",0)</f>
        <v>13.75</v>
      </c>
      <c r="M555" s="6">
        <f>Table1[[#This Row],[Quantity]]*Table1[[#This Row],[Unit Price]]</f>
        <v>68.75</v>
      </c>
    </row>
    <row r="556" spans="1:13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_xlfn.XLOOKUP(Table1[[#This Row],[Customer ID]],customers!A:A,customers!B:B,"Not Found",0)</f>
        <v>Madelaine Sharples</v>
      </c>
      <c r="G556" s="9">
        <f>_xlfn.XLOOKUP(Table1[[#This Row],[Customer ID]],customers!A:A,customers!C:C,"Not Found ")</f>
        <v>0</v>
      </c>
      <c r="H556" s="2" t="str">
        <f>_xlfn.XLOOKUP(Table1[[#This Row],[Customer ID]],customers!A:A,customers!F:F, " Return Not Found ", 0)</f>
        <v>Newton</v>
      </c>
      <c r="I556" t="str">
        <f>_xlfn.XLOOKUP(Table1[[#This Row],[Product ID]],products!A:A,products!B:B,"not found",0)</f>
        <v>Rob</v>
      </c>
      <c r="J556" t="str">
        <f>_xlfn.XLOOKUP( Table1[[#This Row],[Product ID]],products!A:A,products!C:C, " not found",0)</f>
        <v>L</v>
      </c>
      <c r="K556">
        <f>_xlfn.XLOOKUP(Table1[[#This Row],[Product ID]],products!A:A,products!D:D,"not found",0)</f>
        <v>2.5</v>
      </c>
      <c r="L556" s="6">
        <f>_xlfn.XLOOKUP(Table1[[#This Row],[Product ID]],products!A:A,products!E:E,"not found",0)</f>
        <v>27.484999999999996</v>
      </c>
      <c r="M556" s="6">
        <f>Table1[[#This Row],[Quantity]]*Table1[[#This Row],[Unit Price]]</f>
        <v>54.969999999999992</v>
      </c>
    </row>
    <row r="557" spans="1:13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_xlfn.XLOOKUP(Table1[[#This Row],[Customer ID]],customers!A:A,customers!B:B,"Not Found",0)</f>
        <v>Sigfrid Busch</v>
      </c>
      <c r="G557" s="9" t="str">
        <f>_xlfn.XLOOKUP(Table1[[#This Row],[Customer ID]],customers!A:A,customers!C:C,"Not Found ")</f>
        <v>sbuschff@so-net.ne.jp</v>
      </c>
      <c r="H557" s="2" t="str">
        <f>_xlfn.XLOOKUP(Table1[[#This Row],[Customer ID]],customers!A:A,customers!F:F, " Return Not Found ", 0)</f>
        <v>Bantry</v>
      </c>
      <c r="I557" t="str">
        <f>_xlfn.XLOOKUP(Table1[[#This Row],[Product ID]],products!A:A,products!B:B,"not found",0)</f>
        <v>Exc</v>
      </c>
      <c r="J557" t="str">
        <f>_xlfn.XLOOKUP( Table1[[#This Row],[Product ID]],products!A:A,products!C:C, " not found",0)</f>
        <v>M</v>
      </c>
      <c r="K557">
        <f>_xlfn.XLOOKUP(Table1[[#This Row],[Product ID]],products!A:A,products!D:D,"not found",0)</f>
        <v>1</v>
      </c>
      <c r="L557" s="6">
        <f>_xlfn.XLOOKUP(Table1[[#This Row],[Product ID]],products!A:A,products!E:E,"not found",0)</f>
        <v>13.75</v>
      </c>
      <c r="M557" s="6">
        <f>Table1[[#This Row],[Quantity]]*Table1[[#This Row],[Unit Price]]</f>
        <v>82.5</v>
      </c>
    </row>
    <row r="558" spans="1:13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_xlfn.XLOOKUP(Table1[[#This Row],[Customer ID]],customers!A:A,customers!B:B,"Not Found",0)</f>
        <v>Cissiee Raisbeck</v>
      </c>
      <c r="G558" s="9" t="str">
        <f>_xlfn.XLOOKUP(Table1[[#This Row],[Customer ID]],customers!A:A,customers!C:C,"Not Found ")</f>
        <v>craisbeckfg@webnode.com</v>
      </c>
      <c r="H558" s="2" t="str">
        <f>_xlfn.XLOOKUP(Table1[[#This Row],[Customer ID]],customers!A:A,customers!F:F, " Return Not Found ", 0)</f>
        <v>Shreveport</v>
      </c>
      <c r="I558" t="str">
        <f>_xlfn.XLOOKUP(Table1[[#This Row],[Product ID]],products!A:A,products!B:B,"not found",0)</f>
        <v>Lib</v>
      </c>
      <c r="J558" t="str">
        <f>_xlfn.XLOOKUP( Table1[[#This Row],[Product ID]],products!A:A,products!C:C, " not found",0)</f>
        <v>M</v>
      </c>
      <c r="K558">
        <f>_xlfn.XLOOKUP(Table1[[#This Row],[Product ID]],products!A:A,products!D:D,"not found",0)</f>
        <v>0.2</v>
      </c>
      <c r="L558" s="6">
        <f>_xlfn.XLOOKUP(Table1[[#This Row],[Product ID]],products!A:A,products!E:E,"not found",0)</f>
        <v>4.3650000000000002</v>
      </c>
      <c r="M558" s="6">
        <f>Table1[[#This Row],[Quantity]]*Table1[[#This Row],[Unit Price]]</f>
        <v>8.73</v>
      </c>
    </row>
    <row r="559" spans="1:13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_xlfn.XLOOKUP(Table1[[#This Row],[Customer ID]],customers!A:A,customers!B:B,"Not Found",0)</f>
        <v>Marja Urion</v>
      </c>
      <c r="G559" s="9" t="str">
        <f>_xlfn.XLOOKUP(Table1[[#This Row],[Customer ID]],customers!A:A,customers!C:C,"Not Found ")</f>
        <v>murione5@alexa.com</v>
      </c>
      <c r="H559" s="2" t="str">
        <f>_xlfn.XLOOKUP(Table1[[#This Row],[Customer ID]],customers!A:A,customers!F:F, " Return Not Found ", 0)</f>
        <v>Virginia</v>
      </c>
      <c r="I559" t="str">
        <f>_xlfn.XLOOKUP(Table1[[#This Row],[Product ID]],products!A:A,products!B:B,"not found",0)</f>
        <v>Exc</v>
      </c>
      <c r="J559" t="str">
        <f>_xlfn.XLOOKUP( Table1[[#This Row],[Product ID]],products!A:A,products!C:C, " not found",0)</f>
        <v>L</v>
      </c>
      <c r="K559">
        <f>_xlfn.XLOOKUP(Table1[[#This Row],[Product ID]],products!A:A,products!D:D,"not found",0)</f>
        <v>1</v>
      </c>
      <c r="L559" s="6">
        <f>_xlfn.XLOOKUP(Table1[[#This Row],[Product ID]],products!A:A,products!E:E,"not found",0)</f>
        <v>14.85</v>
      </c>
      <c r="M559" s="6">
        <f>Table1[[#This Row],[Quantity]]*Table1[[#This Row],[Unit Price]]</f>
        <v>59.4</v>
      </c>
    </row>
    <row r="560" spans="1:13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_xlfn.XLOOKUP(Table1[[#This Row],[Customer ID]],customers!A:A,customers!B:B,"Not Found",0)</f>
        <v>Kenton Wetherick</v>
      </c>
      <c r="G560" s="9">
        <f>_xlfn.XLOOKUP(Table1[[#This Row],[Customer ID]],customers!A:A,customers!C:C,"Not Found ")</f>
        <v>0</v>
      </c>
      <c r="H560" s="2" t="str">
        <f>_xlfn.XLOOKUP(Table1[[#This Row],[Customer ID]],customers!A:A,customers!F:F, " Return Not Found ", 0)</f>
        <v>Lexington</v>
      </c>
      <c r="I560" t="str">
        <f>_xlfn.XLOOKUP(Table1[[#This Row],[Product ID]],products!A:A,products!B:B,"not found",0)</f>
        <v>Lib</v>
      </c>
      <c r="J560" t="str">
        <f>_xlfn.XLOOKUP( Table1[[#This Row],[Product ID]],products!A:A,products!C:C, " not found",0)</f>
        <v>D</v>
      </c>
      <c r="K560">
        <f>_xlfn.XLOOKUP(Table1[[#This Row],[Product ID]],products!A:A,products!D:D,"not found",0)</f>
        <v>0.2</v>
      </c>
      <c r="L560" s="6">
        <f>_xlfn.XLOOKUP(Table1[[#This Row],[Product ID]],products!A:A,products!E:E,"not found",0)</f>
        <v>3.8849999999999998</v>
      </c>
      <c r="M560" s="6">
        <f>Table1[[#This Row],[Quantity]]*Table1[[#This Row],[Unit Price]]</f>
        <v>15.54</v>
      </c>
    </row>
    <row r="561" spans="1:13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_xlfn.XLOOKUP(Table1[[#This Row],[Customer ID]],customers!A:A,customers!B:B,"Not Found",0)</f>
        <v>Reamonn Aynold</v>
      </c>
      <c r="G561" s="9" t="str">
        <f>_xlfn.XLOOKUP(Table1[[#This Row],[Customer ID]],customers!A:A,customers!C:C,"Not Found ")</f>
        <v>raynoldfj@ustream.tv</v>
      </c>
      <c r="H561" s="2" t="str">
        <f>_xlfn.XLOOKUP(Table1[[#This Row],[Customer ID]],customers!A:A,customers!F:F, " Return Not Found ", 0)</f>
        <v>Milwaukee</v>
      </c>
      <c r="I561" t="str">
        <f>_xlfn.XLOOKUP(Table1[[#This Row],[Product ID]],products!A:A,products!B:B,"not found",0)</f>
        <v>Ara</v>
      </c>
      <c r="J561" t="str">
        <f>_xlfn.XLOOKUP( Table1[[#This Row],[Product ID]],products!A:A,products!C:C, " not found",0)</f>
        <v>L</v>
      </c>
      <c r="K561">
        <f>_xlfn.XLOOKUP(Table1[[#This Row],[Product ID]],products!A:A,products!D:D,"not found",0)</f>
        <v>1</v>
      </c>
      <c r="L561" s="6">
        <f>_xlfn.XLOOKUP(Table1[[#This Row],[Product ID]],products!A:A,products!E:E,"not found",0)</f>
        <v>12.95</v>
      </c>
      <c r="M561" s="6">
        <f>Table1[[#This Row],[Quantity]]*Table1[[#This Row],[Unit Price]]</f>
        <v>38.849999999999994</v>
      </c>
    </row>
    <row r="562" spans="1:13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_xlfn.XLOOKUP(Table1[[#This Row],[Customer ID]],customers!A:A,customers!B:B,"Not Found",0)</f>
        <v>Hatty Dovydenas</v>
      </c>
      <c r="G562" s="9">
        <f>_xlfn.XLOOKUP(Table1[[#This Row],[Customer ID]],customers!A:A,customers!C:C,"Not Found ")</f>
        <v>0</v>
      </c>
      <c r="H562" s="2" t="str">
        <f>_xlfn.XLOOKUP(Table1[[#This Row],[Customer ID]],customers!A:A,customers!F:F, " Return Not Found ", 0)</f>
        <v>Amarillo</v>
      </c>
      <c r="I562" t="str">
        <f>_xlfn.XLOOKUP(Table1[[#This Row],[Product ID]],products!A:A,products!B:B,"not found",0)</f>
        <v>Exc</v>
      </c>
      <c r="J562" t="str">
        <f>_xlfn.XLOOKUP( Table1[[#This Row],[Product ID]],products!A:A,products!C:C, " not found",0)</f>
        <v>M</v>
      </c>
      <c r="K562">
        <f>_xlfn.XLOOKUP(Table1[[#This Row],[Product ID]],products!A:A,products!D:D,"not found",0)</f>
        <v>2.5</v>
      </c>
      <c r="L562" s="6">
        <f>_xlfn.XLOOKUP(Table1[[#This Row],[Product ID]],products!A:A,products!E:E,"not found",0)</f>
        <v>31.624999999999996</v>
      </c>
      <c r="M562" s="6">
        <f>Table1[[#This Row],[Quantity]]*Table1[[#This Row],[Unit Price]]</f>
        <v>189.74999999999997</v>
      </c>
    </row>
    <row r="563" spans="1:13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_xlfn.XLOOKUP(Table1[[#This Row],[Customer ID]],customers!A:A,customers!B:B,"Not Found",0)</f>
        <v>Nathaniel Bloxland</v>
      </c>
      <c r="G563" s="9">
        <f>_xlfn.XLOOKUP(Table1[[#This Row],[Customer ID]],customers!A:A,customers!C:C,"Not Found ")</f>
        <v>0</v>
      </c>
      <c r="H563" s="2" t="str">
        <f>_xlfn.XLOOKUP(Table1[[#This Row],[Customer ID]],customers!A:A,customers!F:F, " Return Not Found ", 0)</f>
        <v>Daingean</v>
      </c>
      <c r="I563" t="str">
        <f>_xlfn.XLOOKUP(Table1[[#This Row],[Product ID]],products!A:A,products!B:B,"not found",0)</f>
        <v>Ara</v>
      </c>
      <c r="J563" t="str">
        <f>_xlfn.XLOOKUP( Table1[[#This Row],[Product ID]],products!A:A,products!C:C, " not found",0)</f>
        <v>D</v>
      </c>
      <c r="K563">
        <f>_xlfn.XLOOKUP(Table1[[#This Row],[Product ID]],products!A:A,products!D:D,"not found",0)</f>
        <v>0.2</v>
      </c>
      <c r="L563" s="6">
        <f>_xlfn.XLOOKUP(Table1[[#This Row],[Product ID]],products!A:A,products!E:E,"not found",0)</f>
        <v>2.9849999999999999</v>
      </c>
      <c r="M563" s="6">
        <f>Table1[[#This Row],[Quantity]]*Table1[[#This Row],[Unit Price]]</f>
        <v>17.91</v>
      </c>
    </row>
    <row r="564" spans="1:13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_xlfn.XLOOKUP(Table1[[#This Row],[Customer ID]],customers!A:A,customers!B:B,"Not Found",0)</f>
        <v>Brendan Grece</v>
      </c>
      <c r="G564" s="9" t="str">
        <f>_xlfn.XLOOKUP(Table1[[#This Row],[Customer ID]],customers!A:A,customers!C:C,"Not Found ")</f>
        <v>bgrecefm@naver.com</v>
      </c>
      <c r="H564" s="2" t="str">
        <f>_xlfn.XLOOKUP(Table1[[#This Row],[Customer ID]],customers!A:A,customers!F:F, " Return Not Found ", 0)</f>
        <v>Halton</v>
      </c>
      <c r="I564" t="str">
        <f>_xlfn.XLOOKUP(Table1[[#This Row],[Product ID]],products!A:A,products!B:B,"not found",0)</f>
        <v>Lib</v>
      </c>
      <c r="J564" t="str">
        <f>_xlfn.XLOOKUP( Table1[[#This Row],[Product ID]],products!A:A,products!C:C, " not found",0)</f>
        <v>L</v>
      </c>
      <c r="K564">
        <f>_xlfn.XLOOKUP(Table1[[#This Row],[Product ID]],products!A:A,products!D:D,"not found",0)</f>
        <v>0.2</v>
      </c>
      <c r="L564" s="6">
        <f>_xlfn.XLOOKUP(Table1[[#This Row],[Product ID]],products!A:A,products!E:E,"not found",0)</f>
        <v>4.7549999999999999</v>
      </c>
      <c r="M564" s="6">
        <f>Table1[[#This Row],[Quantity]]*Table1[[#This Row],[Unit Price]]</f>
        <v>28.53</v>
      </c>
    </row>
    <row r="565" spans="1:13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_xlfn.XLOOKUP(Table1[[#This Row],[Customer ID]],customers!A:A,customers!B:B,"Not Found",0)</f>
        <v>Don Flintiff</v>
      </c>
      <c r="G565" s="9" t="str">
        <f>_xlfn.XLOOKUP(Table1[[#This Row],[Customer ID]],customers!A:A,customers!C:C,"Not Found ")</f>
        <v>dflintiffg1@e-recht24.de</v>
      </c>
      <c r="H565" s="2" t="str">
        <f>_xlfn.XLOOKUP(Table1[[#This Row],[Customer ID]],customers!A:A,customers!F:F, " Return Not Found ", 0)</f>
        <v>London</v>
      </c>
      <c r="I565" t="str">
        <f>_xlfn.XLOOKUP(Table1[[#This Row],[Product ID]],products!A:A,products!B:B,"not found",0)</f>
        <v>Exc</v>
      </c>
      <c r="J565" t="str">
        <f>_xlfn.XLOOKUP( Table1[[#This Row],[Product ID]],products!A:A,products!C:C, " not found",0)</f>
        <v>M</v>
      </c>
      <c r="K565">
        <f>_xlfn.XLOOKUP(Table1[[#This Row],[Product ID]],products!A:A,products!D:D,"not found",0)</f>
        <v>1</v>
      </c>
      <c r="L565" s="6">
        <f>_xlfn.XLOOKUP(Table1[[#This Row],[Product ID]],products!A:A,products!E:E,"not found",0)</f>
        <v>13.75</v>
      </c>
      <c r="M565" s="6">
        <f>Table1[[#This Row],[Quantity]]*Table1[[#This Row],[Unit Price]]</f>
        <v>82.5</v>
      </c>
    </row>
    <row r="566" spans="1:13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_xlfn.XLOOKUP(Table1[[#This Row],[Customer ID]],customers!A:A,customers!B:B,"Not Found",0)</f>
        <v>Abbe Thys</v>
      </c>
      <c r="G566" s="9" t="str">
        <f>_xlfn.XLOOKUP(Table1[[#This Row],[Customer ID]],customers!A:A,customers!C:C,"Not Found ")</f>
        <v>athysfo@cdc.gov</v>
      </c>
      <c r="H566" s="2" t="str">
        <f>_xlfn.XLOOKUP(Table1[[#This Row],[Customer ID]],customers!A:A,customers!F:F, " Return Not Found ", 0)</f>
        <v>Knoxville</v>
      </c>
      <c r="I566" t="str">
        <f>_xlfn.XLOOKUP(Table1[[#This Row],[Product ID]],products!A:A,products!B:B,"not found",0)</f>
        <v>Rob</v>
      </c>
      <c r="J566" t="str">
        <f>_xlfn.XLOOKUP( Table1[[#This Row],[Product ID]],products!A:A,products!C:C, " not found",0)</f>
        <v>L</v>
      </c>
      <c r="K566">
        <f>_xlfn.XLOOKUP(Table1[[#This Row],[Product ID]],products!A:A,products!D:D,"not found",0)</f>
        <v>0.5</v>
      </c>
      <c r="L566" s="6">
        <f>_xlfn.XLOOKUP(Table1[[#This Row],[Product ID]],products!A:A,products!E:E,"not found",0)</f>
        <v>7.169999999999999</v>
      </c>
      <c r="M566" s="6">
        <f>Table1[[#This Row],[Quantity]]*Table1[[#This Row],[Unit Price]]</f>
        <v>14.339999999999998</v>
      </c>
    </row>
    <row r="567" spans="1:13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_xlfn.XLOOKUP(Table1[[#This Row],[Customer ID]],customers!A:A,customers!B:B,"Not Found",0)</f>
        <v>Jackquelin Chugg</v>
      </c>
      <c r="G567" s="9" t="str">
        <f>_xlfn.XLOOKUP(Table1[[#This Row],[Customer ID]],customers!A:A,customers!C:C,"Not Found ")</f>
        <v>jchuggfp@about.me</v>
      </c>
      <c r="H567" s="2" t="str">
        <f>_xlfn.XLOOKUP(Table1[[#This Row],[Customer ID]],customers!A:A,customers!F:F, " Return Not Found ", 0)</f>
        <v>Shawnee Mission</v>
      </c>
      <c r="I567" t="str">
        <f>_xlfn.XLOOKUP(Table1[[#This Row],[Product ID]],products!A:A,products!B:B,"not found",0)</f>
        <v>Rob</v>
      </c>
      <c r="J567" t="str">
        <f>_xlfn.XLOOKUP( Table1[[#This Row],[Product ID]],products!A:A,products!C:C, " not found",0)</f>
        <v>D</v>
      </c>
      <c r="K567">
        <f>_xlfn.XLOOKUP(Table1[[#This Row],[Product ID]],products!A:A,products!D:D,"not found",0)</f>
        <v>2.5</v>
      </c>
      <c r="L567" s="6">
        <f>_xlfn.XLOOKUP(Table1[[#This Row],[Product ID]],products!A:A,products!E:E,"not found",0)</f>
        <v>20.584999999999997</v>
      </c>
      <c r="M567" s="6">
        <f>Table1[[#This Row],[Quantity]]*Table1[[#This Row],[Unit Price]]</f>
        <v>82.339999999999989</v>
      </c>
    </row>
    <row r="568" spans="1:13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_xlfn.XLOOKUP(Table1[[#This Row],[Customer ID]],customers!A:A,customers!B:B,"Not Found",0)</f>
        <v>Audra Kelston</v>
      </c>
      <c r="G568" s="9" t="str">
        <f>_xlfn.XLOOKUP(Table1[[#This Row],[Customer ID]],customers!A:A,customers!C:C,"Not Found ")</f>
        <v>akelstonfq@sakura.ne.jp</v>
      </c>
      <c r="H568" s="2" t="str">
        <f>_xlfn.XLOOKUP(Table1[[#This Row],[Customer ID]],customers!A:A,customers!F:F, " Return Not Found ", 0)</f>
        <v>Fort Lauderdale</v>
      </c>
      <c r="I568" t="str">
        <f>_xlfn.XLOOKUP(Table1[[#This Row],[Product ID]],products!A:A,products!B:B,"not found",0)</f>
        <v>Ara</v>
      </c>
      <c r="J568" t="str">
        <f>_xlfn.XLOOKUP( Table1[[#This Row],[Product ID]],products!A:A,products!C:C, " not found",0)</f>
        <v>M</v>
      </c>
      <c r="K568">
        <f>_xlfn.XLOOKUP(Table1[[#This Row],[Product ID]],products!A:A,products!D:D,"not found",0)</f>
        <v>0.2</v>
      </c>
      <c r="L568" s="6">
        <f>_xlfn.XLOOKUP(Table1[[#This Row],[Product ID]],products!A:A,products!E:E,"not found",0)</f>
        <v>3.375</v>
      </c>
      <c r="M568" s="6">
        <f>Table1[[#This Row],[Quantity]]*Table1[[#This Row],[Unit Price]]</f>
        <v>20.25</v>
      </c>
    </row>
    <row r="569" spans="1:13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_xlfn.XLOOKUP(Table1[[#This Row],[Customer ID]],customers!A:A,customers!B:B,"Not Found",0)</f>
        <v>Elvina Angel</v>
      </c>
      <c r="G569" s="9">
        <f>_xlfn.XLOOKUP(Table1[[#This Row],[Customer ID]],customers!A:A,customers!C:C,"Not Found ")</f>
        <v>0</v>
      </c>
      <c r="H569" s="2" t="str">
        <f>_xlfn.XLOOKUP(Table1[[#This Row],[Customer ID]],customers!A:A,customers!F:F, " Return Not Found ", 0)</f>
        <v>Tralee</v>
      </c>
      <c r="I569" t="str">
        <f>_xlfn.XLOOKUP(Table1[[#This Row],[Product ID]],products!A:A,products!B:B,"not found",0)</f>
        <v>Rob</v>
      </c>
      <c r="J569" t="str">
        <f>_xlfn.XLOOKUP( Table1[[#This Row],[Product ID]],products!A:A,products!C:C, " not found",0)</f>
        <v>L</v>
      </c>
      <c r="K569">
        <f>_xlfn.XLOOKUP(Table1[[#This Row],[Product ID]],products!A:A,products!D:D,"not found",0)</f>
        <v>2.5</v>
      </c>
      <c r="L569" s="6">
        <f>_xlfn.XLOOKUP(Table1[[#This Row],[Product ID]],products!A:A,products!E:E,"not found",0)</f>
        <v>27.484999999999996</v>
      </c>
      <c r="M569" s="6">
        <f>Table1[[#This Row],[Quantity]]*Table1[[#This Row],[Unit Price]]</f>
        <v>164.90999999999997</v>
      </c>
    </row>
    <row r="570" spans="1:13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_xlfn.XLOOKUP(Table1[[#This Row],[Customer ID]],customers!A:A,customers!B:B,"Not Found",0)</f>
        <v>Claiborne Mottram</v>
      </c>
      <c r="G570" s="9" t="str">
        <f>_xlfn.XLOOKUP(Table1[[#This Row],[Customer ID]],customers!A:A,customers!C:C,"Not Found ")</f>
        <v>cmottramfs@harvard.edu</v>
      </c>
      <c r="H570" s="2" t="str">
        <f>_xlfn.XLOOKUP(Table1[[#This Row],[Customer ID]],customers!A:A,customers!F:F, " Return Not Found ", 0)</f>
        <v>Austin</v>
      </c>
      <c r="I570" t="str">
        <f>_xlfn.XLOOKUP(Table1[[#This Row],[Product ID]],products!A:A,products!B:B,"not found",0)</f>
        <v>Lib</v>
      </c>
      <c r="J570" t="str">
        <f>_xlfn.XLOOKUP( Table1[[#This Row],[Product ID]],products!A:A,products!C:C, " not found",0)</f>
        <v>L</v>
      </c>
      <c r="K570">
        <f>_xlfn.XLOOKUP(Table1[[#This Row],[Product ID]],products!A:A,products!D:D,"not found",0)</f>
        <v>0.2</v>
      </c>
      <c r="L570" s="6">
        <f>_xlfn.XLOOKUP(Table1[[#This Row],[Product ID]],products!A:A,products!E:E,"not found",0)</f>
        <v>4.7549999999999999</v>
      </c>
      <c r="M570" s="6">
        <f>Table1[[#This Row],[Quantity]]*Table1[[#This Row],[Unit Price]]</f>
        <v>19.02</v>
      </c>
    </row>
    <row r="571" spans="1:13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_xlfn.XLOOKUP(Table1[[#This Row],[Customer ID]],customers!A:A,customers!B:B,"Not Found",0)</f>
        <v>Don Flintiff</v>
      </c>
      <c r="G571" s="9" t="str">
        <f>_xlfn.XLOOKUP(Table1[[#This Row],[Customer ID]],customers!A:A,customers!C:C,"Not Found ")</f>
        <v>dflintiffg1@e-recht24.de</v>
      </c>
      <c r="H571" s="2" t="str">
        <f>_xlfn.XLOOKUP(Table1[[#This Row],[Customer ID]],customers!A:A,customers!F:F, " Return Not Found ", 0)</f>
        <v>London</v>
      </c>
      <c r="I571" t="str">
        <f>_xlfn.XLOOKUP(Table1[[#This Row],[Product ID]],products!A:A,products!B:B,"not found",0)</f>
        <v>Ara</v>
      </c>
      <c r="J571" t="str">
        <f>_xlfn.XLOOKUP( Table1[[#This Row],[Product ID]],products!A:A,products!C:C, " not found",0)</f>
        <v>D</v>
      </c>
      <c r="K571">
        <f>_xlfn.XLOOKUP(Table1[[#This Row],[Product ID]],products!A:A,products!D:D,"not found",0)</f>
        <v>2.5</v>
      </c>
      <c r="L571" s="6">
        <f>_xlfn.XLOOKUP(Table1[[#This Row],[Product ID]],products!A:A,products!E:E,"not found",0)</f>
        <v>22.884999999999998</v>
      </c>
      <c r="M571" s="6">
        <f>Table1[[#This Row],[Quantity]]*Table1[[#This Row],[Unit Price]]</f>
        <v>137.31</v>
      </c>
    </row>
    <row r="572" spans="1:13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_xlfn.XLOOKUP(Table1[[#This Row],[Customer ID]],customers!A:A,customers!B:B,"Not Found",0)</f>
        <v>Donalt Sangwin</v>
      </c>
      <c r="G572" s="9" t="str">
        <f>_xlfn.XLOOKUP(Table1[[#This Row],[Customer ID]],customers!A:A,customers!C:C,"Not Found ")</f>
        <v>dsangwinfu@weebly.com</v>
      </c>
      <c r="H572" s="2" t="str">
        <f>_xlfn.XLOOKUP(Table1[[#This Row],[Customer ID]],customers!A:A,customers!F:F, " Return Not Found ", 0)</f>
        <v>Hyattsville</v>
      </c>
      <c r="I572" t="str">
        <f>_xlfn.XLOOKUP(Table1[[#This Row],[Product ID]],products!A:A,products!B:B,"not found",0)</f>
        <v>Ara</v>
      </c>
      <c r="J572" t="str">
        <f>_xlfn.XLOOKUP( Table1[[#This Row],[Product ID]],products!A:A,products!C:C, " not found",0)</f>
        <v>M</v>
      </c>
      <c r="K572">
        <f>_xlfn.XLOOKUP(Table1[[#This Row],[Product ID]],products!A:A,products!D:D,"not found",0)</f>
        <v>0.5</v>
      </c>
      <c r="L572" s="6">
        <f>_xlfn.XLOOKUP(Table1[[#This Row],[Product ID]],products!A:A,products!E:E,"not found",0)</f>
        <v>6.75</v>
      </c>
      <c r="M572" s="6">
        <f>Table1[[#This Row],[Quantity]]*Table1[[#This Row],[Unit Price]]</f>
        <v>27</v>
      </c>
    </row>
    <row r="573" spans="1:13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_xlfn.XLOOKUP(Table1[[#This Row],[Customer ID]],customers!A:A,customers!B:B,"Not Found",0)</f>
        <v>Elizabet Aizikowitz</v>
      </c>
      <c r="G573" s="9" t="str">
        <f>_xlfn.XLOOKUP(Table1[[#This Row],[Customer ID]],customers!A:A,customers!C:C,"Not Found ")</f>
        <v>eaizikowitzfv@virginia.edu</v>
      </c>
      <c r="H573" s="2" t="str">
        <f>_xlfn.XLOOKUP(Table1[[#This Row],[Customer ID]],customers!A:A,customers!F:F, " Return Not Found ", 0)</f>
        <v>Ashley</v>
      </c>
      <c r="I573" t="str">
        <f>_xlfn.XLOOKUP(Table1[[#This Row],[Product ID]],products!A:A,products!B:B,"not found",0)</f>
        <v>Exc</v>
      </c>
      <c r="J573" t="str">
        <f>_xlfn.XLOOKUP( Table1[[#This Row],[Product ID]],products!A:A,products!C:C, " not found",0)</f>
        <v>L</v>
      </c>
      <c r="K573">
        <f>_xlfn.XLOOKUP(Table1[[#This Row],[Product ID]],products!A:A,products!D:D,"not found",0)</f>
        <v>0.5</v>
      </c>
      <c r="L573" s="6">
        <f>_xlfn.XLOOKUP(Table1[[#This Row],[Product ID]],products!A:A,products!E:E,"not found",0)</f>
        <v>8.91</v>
      </c>
      <c r="M573" s="6">
        <f>Table1[[#This Row],[Quantity]]*Table1[[#This Row],[Unit Price]]</f>
        <v>35.64</v>
      </c>
    </row>
    <row r="574" spans="1:13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_xlfn.XLOOKUP(Table1[[#This Row],[Customer ID]],customers!A:A,customers!B:B,"Not Found",0)</f>
        <v>Herbie Peppard</v>
      </c>
      <c r="G574" s="9">
        <f>_xlfn.XLOOKUP(Table1[[#This Row],[Customer ID]],customers!A:A,customers!C:C,"Not Found ")</f>
        <v>0</v>
      </c>
      <c r="H574" s="2" t="str">
        <f>_xlfn.XLOOKUP(Table1[[#This Row],[Customer ID]],customers!A:A,customers!F:F, " Return Not Found ", 0)</f>
        <v>Pasadena</v>
      </c>
      <c r="I574" t="str">
        <f>_xlfn.XLOOKUP(Table1[[#This Row],[Product ID]],products!A:A,products!B:B,"not found",0)</f>
        <v>Ara</v>
      </c>
      <c r="J574" t="str">
        <f>_xlfn.XLOOKUP( Table1[[#This Row],[Product ID]],products!A:A,products!C:C, " not found",0)</f>
        <v>D</v>
      </c>
      <c r="K574">
        <f>_xlfn.XLOOKUP(Table1[[#This Row],[Product ID]],products!A:A,products!D:D,"not found",0)</f>
        <v>0.2</v>
      </c>
      <c r="L574" s="6">
        <f>_xlfn.XLOOKUP(Table1[[#This Row],[Product ID]],products!A:A,products!E:E,"not found",0)</f>
        <v>2.9849999999999999</v>
      </c>
      <c r="M574" s="6">
        <f>Table1[[#This Row],[Quantity]]*Table1[[#This Row],[Unit Price]]</f>
        <v>5.97</v>
      </c>
    </row>
    <row r="575" spans="1:13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_xlfn.XLOOKUP(Table1[[#This Row],[Customer ID]],customers!A:A,customers!B:B,"Not Found",0)</f>
        <v>Cornie Venour</v>
      </c>
      <c r="G575" s="9" t="str">
        <f>_xlfn.XLOOKUP(Table1[[#This Row],[Customer ID]],customers!A:A,customers!C:C,"Not Found ")</f>
        <v>cvenourfx@ask.com</v>
      </c>
      <c r="H575" s="2" t="str">
        <f>_xlfn.XLOOKUP(Table1[[#This Row],[Customer ID]],customers!A:A,customers!F:F, " Return Not Found ", 0)</f>
        <v>Shreveport</v>
      </c>
      <c r="I575" t="str">
        <f>_xlfn.XLOOKUP(Table1[[#This Row],[Product ID]],products!A:A,products!B:B,"not found",0)</f>
        <v>Ara</v>
      </c>
      <c r="J575" t="str">
        <f>_xlfn.XLOOKUP( Table1[[#This Row],[Product ID]],products!A:A,products!C:C, " not found",0)</f>
        <v>M</v>
      </c>
      <c r="K575">
        <f>_xlfn.XLOOKUP(Table1[[#This Row],[Product ID]],products!A:A,products!D:D,"not found",0)</f>
        <v>1</v>
      </c>
      <c r="L575" s="6">
        <f>_xlfn.XLOOKUP(Table1[[#This Row],[Product ID]],products!A:A,products!E:E,"not found",0)</f>
        <v>11.25</v>
      </c>
      <c r="M575" s="6">
        <f>Table1[[#This Row],[Quantity]]*Table1[[#This Row],[Unit Price]]</f>
        <v>67.5</v>
      </c>
    </row>
    <row r="576" spans="1:13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_xlfn.XLOOKUP(Table1[[#This Row],[Customer ID]],customers!A:A,customers!B:B,"Not Found",0)</f>
        <v>Maggy Harby</v>
      </c>
      <c r="G576" s="9" t="str">
        <f>_xlfn.XLOOKUP(Table1[[#This Row],[Customer ID]],customers!A:A,customers!C:C,"Not Found ")</f>
        <v>mharbyfy@163.com</v>
      </c>
      <c r="H576" s="2" t="str">
        <f>_xlfn.XLOOKUP(Table1[[#This Row],[Customer ID]],customers!A:A,customers!F:F, " Return Not Found ", 0)</f>
        <v>Pensacola</v>
      </c>
      <c r="I576" t="str">
        <f>_xlfn.XLOOKUP(Table1[[#This Row],[Product ID]],products!A:A,products!B:B,"not found",0)</f>
        <v>Rob</v>
      </c>
      <c r="J576" t="str">
        <f>_xlfn.XLOOKUP( Table1[[#This Row],[Product ID]],products!A:A,products!C:C, " not found",0)</f>
        <v>L</v>
      </c>
      <c r="K576">
        <f>_xlfn.XLOOKUP(Table1[[#This Row],[Product ID]],products!A:A,products!D:D,"not found",0)</f>
        <v>0.2</v>
      </c>
      <c r="L576" s="6">
        <f>_xlfn.XLOOKUP(Table1[[#This Row],[Product ID]],products!A:A,products!E:E,"not found",0)</f>
        <v>3.5849999999999995</v>
      </c>
      <c r="M576" s="6">
        <f>Table1[[#This Row],[Quantity]]*Table1[[#This Row],[Unit Price]]</f>
        <v>21.509999999999998</v>
      </c>
    </row>
    <row r="577" spans="1:13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_xlfn.XLOOKUP(Table1[[#This Row],[Customer ID]],customers!A:A,customers!B:B,"Not Found",0)</f>
        <v>Reggie Thickpenny</v>
      </c>
      <c r="G577" s="9" t="str">
        <f>_xlfn.XLOOKUP(Table1[[#This Row],[Customer ID]],customers!A:A,customers!C:C,"Not Found ")</f>
        <v>rthickpennyfz@cafepress.com</v>
      </c>
      <c r="H577" s="2" t="str">
        <f>_xlfn.XLOOKUP(Table1[[#This Row],[Customer ID]],customers!A:A,customers!F:F, " Return Not Found ", 0)</f>
        <v>Los Angeles</v>
      </c>
      <c r="I577" t="str">
        <f>_xlfn.XLOOKUP(Table1[[#This Row],[Product ID]],products!A:A,products!B:B,"not found",0)</f>
        <v>Lib</v>
      </c>
      <c r="J577" t="str">
        <f>_xlfn.XLOOKUP( Table1[[#This Row],[Product ID]],products!A:A,products!C:C, " not found",0)</f>
        <v>M</v>
      </c>
      <c r="K577">
        <f>_xlfn.XLOOKUP(Table1[[#This Row],[Product ID]],products!A:A,products!D:D,"not found",0)</f>
        <v>2.5</v>
      </c>
      <c r="L577" s="6">
        <f>_xlfn.XLOOKUP(Table1[[#This Row],[Product ID]],products!A:A,products!E:E,"not found",0)</f>
        <v>33.464999999999996</v>
      </c>
      <c r="M577" s="6">
        <f>Table1[[#This Row],[Quantity]]*Table1[[#This Row],[Unit Price]]</f>
        <v>66.929999999999993</v>
      </c>
    </row>
    <row r="578" spans="1:13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_xlfn.XLOOKUP(Table1[[#This Row],[Customer ID]],customers!A:A,customers!B:B,"Not Found",0)</f>
        <v>Phyllys Ormerod</v>
      </c>
      <c r="G578" s="9" t="str">
        <f>_xlfn.XLOOKUP(Table1[[#This Row],[Customer ID]],customers!A:A,customers!C:C,"Not Found ")</f>
        <v>pormerodg0@redcross.org</v>
      </c>
      <c r="H578" s="2" t="str">
        <f>_xlfn.XLOOKUP(Table1[[#This Row],[Customer ID]],customers!A:A,customers!F:F, " Return Not Found ", 0)</f>
        <v>Durham</v>
      </c>
      <c r="I578" t="str">
        <f>_xlfn.XLOOKUP(Table1[[#This Row],[Product ID]],products!A:A,products!B:B,"not found",0)</f>
        <v>Ara</v>
      </c>
      <c r="J578" t="str">
        <f>_xlfn.XLOOKUP( Table1[[#This Row],[Product ID]],products!A:A,products!C:C, " not found",0)</f>
        <v>D</v>
      </c>
      <c r="K578">
        <f>_xlfn.XLOOKUP(Table1[[#This Row],[Product ID]],products!A:A,products!D:D,"not found",0)</f>
        <v>0.2</v>
      </c>
      <c r="L578" s="6">
        <f>_xlfn.XLOOKUP(Table1[[#This Row],[Product ID]],products!A:A,products!E:E,"not found",0)</f>
        <v>2.9849999999999999</v>
      </c>
      <c r="M578" s="6">
        <f>Table1[[#This Row],[Quantity]]*Table1[[#This Row],[Unit Price]]</f>
        <v>17.91</v>
      </c>
    </row>
    <row r="579" spans="1:13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_xlfn.XLOOKUP(Table1[[#This Row],[Customer ID]],customers!A:A,customers!B:B,"Not Found",0)</f>
        <v>Don Flintiff</v>
      </c>
      <c r="G579" s="9" t="str">
        <f>_xlfn.XLOOKUP(Table1[[#This Row],[Customer ID]],customers!A:A,customers!C:C,"Not Found ")</f>
        <v>dflintiffg1@e-recht24.de</v>
      </c>
      <c r="H579" s="2" t="str">
        <f>_xlfn.XLOOKUP(Table1[[#This Row],[Customer ID]],customers!A:A,customers!F:F, " Return Not Found ", 0)</f>
        <v>London</v>
      </c>
      <c r="I579" t="str">
        <f>_xlfn.XLOOKUP(Table1[[#This Row],[Product ID]],products!A:A,products!B:B,"not found",0)</f>
        <v>Lib</v>
      </c>
      <c r="J579" t="str">
        <f>_xlfn.XLOOKUP( Table1[[#This Row],[Product ID]],products!A:A,products!C:C, " not found",0)</f>
        <v>M</v>
      </c>
      <c r="K579">
        <f>_xlfn.XLOOKUP(Table1[[#This Row],[Product ID]],products!A:A,products!D:D,"not found",0)</f>
        <v>1</v>
      </c>
      <c r="L579" s="6">
        <f>_xlfn.XLOOKUP(Table1[[#This Row],[Product ID]],products!A:A,products!E:E,"not found",0)</f>
        <v>14.55</v>
      </c>
      <c r="M579" s="6">
        <f>Table1[[#This Row],[Quantity]]*Table1[[#This Row],[Unit Price]]</f>
        <v>58.2</v>
      </c>
    </row>
    <row r="580" spans="1:13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_xlfn.XLOOKUP(Table1[[#This Row],[Customer ID]],customers!A:A,customers!B:B,"Not Found",0)</f>
        <v>Tymon Zanetti</v>
      </c>
      <c r="G580" s="9" t="str">
        <f>_xlfn.XLOOKUP(Table1[[#This Row],[Customer ID]],customers!A:A,customers!C:C,"Not Found ")</f>
        <v>tzanettig2@gravatar.com</v>
      </c>
      <c r="H580" s="2" t="str">
        <f>_xlfn.XLOOKUP(Table1[[#This Row],[Customer ID]],customers!A:A,customers!F:F, " Return Not Found ", 0)</f>
        <v>Loughrea</v>
      </c>
      <c r="I580" t="str">
        <f>_xlfn.XLOOKUP(Table1[[#This Row],[Product ID]],products!A:A,products!B:B,"not found",0)</f>
        <v>Exc</v>
      </c>
      <c r="J580" t="str">
        <f>_xlfn.XLOOKUP( Table1[[#This Row],[Product ID]],products!A:A,products!C:C, " not found",0)</f>
        <v>L</v>
      </c>
      <c r="K580">
        <f>_xlfn.XLOOKUP(Table1[[#This Row],[Product ID]],products!A:A,products!D:D,"not found",0)</f>
        <v>0.2</v>
      </c>
      <c r="L580" s="6">
        <f>_xlfn.XLOOKUP(Table1[[#This Row],[Product ID]],products!A:A,products!E:E,"not found",0)</f>
        <v>4.4550000000000001</v>
      </c>
      <c r="M580" s="6">
        <f>Table1[[#This Row],[Quantity]]*Table1[[#This Row],[Unit Price]]</f>
        <v>13.365</v>
      </c>
    </row>
    <row r="581" spans="1:13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_xlfn.XLOOKUP(Table1[[#This Row],[Customer ID]],customers!A:A,customers!B:B,"Not Found",0)</f>
        <v>Tymon Zanetti</v>
      </c>
      <c r="G581" s="9" t="str">
        <f>_xlfn.XLOOKUP(Table1[[#This Row],[Customer ID]],customers!A:A,customers!C:C,"Not Found ")</f>
        <v>tzanettig2@gravatar.com</v>
      </c>
      <c r="H581" s="2" t="str">
        <f>_xlfn.XLOOKUP(Table1[[#This Row],[Customer ID]],customers!A:A,customers!F:F, " Return Not Found ", 0)</f>
        <v>Loughrea</v>
      </c>
      <c r="I581" t="str">
        <f>_xlfn.XLOOKUP(Table1[[#This Row],[Product ID]],products!A:A,products!B:B,"not found",0)</f>
        <v>Ara</v>
      </c>
      <c r="J581" t="str">
        <f>_xlfn.XLOOKUP( Table1[[#This Row],[Product ID]],products!A:A,products!C:C, " not found",0)</f>
        <v>M</v>
      </c>
      <c r="K581">
        <f>_xlfn.XLOOKUP(Table1[[#This Row],[Product ID]],products!A:A,products!D:D,"not found",0)</f>
        <v>0.5</v>
      </c>
      <c r="L581" s="6">
        <f>_xlfn.XLOOKUP(Table1[[#This Row],[Product ID]],products!A:A,products!E:E,"not found",0)</f>
        <v>6.75</v>
      </c>
      <c r="M581" s="6">
        <f>Table1[[#This Row],[Quantity]]*Table1[[#This Row],[Unit Price]]</f>
        <v>33.75</v>
      </c>
    </row>
    <row r="582" spans="1:13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_xlfn.XLOOKUP(Table1[[#This Row],[Customer ID]],customers!A:A,customers!B:B,"Not Found",0)</f>
        <v>Reinaldos Kirtley</v>
      </c>
      <c r="G582" s="9" t="str">
        <f>_xlfn.XLOOKUP(Table1[[#This Row],[Customer ID]],customers!A:A,customers!C:C,"Not Found ")</f>
        <v>rkirtleyg4@hatena.ne.jp</v>
      </c>
      <c r="H582" s="2" t="str">
        <f>_xlfn.XLOOKUP(Table1[[#This Row],[Customer ID]],customers!A:A,customers!F:F, " Return Not Found ", 0)</f>
        <v>Whittier</v>
      </c>
      <c r="I582" t="str">
        <f>_xlfn.XLOOKUP(Table1[[#This Row],[Product ID]],products!A:A,products!B:B,"not found",0)</f>
        <v>Exc</v>
      </c>
      <c r="J582" t="str">
        <f>_xlfn.XLOOKUP( Table1[[#This Row],[Product ID]],products!A:A,products!C:C, " not found",0)</f>
        <v>L</v>
      </c>
      <c r="K582">
        <f>_xlfn.XLOOKUP(Table1[[#This Row],[Product ID]],products!A:A,products!D:D,"not found",0)</f>
        <v>1</v>
      </c>
      <c r="L582" s="6">
        <f>_xlfn.XLOOKUP(Table1[[#This Row],[Product ID]],products!A:A,products!E:E,"not found",0)</f>
        <v>14.85</v>
      </c>
      <c r="M582" s="6">
        <f>Table1[[#This Row],[Quantity]]*Table1[[#This Row],[Unit Price]]</f>
        <v>44.55</v>
      </c>
    </row>
    <row r="583" spans="1:13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_xlfn.XLOOKUP(Table1[[#This Row],[Customer ID]],customers!A:A,customers!B:B,"Not Found",0)</f>
        <v>Carney Clemencet</v>
      </c>
      <c r="G583" s="9" t="str">
        <f>_xlfn.XLOOKUP(Table1[[#This Row],[Customer ID]],customers!A:A,customers!C:C,"Not Found ")</f>
        <v>cclemencetg5@weather.com</v>
      </c>
      <c r="H583" s="2" t="str">
        <f>_xlfn.XLOOKUP(Table1[[#This Row],[Customer ID]],customers!A:A,customers!F:F, " Return Not Found ", 0)</f>
        <v>Birmingham</v>
      </c>
      <c r="I583" t="str">
        <f>_xlfn.XLOOKUP(Table1[[#This Row],[Product ID]],products!A:A,products!B:B,"not found",0)</f>
        <v>Exc</v>
      </c>
      <c r="J583" t="str">
        <f>_xlfn.XLOOKUP( Table1[[#This Row],[Product ID]],products!A:A,products!C:C, " not found",0)</f>
        <v>L</v>
      </c>
      <c r="K583">
        <f>_xlfn.XLOOKUP(Table1[[#This Row],[Product ID]],products!A:A,products!D:D,"not found",0)</f>
        <v>0.5</v>
      </c>
      <c r="L583" s="6">
        <f>_xlfn.XLOOKUP(Table1[[#This Row],[Product ID]],products!A:A,products!E:E,"not found",0)</f>
        <v>8.91</v>
      </c>
      <c r="M583" s="6">
        <f>Table1[[#This Row],[Quantity]]*Table1[[#This Row],[Unit Price]]</f>
        <v>44.55</v>
      </c>
    </row>
    <row r="584" spans="1:13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_xlfn.XLOOKUP(Table1[[#This Row],[Customer ID]],customers!A:A,customers!B:B,"Not Found",0)</f>
        <v>Russell Donet</v>
      </c>
      <c r="G584" s="9" t="str">
        <f>_xlfn.XLOOKUP(Table1[[#This Row],[Customer ID]],customers!A:A,customers!C:C,"Not Found ")</f>
        <v>rdonetg6@oakley.com</v>
      </c>
      <c r="H584" s="2" t="str">
        <f>_xlfn.XLOOKUP(Table1[[#This Row],[Customer ID]],customers!A:A,customers!F:F, " Return Not Found ", 0)</f>
        <v>Richmond</v>
      </c>
      <c r="I584" t="str">
        <f>_xlfn.XLOOKUP(Table1[[#This Row],[Product ID]],products!A:A,products!B:B,"not found",0)</f>
        <v>Exc</v>
      </c>
      <c r="J584" t="str">
        <f>_xlfn.XLOOKUP( Table1[[#This Row],[Product ID]],products!A:A,products!C:C, " not found",0)</f>
        <v>D</v>
      </c>
      <c r="K584">
        <f>_xlfn.XLOOKUP(Table1[[#This Row],[Product ID]],products!A:A,products!D:D,"not found",0)</f>
        <v>1</v>
      </c>
      <c r="L584" s="6">
        <f>_xlfn.XLOOKUP(Table1[[#This Row],[Product ID]],products!A:A,products!E:E,"not found",0)</f>
        <v>12.15</v>
      </c>
      <c r="M584" s="6">
        <f>Table1[[#This Row],[Quantity]]*Table1[[#This Row],[Unit Price]]</f>
        <v>60.75</v>
      </c>
    </row>
    <row r="585" spans="1:13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_xlfn.XLOOKUP(Table1[[#This Row],[Customer ID]],customers!A:A,customers!B:B,"Not Found",0)</f>
        <v>Sidney Gawen</v>
      </c>
      <c r="G585" s="9" t="str">
        <f>_xlfn.XLOOKUP(Table1[[#This Row],[Customer ID]],customers!A:A,customers!C:C,"Not Found ")</f>
        <v>sgaweng7@creativecommons.org</v>
      </c>
      <c r="H585" s="2" t="str">
        <f>_xlfn.XLOOKUP(Table1[[#This Row],[Customer ID]],customers!A:A,customers!F:F, " Return Not Found ", 0)</f>
        <v>Sterling</v>
      </c>
      <c r="I585" t="str">
        <f>_xlfn.XLOOKUP(Table1[[#This Row],[Product ID]],products!A:A,products!B:B,"not found",0)</f>
        <v>Rob</v>
      </c>
      <c r="J585" t="str">
        <f>_xlfn.XLOOKUP( Table1[[#This Row],[Product ID]],products!A:A,products!C:C, " not found",0)</f>
        <v>L</v>
      </c>
      <c r="K585">
        <f>_xlfn.XLOOKUP(Table1[[#This Row],[Product ID]],products!A:A,products!D:D,"not found",0)</f>
        <v>0.2</v>
      </c>
      <c r="L585" s="6">
        <f>_xlfn.XLOOKUP(Table1[[#This Row],[Product ID]],products!A:A,products!E:E,"not found",0)</f>
        <v>3.5849999999999995</v>
      </c>
      <c r="M585" s="6">
        <f>Table1[[#This Row],[Quantity]]*Table1[[#This Row],[Unit Price]]</f>
        <v>3.5849999999999995</v>
      </c>
    </row>
    <row r="586" spans="1:13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_xlfn.XLOOKUP(Table1[[#This Row],[Customer ID]],customers!A:A,customers!B:B,"Not Found",0)</f>
        <v>Rickey Readie</v>
      </c>
      <c r="G586" s="9" t="str">
        <f>_xlfn.XLOOKUP(Table1[[#This Row],[Customer ID]],customers!A:A,customers!C:C,"Not Found ")</f>
        <v>rreadieg8@guardian.co.uk</v>
      </c>
      <c r="H586" s="2" t="str">
        <f>_xlfn.XLOOKUP(Table1[[#This Row],[Customer ID]],customers!A:A,customers!F:F, " Return Not Found ", 0)</f>
        <v>Carson City</v>
      </c>
      <c r="I586" t="str">
        <f>_xlfn.XLOOKUP(Table1[[#This Row],[Product ID]],products!A:A,products!B:B,"not found",0)</f>
        <v>Rob</v>
      </c>
      <c r="J586" t="str">
        <f>_xlfn.XLOOKUP( Table1[[#This Row],[Product ID]],products!A:A,products!C:C, " not found",0)</f>
        <v>L</v>
      </c>
      <c r="K586">
        <f>_xlfn.XLOOKUP(Table1[[#This Row],[Product ID]],products!A:A,products!D:D,"not found",0)</f>
        <v>0.2</v>
      </c>
      <c r="L586" s="6">
        <f>_xlfn.XLOOKUP(Table1[[#This Row],[Product ID]],products!A:A,products!E:E,"not found",0)</f>
        <v>3.5849999999999995</v>
      </c>
      <c r="M586" s="6">
        <f>Table1[[#This Row],[Quantity]]*Table1[[#This Row],[Unit Price]]</f>
        <v>21.509999999999998</v>
      </c>
    </row>
    <row r="587" spans="1:13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_xlfn.XLOOKUP(Table1[[#This Row],[Customer ID]],customers!A:A,customers!B:B,"Not Found",0)</f>
        <v>Cody Verissimo</v>
      </c>
      <c r="G587" s="9" t="str">
        <f>_xlfn.XLOOKUP(Table1[[#This Row],[Customer ID]],customers!A:A,customers!C:C,"Not Found ")</f>
        <v>cverissimogh@theglobeandmail.com</v>
      </c>
      <c r="H587" s="2" t="str">
        <f>_xlfn.XLOOKUP(Table1[[#This Row],[Customer ID]],customers!A:A,customers!F:F, " Return Not Found ", 0)</f>
        <v>Upton</v>
      </c>
      <c r="I587" t="str">
        <f>_xlfn.XLOOKUP(Table1[[#This Row],[Product ID]],products!A:A,products!B:B,"not found",0)</f>
        <v>Exc</v>
      </c>
      <c r="J587" t="str">
        <f>_xlfn.XLOOKUP( Table1[[#This Row],[Product ID]],products!A:A,products!C:C, " not found",0)</f>
        <v>M</v>
      </c>
      <c r="K587">
        <f>_xlfn.XLOOKUP(Table1[[#This Row],[Product ID]],products!A:A,products!D:D,"not found",0)</f>
        <v>0.5</v>
      </c>
      <c r="L587" s="6">
        <f>_xlfn.XLOOKUP(Table1[[#This Row],[Product ID]],products!A:A,products!E:E,"not found",0)</f>
        <v>8.25</v>
      </c>
      <c r="M587" s="6">
        <f>Table1[[#This Row],[Quantity]]*Table1[[#This Row],[Unit Price]]</f>
        <v>16.5</v>
      </c>
    </row>
    <row r="588" spans="1:13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_xlfn.XLOOKUP(Table1[[#This Row],[Customer ID]],customers!A:A,customers!B:B,"Not Found",0)</f>
        <v>Zilvia Claisse</v>
      </c>
      <c r="G588" s="9">
        <f>_xlfn.XLOOKUP(Table1[[#This Row],[Customer ID]],customers!A:A,customers!C:C,"Not Found ")</f>
        <v>0</v>
      </c>
      <c r="H588" s="2" t="str">
        <f>_xlfn.XLOOKUP(Table1[[#This Row],[Customer ID]],customers!A:A,customers!F:F, " Return Not Found ", 0)</f>
        <v>Saint Paul</v>
      </c>
      <c r="I588" t="str">
        <f>_xlfn.XLOOKUP(Table1[[#This Row],[Product ID]],products!A:A,products!B:B,"not found",0)</f>
        <v>Rob</v>
      </c>
      <c r="J588" t="str">
        <f>_xlfn.XLOOKUP( Table1[[#This Row],[Product ID]],products!A:A,products!C:C, " not found",0)</f>
        <v>L</v>
      </c>
      <c r="K588">
        <f>_xlfn.XLOOKUP(Table1[[#This Row],[Product ID]],products!A:A,products!D:D,"not found",0)</f>
        <v>2.5</v>
      </c>
      <c r="L588" s="6">
        <f>_xlfn.XLOOKUP(Table1[[#This Row],[Product ID]],products!A:A,products!E:E,"not found",0)</f>
        <v>27.484999999999996</v>
      </c>
      <c r="M588" s="6">
        <f>Table1[[#This Row],[Quantity]]*Table1[[#This Row],[Unit Price]]</f>
        <v>82.454999999999984</v>
      </c>
    </row>
    <row r="589" spans="1:13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_xlfn.XLOOKUP(Table1[[#This Row],[Customer ID]],customers!A:A,customers!B:B,"Not Found",0)</f>
        <v>Bar O' Mahony</v>
      </c>
      <c r="G589" s="9" t="str">
        <f>_xlfn.XLOOKUP(Table1[[#This Row],[Customer ID]],customers!A:A,customers!C:C,"Not Found ")</f>
        <v>bogb@elpais.com</v>
      </c>
      <c r="H589" s="2" t="str">
        <f>_xlfn.XLOOKUP(Table1[[#This Row],[Customer ID]],customers!A:A,customers!F:F, " Return Not Found ", 0)</f>
        <v>Huntsville</v>
      </c>
      <c r="I589" t="str">
        <f>_xlfn.XLOOKUP(Table1[[#This Row],[Product ID]],products!A:A,products!B:B,"not found",0)</f>
        <v>Lib</v>
      </c>
      <c r="J589" t="str">
        <f>_xlfn.XLOOKUP( Table1[[#This Row],[Product ID]],products!A:A,products!C:C, " not found",0)</f>
        <v>D</v>
      </c>
      <c r="K589">
        <f>_xlfn.XLOOKUP(Table1[[#This Row],[Product ID]],products!A:A,products!D:D,"not found",0)</f>
        <v>0.5</v>
      </c>
      <c r="L589" s="6">
        <f>_xlfn.XLOOKUP(Table1[[#This Row],[Product ID]],products!A:A,products!E:E,"not found",0)</f>
        <v>7.77</v>
      </c>
      <c r="M589" s="6">
        <f>Table1[[#This Row],[Quantity]]*Table1[[#This Row],[Unit Price]]</f>
        <v>7.77</v>
      </c>
    </row>
    <row r="590" spans="1:13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_xlfn.XLOOKUP(Table1[[#This Row],[Customer ID]],customers!A:A,customers!B:B,"Not Found",0)</f>
        <v>Valenka Stansbury</v>
      </c>
      <c r="G590" s="9" t="str">
        <f>_xlfn.XLOOKUP(Table1[[#This Row],[Customer ID]],customers!A:A,customers!C:C,"Not Found ")</f>
        <v>vstansburygc@unblog.fr</v>
      </c>
      <c r="H590" s="2" t="str">
        <f>_xlfn.XLOOKUP(Table1[[#This Row],[Customer ID]],customers!A:A,customers!F:F, " Return Not Found ", 0)</f>
        <v>El Paso</v>
      </c>
      <c r="I590" t="str">
        <f>_xlfn.XLOOKUP(Table1[[#This Row],[Product ID]],products!A:A,products!B:B,"not found",0)</f>
        <v>Rob</v>
      </c>
      <c r="J590" t="str">
        <f>_xlfn.XLOOKUP( Table1[[#This Row],[Product ID]],products!A:A,products!C:C, " not found",0)</f>
        <v>M</v>
      </c>
      <c r="K590">
        <f>_xlfn.XLOOKUP(Table1[[#This Row],[Product ID]],products!A:A,products!D:D,"not found",0)</f>
        <v>0.5</v>
      </c>
      <c r="L590" s="6">
        <f>_xlfn.XLOOKUP(Table1[[#This Row],[Product ID]],products!A:A,products!E:E,"not found",0)</f>
        <v>5.97</v>
      </c>
      <c r="M590" s="6">
        <f>Table1[[#This Row],[Quantity]]*Table1[[#This Row],[Unit Price]]</f>
        <v>11.94</v>
      </c>
    </row>
    <row r="591" spans="1:13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_xlfn.XLOOKUP(Table1[[#This Row],[Customer ID]],customers!A:A,customers!B:B,"Not Found",0)</f>
        <v>Daniel Heinonen</v>
      </c>
      <c r="G591" s="9" t="str">
        <f>_xlfn.XLOOKUP(Table1[[#This Row],[Customer ID]],customers!A:A,customers!C:C,"Not Found ")</f>
        <v>dheinonengd@printfriendly.com</v>
      </c>
      <c r="H591" s="2" t="str">
        <f>_xlfn.XLOOKUP(Table1[[#This Row],[Customer ID]],customers!A:A,customers!F:F, " Return Not Found ", 0)</f>
        <v>Decatur</v>
      </c>
      <c r="I591" t="str">
        <f>_xlfn.XLOOKUP(Table1[[#This Row],[Product ID]],products!A:A,products!B:B,"not found",0)</f>
        <v>Exc</v>
      </c>
      <c r="J591" t="str">
        <f>_xlfn.XLOOKUP( Table1[[#This Row],[Product ID]],products!A:A,products!C:C, " not found",0)</f>
        <v>L</v>
      </c>
      <c r="K591">
        <f>_xlfn.XLOOKUP(Table1[[#This Row],[Product ID]],products!A:A,products!D:D,"not found",0)</f>
        <v>2.5</v>
      </c>
      <c r="L591" s="6">
        <f>_xlfn.XLOOKUP(Table1[[#This Row],[Product ID]],products!A:A,products!E:E,"not found",0)</f>
        <v>34.154999999999994</v>
      </c>
      <c r="M591" s="6">
        <f>Table1[[#This Row],[Quantity]]*Table1[[#This Row],[Unit Price]]</f>
        <v>204.92999999999995</v>
      </c>
    </row>
    <row r="592" spans="1:13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_xlfn.XLOOKUP(Table1[[#This Row],[Customer ID]],customers!A:A,customers!B:B,"Not Found",0)</f>
        <v>Jewelle Shenton</v>
      </c>
      <c r="G592" s="9" t="str">
        <f>_xlfn.XLOOKUP(Table1[[#This Row],[Customer ID]],customers!A:A,customers!C:C,"Not Found ")</f>
        <v>jshentonge@google.com.hk</v>
      </c>
      <c r="H592" s="2" t="str">
        <f>_xlfn.XLOOKUP(Table1[[#This Row],[Customer ID]],customers!A:A,customers!F:F, " Return Not Found ", 0)</f>
        <v>Orange</v>
      </c>
      <c r="I592" t="str">
        <f>_xlfn.XLOOKUP(Table1[[#This Row],[Product ID]],products!A:A,products!B:B,"not found",0)</f>
        <v>Exc</v>
      </c>
      <c r="J592" t="str">
        <f>_xlfn.XLOOKUP( Table1[[#This Row],[Product ID]],products!A:A,products!C:C, " not found",0)</f>
        <v>M</v>
      </c>
      <c r="K592">
        <f>_xlfn.XLOOKUP(Table1[[#This Row],[Product ID]],products!A:A,products!D:D,"not found",0)</f>
        <v>2.5</v>
      </c>
      <c r="L592" s="6">
        <f>_xlfn.XLOOKUP(Table1[[#This Row],[Product ID]],products!A:A,products!E:E,"not found",0)</f>
        <v>31.624999999999996</v>
      </c>
      <c r="M592" s="6">
        <f>Table1[[#This Row],[Quantity]]*Table1[[#This Row],[Unit Price]]</f>
        <v>63.249999999999993</v>
      </c>
    </row>
    <row r="593" spans="1:13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_xlfn.XLOOKUP(Table1[[#This Row],[Customer ID]],customers!A:A,customers!B:B,"Not Found",0)</f>
        <v>Jennifer Wilkisson</v>
      </c>
      <c r="G593" s="9" t="str">
        <f>_xlfn.XLOOKUP(Table1[[#This Row],[Customer ID]],customers!A:A,customers!C:C,"Not Found ")</f>
        <v>jwilkissongf@nba.com</v>
      </c>
      <c r="H593" s="2" t="str">
        <f>_xlfn.XLOOKUP(Table1[[#This Row],[Customer ID]],customers!A:A,customers!F:F, " Return Not Found ", 0)</f>
        <v>Huntington Beach</v>
      </c>
      <c r="I593" t="str">
        <f>_xlfn.XLOOKUP(Table1[[#This Row],[Product ID]],products!A:A,products!B:B,"not found",0)</f>
        <v>Rob</v>
      </c>
      <c r="J593" t="str">
        <f>_xlfn.XLOOKUP( Table1[[#This Row],[Product ID]],products!A:A,products!C:C, " not found",0)</f>
        <v>D</v>
      </c>
      <c r="K593">
        <f>_xlfn.XLOOKUP(Table1[[#This Row],[Product ID]],products!A:A,products!D:D,"not found",0)</f>
        <v>0.2</v>
      </c>
      <c r="L593" s="6">
        <f>_xlfn.XLOOKUP(Table1[[#This Row],[Product ID]],products!A:A,products!E:E,"not found",0)</f>
        <v>2.6849999999999996</v>
      </c>
      <c r="M593" s="6">
        <f>Table1[[#This Row],[Quantity]]*Table1[[#This Row],[Unit Price]]</f>
        <v>8.0549999999999997</v>
      </c>
    </row>
    <row r="594" spans="1:13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_xlfn.XLOOKUP(Table1[[#This Row],[Customer ID]],customers!A:A,customers!B:B,"Not Found",0)</f>
        <v>Kylie Mowat</v>
      </c>
      <c r="G594" s="9">
        <f>_xlfn.XLOOKUP(Table1[[#This Row],[Customer ID]],customers!A:A,customers!C:C,"Not Found ")</f>
        <v>0</v>
      </c>
      <c r="H594" s="2" t="str">
        <f>_xlfn.XLOOKUP(Table1[[#This Row],[Customer ID]],customers!A:A,customers!F:F, " Return Not Found ", 0)</f>
        <v>Milwaukee</v>
      </c>
      <c r="I594" t="str">
        <f>_xlfn.XLOOKUP(Table1[[#This Row],[Product ID]],products!A:A,products!B:B,"not found",0)</f>
        <v>Ara</v>
      </c>
      <c r="J594" t="str">
        <f>_xlfn.XLOOKUP( Table1[[#This Row],[Product ID]],products!A:A,products!C:C, " not found",0)</f>
        <v>M</v>
      </c>
      <c r="K594">
        <f>_xlfn.XLOOKUP(Table1[[#This Row],[Product ID]],products!A:A,products!D:D,"not found",0)</f>
        <v>2.5</v>
      </c>
      <c r="L594" s="6">
        <f>_xlfn.XLOOKUP(Table1[[#This Row],[Product ID]],products!A:A,products!E:E,"not found",0)</f>
        <v>25.874999999999996</v>
      </c>
      <c r="M594" s="6">
        <f>Table1[[#This Row],[Quantity]]*Table1[[#This Row],[Unit Price]]</f>
        <v>51.749999999999993</v>
      </c>
    </row>
    <row r="595" spans="1:13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_xlfn.XLOOKUP(Table1[[#This Row],[Customer ID]],customers!A:A,customers!B:B,"Not Found",0)</f>
        <v>Cody Verissimo</v>
      </c>
      <c r="G595" s="9" t="str">
        <f>_xlfn.XLOOKUP(Table1[[#This Row],[Customer ID]],customers!A:A,customers!C:C,"Not Found ")</f>
        <v>cverissimogh@theglobeandmail.com</v>
      </c>
      <c r="H595" s="2" t="str">
        <f>_xlfn.XLOOKUP(Table1[[#This Row],[Customer ID]],customers!A:A,customers!F:F, " Return Not Found ", 0)</f>
        <v>Upton</v>
      </c>
      <c r="I595" t="str">
        <f>_xlfn.XLOOKUP(Table1[[#This Row],[Product ID]],products!A:A,products!B:B,"not found",0)</f>
        <v>Exc</v>
      </c>
      <c r="J595" t="str">
        <f>_xlfn.XLOOKUP( Table1[[#This Row],[Product ID]],products!A:A,products!C:C, " not found",0)</f>
        <v>D</v>
      </c>
      <c r="K595">
        <f>_xlfn.XLOOKUP(Table1[[#This Row],[Product ID]],products!A:A,products!D:D,"not found",0)</f>
        <v>2.5</v>
      </c>
      <c r="L595" s="6">
        <f>_xlfn.XLOOKUP(Table1[[#This Row],[Product ID]],products!A:A,products!E:E,"not found",0)</f>
        <v>27.945</v>
      </c>
      <c r="M595" s="6">
        <f>Table1[[#This Row],[Quantity]]*Table1[[#This Row],[Unit Price]]</f>
        <v>27.945</v>
      </c>
    </row>
    <row r="596" spans="1:13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_xlfn.XLOOKUP(Table1[[#This Row],[Customer ID]],customers!A:A,customers!B:B,"Not Found",0)</f>
        <v>Gabriel Starcks</v>
      </c>
      <c r="G596" s="9" t="str">
        <f>_xlfn.XLOOKUP(Table1[[#This Row],[Customer ID]],customers!A:A,customers!C:C,"Not Found ")</f>
        <v>gstarcksgi@abc.net.au</v>
      </c>
      <c r="H596" s="2" t="str">
        <f>_xlfn.XLOOKUP(Table1[[#This Row],[Customer ID]],customers!A:A,customers!F:F, " Return Not Found ", 0)</f>
        <v>Chattanooga</v>
      </c>
      <c r="I596" t="str">
        <f>_xlfn.XLOOKUP(Table1[[#This Row],[Product ID]],products!A:A,products!B:B,"not found",0)</f>
        <v>Ara</v>
      </c>
      <c r="J596" t="str">
        <f>_xlfn.XLOOKUP( Table1[[#This Row],[Product ID]],products!A:A,products!C:C, " not found",0)</f>
        <v>L</v>
      </c>
      <c r="K596">
        <f>_xlfn.XLOOKUP(Table1[[#This Row],[Product ID]],products!A:A,products!D:D,"not found",0)</f>
        <v>2.5</v>
      </c>
      <c r="L596" s="6">
        <f>_xlfn.XLOOKUP(Table1[[#This Row],[Product ID]],products!A:A,products!E:E,"not found",0)</f>
        <v>29.784999999999997</v>
      </c>
      <c r="M596" s="6">
        <f>Table1[[#This Row],[Quantity]]*Table1[[#This Row],[Unit Price]]</f>
        <v>59.569999999999993</v>
      </c>
    </row>
    <row r="597" spans="1:13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_xlfn.XLOOKUP(Table1[[#This Row],[Customer ID]],customers!A:A,customers!B:B,"Not Found",0)</f>
        <v>Darby Dummer</v>
      </c>
      <c r="G597" s="9">
        <f>_xlfn.XLOOKUP(Table1[[#This Row],[Customer ID]],customers!A:A,customers!C:C,"Not Found ")</f>
        <v>0</v>
      </c>
      <c r="H597" s="2" t="str">
        <f>_xlfn.XLOOKUP(Table1[[#This Row],[Customer ID]],customers!A:A,customers!F:F, " Return Not Found ", 0)</f>
        <v>Manchester</v>
      </c>
      <c r="I597" t="str">
        <f>_xlfn.XLOOKUP(Table1[[#This Row],[Product ID]],products!A:A,products!B:B,"not found",0)</f>
        <v>Exc</v>
      </c>
      <c r="J597" t="str">
        <f>_xlfn.XLOOKUP( Table1[[#This Row],[Product ID]],products!A:A,products!C:C, " not found",0)</f>
        <v>L</v>
      </c>
      <c r="K597">
        <f>_xlfn.XLOOKUP(Table1[[#This Row],[Product ID]],products!A:A,products!D:D,"not found",0)</f>
        <v>1</v>
      </c>
      <c r="L597" s="6">
        <f>_xlfn.XLOOKUP(Table1[[#This Row],[Product ID]],products!A:A,products!E:E,"not found",0)</f>
        <v>14.85</v>
      </c>
      <c r="M597" s="6">
        <f>Table1[[#This Row],[Quantity]]*Table1[[#This Row],[Unit Price]]</f>
        <v>14.85</v>
      </c>
    </row>
    <row r="598" spans="1:13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_xlfn.XLOOKUP(Table1[[#This Row],[Customer ID]],customers!A:A,customers!B:B,"Not Found",0)</f>
        <v>Kienan Scholard</v>
      </c>
      <c r="G598" s="9" t="str">
        <f>_xlfn.XLOOKUP(Table1[[#This Row],[Customer ID]],customers!A:A,customers!C:C,"Not Found ")</f>
        <v>kscholardgk@sbwire.com</v>
      </c>
      <c r="H598" s="2" t="str">
        <f>_xlfn.XLOOKUP(Table1[[#This Row],[Customer ID]],customers!A:A,customers!F:F, " Return Not Found ", 0)</f>
        <v>Columbus</v>
      </c>
      <c r="I598" t="str">
        <f>_xlfn.XLOOKUP(Table1[[#This Row],[Product ID]],products!A:A,products!B:B,"not found",0)</f>
        <v>Ara</v>
      </c>
      <c r="J598" t="str">
        <f>_xlfn.XLOOKUP( Table1[[#This Row],[Product ID]],products!A:A,products!C:C, " not found",0)</f>
        <v>M</v>
      </c>
      <c r="K598">
        <f>_xlfn.XLOOKUP(Table1[[#This Row],[Product ID]],products!A:A,products!D:D,"not found",0)</f>
        <v>0.5</v>
      </c>
      <c r="L598" s="6">
        <f>_xlfn.XLOOKUP(Table1[[#This Row],[Product ID]],products!A:A,products!E:E,"not found",0)</f>
        <v>6.75</v>
      </c>
      <c r="M598" s="6">
        <f>Table1[[#This Row],[Quantity]]*Table1[[#This Row],[Unit Price]]</f>
        <v>33.75</v>
      </c>
    </row>
    <row r="599" spans="1:13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_xlfn.XLOOKUP(Table1[[#This Row],[Customer ID]],customers!A:A,customers!B:B,"Not Found",0)</f>
        <v>Bo Kindley</v>
      </c>
      <c r="G599" s="9" t="str">
        <f>_xlfn.XLOOKUP(Table1[[#This Row],[Customer ID]],customers!A:A,customers!C:C,"Not Found ")</f>
        <v>bkindleygl@wikimedia.org</v>
      </c>
      <c r="H599" s="2" t="str">
        <f>_xlfn.XLOOKUP(Table1[[#This Row],[Customer ID]],customers!A:A,customers!F:F, " Return Not Found ", 0)</f>
        <v>Pasadena</v>
      </c>
      <c r="I599" t="str">
        <f>_xlfn.XLOOKUP(Table1[[#This Row],[Product ID]],products!A:A,products!B:B,"not found",0)</f>
        <v>Lib</v>
      </c>
      <c r="J599" t="str">
        <f>_xlfn.XLOOKUP( Table1[[#This Row],[Product ID]],products!A:A,products!C:C, " not found",0)</f>
        <v>L</v>
      </c>
      <c r="K599">
        <f>_xlfn.XLOOKUP(Table1[[#This Row],[Product ID]],products!A:A,products!D:D,"not found",0)</f>
        <v>2.5</v>
      </c>
      <c r="L599" s="6">
        <f>_xlfn.XLOOKUP(Table1[[#This Row],[Product ID]],products!A:A,products!E:E,"not found",0)</f>
        <v>36.454999999999998</v>
      </c>
      <c r="M599" s="6">
        <f>Table1[[#This Row],[Quantity]]*Table1[[#This Row],[Unit Price]]</f>
        <v>145.82</v>
      </c>
    </row>
    <row r="600" spans="1:13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_xlfn.XLOOKUP(Table1[[#This Row],[Customer ID]],customers!A:A,customers!B:B,"Not Found",0)</f>
        <v>Krissie Hammett</v>
      </c>
      <c r="G600" s="9" t="str">
        <f>_xlfn.XLOOKUP(Table1[[#This Row],[Customer ID]],customers!A:A,customers!C:C,"Not Found ")</f>
        <v>khammettgm@dmoz.org</v>
      </c>
      <c r="H600" s="2" t="str">
        <f>_xlfn.XLOOKUP(Table1[[#This Row],[Customer ID]],customers!A:A,customers!F:F, " Return Not Found ", 0)</f>
        <v>San Francisco</v>
      </c>
      <c r="I600" t="str">
        <f>_xlfn.XLOOKUP(Table1[[#This Row],[Product ID]],products!A:A,products!B:B,"not found",0)</f>
        <v>Rob</v>
      </c>
      <c r="J600" t="str">
        <f>_xlfn.XLOOKUP( Table1[[#This Row],[Product ID]],products!A:A,products!C:C, " not found",0)</f>
        <v>M</v>
      </c>
      <c r="K600">
        <f>_xlfn.XLOOKUP(Table1[[#This Row],[Product ID]],products!A:A,products!D:D,"not found",0)</f>
        <v>0.2</v>
      </c>
      <c r="L600" s="6">
        <f>_xlfn.XLOOKUP(Table1[[#This Row],[Product ID]],products!A:A,products!E:E,"not found",0)</f>
        <v>2.9849999999999999</v>
      </c>
      <c r="M600" s="6">
        <f>Table1[[#This Row],[Quantity]]*Table1[[#This Row],[Unit Price]]</f>
        <v>11.94</v>
      </c>
    </row>
    <row r="601" spans="1:13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_xlfn.XLOOKUP(Table1[[#This Row],[Customer ID]],customers!A:A,customers!B:B,"Not Found",0)</f>
        <v>Alisha Hulburt</v>
      </c>
      <c r="G601" s="9" t="str">
        <f>_xlfn.XLOOKUP(Table1[[#This Row],[Customer ID]],customers!A:A,customers!C:C,"Not Found ")</f>
        <v>ahulburtgn@fda.gov</v>
      </c>
      <c r="H601" s="2" t="str">
        <f>_xlfn.XLOOKUP(Table1[[#This Row],[Customer ID]],customers!A:A,customers!F:F, " Return Not Found ", 0)</f>
        <v>Shreveport</v>
      </c>
      <c r="I601" t="str">
        <f>_xlfn.XLOOKUP(Table1[[#This Row],[Product ID]],products!A:A,products!B:B,"not found",0)</f>
        <v>Ara</v>
      </c>
      <c r="J601" t="str">
        <f>_xlfn.XLOOKUP( Table1[[#This Row],[Product ID]],products!A:A,products!C:C, " not found",0)</f>
        <v>D</v>
      </c>
      <c r="K601">
        <f>_xlfn.XLOOKUP(Table1[[#This Row],[Product ID]],products!A:A,products!D:D,"not found",0)</f>
        <v>0.2</v>
      </c>
      <c r="L601" s="6">
        <f>_xlfn.XLOOKUP(Table1[[#This Row],[Product ID]],products!A:A,products!E:E,"not found",0)</f>
        <v>2.9849999999999999</v>
      </c>
      <c r="M601" s="6">
        <f>Table1[[#This Row],[Quantity]]*Table1[[#This Row],[Unit Price]]</f>
        <v>11.94</v>
      </c>
    </row>
    <row r="602" spans="1:13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_xlfn.XLOOKUP(Table1[[#This Row],[Customer ID]],customers!A:A,customers!B:B,"Not Found",0)</f>
        <v>Peyter Lauritzen</v>
      </c>
      <c r="G602" s="9" t="str">
        <f>_xlfn.XLOOKUP(Table1[[#This Row],[Customer ID]],customers!A:A,customers!C:C,"Not Found ")</f>
        <v>plauritzengo@photobucket.com</v>
      </c>
      <c r="H602" s="2" t="str">
        <f>_xlfn.XLOOKUP(Table1[[#This Row],[Customer ID]],customers!A:A,customers!F:F, " Return Not Found ", 0)</f>
        <v>Philadelphia</v>
      </c>
      <c r="I602" t="str">
        <f>_xlfn.XLOOKUP(Table1[[#This Row],[Product ID]],products!A:A,products!B:B,"not found",0)</f>
        <v>Lib</v>
      </c>
      <c r="J602" t="str">
        <f>_xlfn.XLOOKUP( Table1[[#This Row],[Product ID]],products!A:A,products!C:C, " not found",0)</f>
        <v>D</v>
      </c>
      <c r="K602">
        <f>_xlfn.XLOOKUP(Table1[[#This Row],[Product ID]],products!A:A,products!D:D,"not found",0)</f>
        <v>0.5</v>
      </c>
      <c r="L602" s="6">
        <f>_xlfn.XLOOKUP(Table1[[#This Row],[Product ID]],products!A:A,products!E:E,"not found",0)</f>
        <v>7.77</v>
      </c>
      <c r="M602" s="6">
        <f>Table1[[#This Row],[Quantity]]*Table1[[#This Row],[Unit Price]]</f>
        <v>7.77</v>
      </c>
    </row>
    <row r="603" spans="1:13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_xlfn.XLOOKUP(Table1[[#This Row],[Customer ID]],customers!A:A,customers!B:B,"Not Found",0)</f>
        <v>Aurelia Burgwin</v>
      </c>
      <c r="G603" s="9" t="str">
        <f>_xlfn.XLOOKUP(Table1[[#This Row],[Customer ID]],customers!A:A,customers!C:C,"Not Found ")</f>
        <v>aburgwingp@redcross.org</v>
      </c>
      <c r="H603" s="2" t="str">
        <f>_xlfn.XLOOKUP(Table1[[#This Row],[Customer ID]],customers!A:A,customers!F:F, " Return Not Found ", 0)</f>
        <v>Migrate</v>
      </c>
      <c r="I603" t="str">
        <f>_xlfn.XLOOKUP(Table1[[#This Row],[Product ID]],products!A:A,products!B:B,"not found",0)</f>
        <v>Rob</v>
      </c>
      <c r="J603" t="str">
        <f>_xlfn.XLOOKUP( Table1[[#This Row],[Product ID]],products!A:A,products!C:C, " not found",0)</f>
        <v>L</v>
      </c>
      <c r="K603">
        <f>_xlfn.XLOOKUP(Table1[[#This Row],[Product ID]],products!A:A,products!D:D,"not found",0)</f>
        <v>2.5</v>
      </c>
      <c r="L603" s="6">
        <f>_xlfn.XLOOKUP(Table1[[#This Row],[Product ID]],products!A:A,products!E:E,"not found",0)</f>
        <v>27.484999999999996</v>
      </c>
      <c r="M603" s="6">
        <f>Table1[[#This Row],[Quantity]]*Table1[[#This Row],[Unit Price]]</f>
        <v>109.93999999999998</v>
      </c>
    </row>
    <row r="604" spans="1:13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_xlfn.XLOOKUP(Table1[[#This Row],[Customer ID]],customers!A:A,customers!B:B,"Not Found",0)</f>
        <v>Emalee Rolin</v>
      </c>
      <c r="G604" s="9" t="str">
        <f>_xlfn.XLOOKUP(Table1[[#This Row],[Customer ID]],customers!A:A,customers!C:C,"Not Found ")</f>
        <v>erolingq@google.fr</v>
      </c>
      <c r="H604" s="2" t="str">
        <f>_xlfn.XLOOKUP(Table1[[#This Row],[Customer ID]],customers!A:A,customers!F:F, " Return Not Found ", 0)</f>
        <v>Toledo</v>
      </c>
      <c r="I604" t="str">
        <f>_xlfn.XLOOKUP(Table1[[#This Row],[Product ID]],products!A:A,products!B:B,"not found",0)</f>
        <v>Exc</v>
      </c>
      <c r="J604" t="str">
        <f>_xlfn.XLOOKUP( Table1[[#This Row],[Product ID]],products!A:A,products!C:C, " not found",0)</f>
        <v>L</v>
      </c>
      <c r="K604">
        <f>_xlfn.XLOOKUP(Table1[[#This Row],[Product ID]],products!A:A,products!D:D,"not found",0)</f>
        <v>0.2</v>
      </c>
      <c r="L604" s="6">
        <f>_xlfn.XLOOKUP(Table1[[#This Row],[Product ID]],products!A:A,products!E:E,"not found",0)</f>
        <v>4.4550000000000001</v>
      </c>
      <c r="M604" s="6">
        <f>Table1[[#This Row],[Quantity]]*Table1[[#This Row],[Unit Price]]</f>
        <v>22.274999999999999</v>
      </c>
    </row>
    <row r="605" spans="1:13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_xlfn.XLOOKUP(Table1[[#This Row],[Customer ID]],customers!A:A,customers!B:B,"Not Found",0)</f>
        <v>Donavon Fowle</v>
      </c>
      <c r="G605" s="9" t="str">
        <f>_xlfn.XLOOKUP(Table1[[#This Row],[Customer ID]],customers!A:A,customers!C:C,"Not Found ")</f>
        <v>dfowlegr@epa.gov</v>
      </c>
      <c r="H605" s="2" t="str">
        <f>_xlfn.XLOOKUP(Table1[[#This Row],[Customer ID]],customers!A:A,customers!F:F, " Return Not Found ", 0)</f>
        <v>Colorado Springs</v>
      </c>
      <c r="I605" t="str">
        <f>_xlfn.XLOOKUP(Table1[[#This Row],[Product ID]],products!A:A,products!B:B,"not found",0)</f>
        <v>Rob</v>
      </c>
      <c r="J605" t="str">
        <f>_xlfn.XLOOKUP( Table1[[#This Row],[Product ID]],products!A:A,products!C:C, " not found",0)</f>
        <v>M</v>
      </c>
      <c r="K605">
        <f>_xlfn.XLOOKUP(Table1[[#This Row],[Product ID]],products!A:A,products!D:D,"not found",0)</f>
        <v>0.2</v>
      </c>
      <c r="L605" s="6">
        <f>_xlfn.XLOOKUP(Table1[[#This Row],[Product ID]],products!A:A,products!E:E,"not found",0)</f>
        <v>2.9849999999999999</v>
      </c>
      <c r="M605" s="6">
        <f>Table1[[#This Row],[Quantity]]*Table1[[#This Row],[Unit Price]]</f>
        <v>8.9550000000000001</v>
      </c>
    </row>
    <row r="606" spans="1:13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_xlfn.XLOOKUP(Table1[[#This Row],[Customer ID]],customers!A:A,customers!B:B,"Not Found",0)</f>
        <v>Jorge Bettison</v>
      </c>
      <c r="G606" s="9">
        <f>_xlfn.XLOOKUP(Table1[[#This Row],[Customer ID]],customers!A:A,customers!C:C,"Not Found ")</f>
        <v>0</v>
      </c>
      <c r="H606" s="2" t="str">
        <f>_xlfn.XLOOKUP(Table1[[#This Row],[Customer ID]],customers!A:A,customers!F:F, " Return Not Found ", 0)</f>
        <v>Longwood</v>
      </c>
      <c r="I606" t="str">
        <f>_xlfn.XLOOKUP(Table1[[#This Row],[Product ID]],products!A:A,products!B:B,"not found",0)</f>
        <v>Lib</v>
      </c>
      <c r="J606" t="str">
        <f>_xlfn.XLOOKUP( Table1[[#This Row],[Product ID]],products!A:A,products!C:C, " not found",0)</f>
        <v>D</v>
      </c>
      <c r="K606">
        <f>_xlfn.XLOOKUP(Table1[[#This Row],[Product ID]],products!A:A,products!D:D,"not found",0)</f>
        <v>2.5</v>
      </c>
      <c r="L606" s="6">
        <f>_xlfn.XLOOKUP(Table1[[#This Row],[Product ID]],products!A:A,products!E:E,"not found",0)</f>
        <v>29.784999999999997</v>
      </c>
      <c r="M606" s="6">
        <f>Table1[[#This Row],[Quantity]]*Table1[[#This Row],[Unit Price]]</f>
        <v>119.13999999999999</v>
      </c>
    </row>
    <row r="607" spans="1:13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_xlfn.XLOOKUP(Table1[[#This Row],[Customer ID]],customers!A:A,customers!B:B,"Not Found",0)</f>
        <v>Wang Powlesland</v>
      </c>
      <c r="G607" s="9" t="str">
        <f>_xlfn.XLOOKUP(Table1[[#This Row],[Customer ID]],customers!A:A,customers!C:C,"Not Found ")</f>
        <v>wpowleslandgt@soundcloud.com</v>
      </c>
      <c r="H607" s="2" t="str">
        <f>_xlfn.XLOOKUP(Table1[[#This Row],[Customer ID]],customers!A:A,customers!F:F, " Return Not Found ", 0)</f>
        <v>Pittsburgh</v>
      </c>
      <c r="I607" t="str">
        <f>_xlfn.XLOOKUP(Table1[[#This Row],[Product ID]],products!A:A,products!B:B,"not found",0)</f>
        <v>Ara</v>
      </c>
      <c r="J607" t="str">
        <f>_xlfn.XLOOKUP( Table1[[#This Row],[Product ID]],products!A:A,products!C:C, " not found",0)</f>
        <v>L</v>
      </c>
      <c r="K607">
        <f>_xlfn.XLOOKUP(Table1[[#This Row],[Product ID]],products!A:A,products!D:D,"not found",0)</f>
        <v>2.5</v>
      </c>
      <c r="L607" s="6">
        <f>_xlfn.XLOOKUP(Table1[[#This Row],[Product ID]],products!A:A,products!E:E,"not found",0)</f>
        <v>29.784999999999997</v>
      </c>
      <c r="M607" s="6">
        <f>Table1[[#This Row],[Quantity]]*Table1[[#This Row],[Unit Price]]</f>
        <v>148.92499999999998</v>
      </c>
    </row>
    <row r="608" spans="1:13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_xlfn.XLOOKUP(Table1[[#This Row],[Customer ID]],customers!A:A,customers!B:B,"Not Found",0)</f>
        <v>Cody Verissimo</v>
      </c>
      <c r="G608" s="9" t="str">
        <f>_xlfn.XLOOKUP(Table1[[#This Row],[Customer ID]],customers!A:A,customers!C:C,"Not Found ")</f>
        <v>cverissimogh@theglobeandmail.com</v>
      </c>
      <c r="H608" s="2" t="str">
        <f>_xlfn.XLOOKUP(Table1[[#This Row],[Customer ID]],customers!A:A,customers!F:F, " Return Not Found ", 0)</f>
        <v>Upton</v>
      </c>
      <c r="I608" t="str">
        <f>_xlfn.XLOOKUP(Table1[[#This Row],[Product ID]],products!A:A,products!B:B,"not found",0)</f>
        <v>Lib</v>
      </c>
      <c r="J608" t="str">
        <f>_xlfn.XLOOKUP( Table1[[#This Row],[Product ID]],products!A:A,products!C:C, " not found",0)</f>
        <v>L</v>
      </c>
      <c r="K608">
        <f>_xlfn.XLOOKUP(Table1[[#This Row],[Product ID]],products!A:A,products!D:D,"not found",0)</f>
        <v>2.5</v>
      </c>
      <c r="L608" s="6">
        <f>_xlfn.XLOOKUP(Table1[[#This Row],[Product ID]],products!A:A,products!E:E,"not found",0)</f>
        <v>36.454999999999998</v>
      </c>
      <c r="M608" s="6">
        <f>Table1[[#This Row],[Quantity]]*Table1[[#This Row],[Unit Price]]</f>
        <v>109.36499999999999</v>
      </c>
    </row>
    <row r="609" spans="1:13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_xlfn.XLOOKUP(Table1[[#This Row],[Customer ID]],customers!A:A,customers!B:B,"Not Found",0)</f>
        <v>Laurence Ellingham</v>
      </c>
      <c r="G609" s="9" t="str">
        <f>_xlfn.XLOOKUP(Table1[[#This Row],[Customer ID]],customers!A:A,customers!C:C,"Not Found ")</f>
        <v>lellinghamgv@sciencedaily.com</v>
      </c>
      <c r="H609" s="2" t="str">
        <f>_xlfn.XLOOKUP(Table1[[#This Row],[Customer ID]],customers!A:A,customers!F:F, " Return Not Found ", 0)</f>
        <v>Shreveport</v>
      </c>
      <c r="I609" t="str">
        <f>_xlfn.XLOOKUP(Table1[[#This Row],[Product ID]],products!A:A,products!B:B,"not found",0)</f>
        <v>Exc</v>
      </c>
      <c r="J609" t="str">
        <f>_xlfn.XLOOKUP( Table1[[#This Row],[Product ID]],products!A:A,products!C:C, " not found",0)</f>
        <v>D</v>
      </c>
      <c r="K609">
        <f>_xlfn.XLOOKUP(Table1[[#This Row],[Product ID]],products!A:A,products!D:D,"not found",0)</f>
        <v>0.2</v>
      </c>
      <c r="L609" s="6">
        <f>_xlfn.XLOOKUP(Table1[[#This Row],[Product ID]],products!A:A,products!E:E,"not found",0)</f>
        <v>3.645</v>
      </c>
      <c r="M609" s="6">
        <f>Table1[[#This Row],[Quantity]]*Table1[[#This Row],[Unit Price]]</f>
        <v>3.645</v>
      </c>
    </row>
    <row r="610" spans="1:13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_xlfn.XLOOKUP(Table1[[#This Row],[Customer ID]],customers!A:A,customers!B:B,"Not Found",0)</f>
        <v>Billy Neiland</v>
      </c>
      <c r="G610" s="9">
        <f>_xlfn.XLOOKUP(Table1[[#This Row],[Customer ID]],customers!A:A,customers!C:C,"Not Found ")</f>
        <v>0</v>
      </c>
      <c r="H610" s="2" t="str">
        <f>_xlfn.XLOOKUP(Table1[[#This Row],[Customer ID]],customers!A:A,customers!F:F, " Return Not Found ", 0)</f>
        <v>Cleveland</v>
      </c>
      <c r="I610" t="str">
        <f>_xlfn.XLOOKUP(Table1[[#This Row],[Product ID]],products!A:A,products!B:B,"not found",0)</f>
        <v>Exc</v>
      </c>
      <c r="J610" t="str">
        <f>_xlfn.XLOOKUP( Table1[[#This Row],[Product ID]],products!A:A,products!C:C, " not found",0)</f>
        <v>D</v>
      </c>
      <c r="K610">
        <f>_xlfn.XLOOKUP(Table1[[#This Row],[Product ID]],products!A:A,products!D:D,"not found",0)</f>
        <v>2.5</v>
      </c>
      <c r="L610" s="6">
        <f>_xlfn.XLOOKUP(Table1[[#This Row],[Product ID]],products!A:A,products!E:E,"not found",0)</f>
        <v>27.945</v>
      </c>
      <c r="M610" s="6">
        <f>Table1[[#This Row],[Quantity]]*Table1[[#This Row],[Unit Price]]</f>
        <v>55.89</v>
      </c>
    </row>
    <row r="611" spans="1:13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_xlfn.XLOOKUP(Table1[[#This Row],[Customer ID]],customers!A:A,customers!B:B,"Not Found",0)</f>
        <v>Ancell Fendt</v>
      </c>
      <c r="G611" s="9" t="str">
        <f>_xlfn.XLOOKUP(Table1[[#This Row],[Customer ID]],customers!A:A,customers!C:C,"Not Found ")</f>
        <v>afendtgx@forbes.com</v>
      </c>
      <c r="H611" s="2" t="str">
        <f>_xlfn.XLOOKUP(Table1[[#This Row],[Customer ID]],customers!A:A,customers!F:F, " Return Not Found ", 0)</f>
        <v>Milwaukee</v>
      </c>
      <c r="I611" t="str">
        <f>_xlfn.XLOOKUP(Table1[[#This Row],[Product ID]],products!A:A,products!B:B,"not found",0)</f>
        <v>Lib</v>
      </c>
      <c r="J611" t="str">
        <f>_xlfn.XLOOKUP( Table1[[#This Row],[Product ID]],products!A:A,products!C:C, " not found",0)</f>
        <v>M</v>
      </c>
      <c r="K611">
        <f>_xlfn.XLOOKUP(Table1[[#This Row],[Product ID]],products!A:A,products!D:D,"not found",0)</f>
        <v>0.2</v>
      </c>
      <c r="L611" s="6">
        <f>_xlfn.XLOOKUP(Table1[[#This Row],[Product ID]],products!A:A,products!E:E,"not found",0)</f>
        <v>4.3650000000000002</v>
      </c>
      <c r="M611" s="6">
        <f>Table1[[#This Row],[Quantity]]*Table1[[#This Row],[Unit Price]]</f>
        <v>26.19</v>
      </c>
    </row>
    <row r="612" spans="1:13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_xlfn.XLOOKUP(Table1[[#This Row],[Customer ID]],customers!A:A,customers!B:B,"Not Found",0)</f>
        <v>Angelia Cleyburn</v>
      </c>
      <c r="G612" s="9" t="str">
        <f>_xlfn.XLOOKUP(Table1[[#This Row],[Customer ID]],customers!A:A,customers!C:C,"Not Found ")</f>
        <v>acleyburngy@lycos.com</v>
      </c>
      <c r="H612" s="2" t="str">
        <f>_xlfn.XLOOKUP(Table1[[#This Row],[Customer ID]],customers!A:A,customers!F:F, " Return Not Found ", 0)</f>
        <v>Fort Lauderdale</v>
      </c>
      <c r="I612" t="str">
        <f>_xlfn.XLOOKUP(Table1[[#This Row],[Product ID]],products!A:A,products!B:B,"not found",0)</f>
        <v>Rob</v>
      </c>
      <c r="J612" t="str">
        <f>_xlfn.XLOOKUP( Table1[[#This Row],[Product ID]],products!A:A,products!C:C, " not found",0)</f>
        <v>M</v>
      </c>
      <c r="K612">
        <f>_xlfn.XLOOKUP(Table1[[#This Row],[Product ID]],products!A:A,products!D:D,"not found",0)</f>
        <v>1</v>
      </c>
      <c r="L612" s="6">
        <f>_xlfn.XLOOKUP(Table1[[#This Row],[Product ID]],products!A:A,products!E:E,"not found",0)</f>
        <v>9.9499999999999993</v>
      </c>
      <c r="M612" s="6">
        <f>Table1[[#This Row],[Quantity]]*Table1[[#This Row],[Unit Price]]</f>
        <v>39.799999999999997</v>
      </c>
    </row>
    <row r="613" spans="1:13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_xlfn.XLOOKUP(Table1[[#This Row],[Customer ID]],customers!A:A,customers!B:B,"Not Found",0)</f>
        <v>Temple Castiglione</v>
      </c>
      <c r="G613" s="9" t="str">
        <f>_xlfn.XLOOKUP(Table1[[#This Row],[Customer ID]],customers!A:A,customers!C:C,"Not Found ")</f>
        <v>tcastiglionegz@xing.com</v>
      </c>
      <c r="H613" s="2" t="str">
        <f>_xlfn.XLOOKUP(Table1[[#This Row],[Customer ID]],customers!A:A,customers!F:F, " Return Not Found ", 0)</f>
        <v>Shreveport</v>
      </c>
      <c r="I613" t="str">
        <f>_xlfn.XLOOKUP(Table1[[#This Row],[Product ID]],products!A:A,products!B:B,"not found",0)</f>
        <v>Exc</v>
      </c>
      <c r="J613" t="str">
        <f>_xlfn.XLOOKUP( Table1[[#This Row],[Product ID]],products!A:A,products!C:C, " not found",0)</f>
        <v>L</v>
      </c>
      <c r="K613">
        <f>_xlfn.XLOOKUP(Table1[[#This Row],[Product ID]],products!A:A,products!D:D,"not found",0)</f>
        <v>2.5</v>
      </c>
      <c r="L613" s="6">
        <f>_xlfn.XLOOKUP(Table1[[#This Row],[Product ID]],products!A:A,products!E:E,"not found",0)</f>
        <v>34.154999999999994</v>
      </c>
      <c r="M613" s="6">
        <f>Table1[[#This Row],[Quantity]]*Table1[[#This Row],[Unit Price]]</f>
        <v>68.309999999999988</v>
      </c>
    </row>
    <row r="614" spans="1:13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_xlfn.XLOOKUP(Table1[[#This Row],[Customer ID]],customers!A:A,customers!B:B,"Not Found",0)</f>
        <v>Betti Lacasa</v>
      </c>
      <c r="G614" s="9">
        <f>_xlfn.XLOOKUP(Table1[[#This Row],[Customer ID]],customers!A:A,customers!C:C,"Not Found ")</f>
        <v>0</v>
      </c>
      <c r="H614" s="2" t="str">
        <f>_xlfn.XLOOKUP(Table1[[#This Row],[Customer ID]],customers!A:A,customers!F:F, " Return Not Found ", 0)</f>
        <v>Beaumont</v>
      </c>
      <c r="I614" t="str">
        <f>_xlfn.XLOOKUP(Table1[[#This Row],[Product ID]],products!A:A,products!B:B,"not found",0)</f>
        <v>Ara</v>
      </c>
      <c r="J614" t="str">
        <f>_xlfn.XLOOKUP( Table1[[#This Row],[Product ID]],products!A:A,products!C:C, " not found",0)</f>
        <v>M</v>
      </c>
      <c r="K614">
        <f>_xlfn.XLOOKUP(Table1[[#This Row],[Product ID]],products!A:A,products!D:D,"not found",0)</f>
        <v>0.2</v>
      </c>
      <c r="L614" s="6">
        <f>_xlfn.XLOOKUP(Table1[[#This Row],[Product ID]],products!A:A,products!E:E,"not found",0)</f>
        <v>3.375</v>
      </c>
      <c r="M614" s="6">
        <f>Table1[[#This Row],[Quantity]]*Table1[[#This Row],[Unit Price]]</f>
        <v>13.5</v>
      </c>
    </row>
    <row r="615" spans="1:13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_xlfn.XLOOKUP(Table1[[#This Row],[Customer ID]],customers!A:A,customers!B:B,"Not Found",0)</f>
        <v>Gunilla Lynch</v>
      </c>
      <c r="G615" s="9">
        <f>_xlfn.XLOOKUP(Table1[[#This Row],[Customer ID]],customers!A:A,customers!C:C,"Not Found ")</f>
        <v>0</v>
      </c>
      <c r="H615" s="2" t="str">
        <f>_xlfn.XLOOKUP(Table1[[#This Row],[Customer ID]],customers!A:A,customers!F:F, " Return Not Found ", 0)</f>
        <v>Sacramento</v>
      </c>
      <c r="I615" t="str">
        <f>_xlfn.XLOOKUP(Table1[[#This Row],[Product ID]],products!A:A,products!B:B,"not found",0)</f>
        <v>Rob</v>
      </c>
      <c r="J615" t="str">
        <f>_xlfn.XLOOKUP( Table1[[#This Row],[Product ID]],products!A:A,products!C:C, " not found",0)</f>
        <v>M</v>
      </c>
      <c r="K615">
        <f>_xlfn.XLOOKUP(Table1[[#This Row],[Product ID]],products!A:A,products!D:D,"not found",0)</f>
        <v>0.5</v>
      </c>
      <c r="L615" s="6">
        <f>_xlfn.XLOOKUP(Table1[[#This Row],[Product ID]],products!A:A,products!E:E,"not found",0)</f>
        <v>5.97</v>
      </c>
      <c r="M615" s="6">
        <f>Table1[[#This Row],[Quantity]]*Table1[[#This Row],[Unit Price]]</f>
        <v>5.97</v>
      </c>
    </row>
    <row r="616" spans="1:13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_xlfn.XLOOKUP(Table1[[#This Row],[Customer ID]],customers!A:A,customers!B:B,"Not Found",0)</f>
        <v>Cody Verissimo</v>
      </c>
      <c r="G616" s="9" t="str">
        <f>_xlfn.XLOOKUP(Table1[[#This Row],[Customer ID]],customers!A:A,customers!C:C,"Not Found ")</f>
        <v>cverissimogh@theglobeandmail.com</v>
      </c>
      <c r="H616" s="2" t="str">
        <f>_xlfn.XLOOKUP(Table1[[#This Row],[Customer ID]],customers!A:A,customers!F:F, " Return Not Found ", 0)</f>
        <v>Upton</v>
      </c>
      <c r="I616" t="str">
        <f>_xlfn.XLOOKUP(Table1[[#This Row],[Product ID]],products!A:A,products!B:B,"not found",0)</f>
        <v>Rob</v>
      </c>
      <c r="J616" t="str">
        <f>_xlfn.XLOOKUP( Table1[[#This Row],[Product ID]],products!A:A,products!C:C, " not found",0)</f>
        <v>M</v>
      </c>
      <c r="K616">
        <f>_xlfn.XLOOKUP(Table1[[#This Row],[Product ID]],products!A:A,products!D:D,"not found",0)</f>
        <v>0.5</v>
      </c>
      <c r="L616" s="6">
        <f>_xlfn.XLOOKUP(Table1[[#This Row],[Product ID]],products!A:A,products!E:E,"not found",0)</f>
        <v>5.97</v>
      </c>
      <c r="M616" s="6">
        <f>Table1[[#This Row],[Quantity]]*Table1[[#This Row],[Unit Price]]</f>
        <v>29.849999999999998</v>
      </c>
    </row>
    <row r="617" spans="1:13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_xlfn.XLOOKUP(Table1[[#This Row],[Customer ID]],customers!A:A,customers!B:B,"Not Found",0)</f>
        <v>Shay Couronne</v>
      </c>
      <c r="G617" s="9" t="str">
        <f>_xlfn.XLOOKUP(Table1[[#This Row],[Customer ID]],customers!A:A,customers!C:C,"Not Found ")</f>
        <v>scouronneh3@mozilla.org</v>
      </c>
      <c r="H617" s="2" t="str">
        <f>_xlfn.XLOOKUP(Table1[[#This Row],[Customer ID]],customers!A:A,customers!F:F, " Return Not Found ", 0)</f>
        <v>Fargo</v>
      </c>
      <c r="I617" t="str">
        <f>_xlfn.XLOOKUP(Table1[[#This Row],[Product ID]],products!A:A,products!B:B,"not found",0)</f>
        <v>Lib</v>
      </c>
      <c r="J617" t="str">
        <f>_xlfn.XLOOKUP( Table1[[#This Row],[Product ID]],products!A:A,products!C:C, " not found",0)</f>
        <v>L</v>
      </c>
      <c r="K617">
        <f>_xlfn.XLOOKUP(Table1[[#This Row],[Product ID]],products!A:A,products!D:D,"not found",0)</f>
        <v>2.5</v>
      </c>
      <c r="L617" s="6">
        <f>_xlfn.XLOOKUP(Table1[[#This Row],[Product ID]],products!A:A,products!E:E,"not found",0)</f>
        <v>36.454999999999998</v>
      </c>
      <c r="M617" s="6">
        <f>Table1[[#This Row],[Quantity]]*Table1[[#This Row],[Unit Price]]</f>
        <v>72.91</v>
      </c>
    </row>
    <row r="618" spans="1:13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_xlfn.XLOOKUP(Table1[[#This Row],[Customer ID]],customers!A:A,customers!B:B,"Not Found",0)</f>
        <v>Linus Flippelli</v>
      </c>
      <c r="G618" s="9" t="str">
        <f>_xlfn.XLOOKUP(Table1[[#This Row],[Customer ID]],customers!A:A,customers!C:C,"Not Found ")</f>
        <v>lflippellih4@github.io</v>
      </c>
      <c r="H618" s="2" t="str">
        <f>_xlfn.XLOOKUP(Table1[[#This Row],[Customer ID]],customers!A:A,customers!F:F, " Return Not Found ", 0)</f>
        <v>Middleton</v>
      </c>
      <c r="I618" t="str">
        <f>_xlfn.XLOOKUP(Table1[[#This Row],[Product ID]],products!A:A,products!B:B,"not found",0)</f>
        <v>Exc</v>
      </c>
      <c r="J618" t="str">
        <f>_xlfn.XLOOKUP( Table1[[#This Row],[Product ID]],products!A:A,products!C:C, " not found",0)</f>
        <v>M</v>
      </c>
      <c r="K618">
        <f>_xlfn.XLOOKUP(Table1[[#This Row],[Product ID]],products!A:A,products!D:D,"not found",0)</f>
        <v>2.5</v>
      </c>
      <c r="L618" s="6">
        <f>_xlfn.XLOOKUP(Table1[[#This Row],[Product ID]],products!A:A,products!E:E,"not found",0)</f>
        <v>31.624999999999996</v>
      </c>
      <c r="M618" s="6">
        <f>Table1[[#This Row],[Quantity]]*Table1[[#This Row],[Unit Price]]</f>
        <v>126.49999999999999</v>
      </c>
    </row>
    <row r="619" spans="1:13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_xlfn.XLOOKUP(Table1[[#This Row],[Customer ID]],customers!A:A,customers!B:B,"Not Found",0)</f>
        <v>Rachelle Elizabeth</v>
      </c>
      <c r="G619" s="9" t="str">
        <f>_xlfn.XLOOKUP(Table1[[#This Row],[Customer ID]],customers!A:A,customers!C:C,"Not Found ")</f>
        <v>relizabethh5@live.com</v>
      </c>
      <c r="H619" s="2" t="str">
        <f>_xlfn.XLOOKUP(Table1[[#This Row],[Customer ID]],customers!A:A,customers!F:F, " Return Not Found ", 0)</f>
        <v>Tulsa</v>
      </c>
      <c r="I619" t="str">
        <f>_xlfn.XLOOKUP(Table1[[#This Row],[Product ID]],products!A:A,products!B:B,"not found",0)</f>
        <v>Lib</v>
      </c>
      <c r="J619" t="str">
        <f>_xlfn.XLOOKUP( Table1[[#This Row],[Product ID]],products!A:A,products!C:C, " not found",0)</f>
        <v>M</v>
      </c>
      <c r="K619">
        <f>_xlfn.XLOOKUP(Table1[[#This Row],[Product ID]],products!A:A,products!D:D,"not found",0)</f>
        <v>2.5</v>
      </c>
      <c r="L619" s="6">
        <f>_xlfn.XLOOKUP(Table1[[#This Row],[Product ID]],products!A:A,products!E:E,"not found",0)</f>
        <v>33.464999999999996</v>
      </c>
      <c r="M619" s="6">
        <f>Table1[[#This Row],[Quantity]]*Table1[[#This Row],[Unit Price]]</f>
        <v>33.464999999999996</v>
      </c>
    </row>
    <row r="620" spans="1:13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_xlfn.XLOOKUP(Table1[[#This Row],[Customer ID]],customers!A:A,customers!B:B,"Not Found",0)</f>
        <v>Innis Renhard</v>
      </c>
      <c r="G620" s="9" t="str">
        <f>_xlfn.XLOOKUP(Table1[[#This Row],[Customer ID]],customers!A:A,customers!C:C,"Not Found ")</f>
        <v>irenhardh6@i2i.jp</v>
      </c>
      <c r="H620" s="2" t="str">
        <f>_xlfn.XLOOKUP(Table1[[#This Row],[Customer ID]],customers!A:A,customers!F:F, " Return Not Found ", 0)</f>
        <v>New York City</v>
      </c>
      <c r="I620" t="str">
        <f>_xlfn.XLOOKUP(Table1[[#This Row],[Product ID]],products!A:A,products!B:B,"not found",0)</f>
        <v>Exc</v>
      </c>
      <c r="J620" t="str">
        <f>_xlfn.XLOOKUP( Table1[[#This Row],[Product ID]],products!A:A,products!C:C, " not found",0)</f>
        <v>D</v>
      </c>
      <c r="K620">
        <f>_xlfn.XLOOKUP(Table1[[#This Row],[Product ID]],products!A:A,products!D:D,"not found",0)</f>
        <v>1</v>
      </c>
      <c r="L620" s="6">
        <f>_xlfn.XLOOKUP(Table1[[#This Row],[Product ID]],products!A:A,products!E:E,"not found",0)</f>
        <v>12.15</v>
      </c>
      <c r="M620" s="6">
        <f>Table1[[#This Row],[Quantity]]*Table1[[#This Row],[Unit Price]]</f>
        <v>72.900000000000006</v>
      </c>
    </row>
    <row r="621" spans="1:13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_xlfn.XLOOKUP(Table1[[#This Row],[Customer ID]],customers!A:A,customers!B:B,"Not Found",0)</f>
        <v>Winne Roche</v>
      </c>
      <c r="G621" s="9" t="str">
        <f>_xlfn.XLOOKUP(Table1[[#This Row],[Customer ID]],customers!A:A,customers!C:C,"Not Found ")</f>
        <v>wrocheh7@xinhuanet.com</v>
      </c>
      <c r="H621" s="2" t="str">
        <f>_xlfn.XLOOKUP(Table1[[#This Row],[Customer ID]],customers!A:A,customers!F:F, " Return Not Found ", 0)</f>
        <v>Seminole</v>
      </c>
      <c r="I621" t="str">
        <f>_xlfn.XLOOKUP(Table1[[#This Row],[Product ID]],products!A:A,products!B:B,"not found",0)</f>
        <v>Lib</v>
      </c>
      <c r="J621" t="str">
        <f>_xlfn.XLOOKUP( Table1[[#This Row],[Product ID]],products!A:A,products!C:C, " not found",0)</f>
        <v>D</v>
      </c>
      <c r="K621">
        <f>_xlfn.XLOOKUP(Table1[[#This Row],[Product ID]],products!A:A,products!D:D,"not found",0)</f>
        <v>0.5</v>
      </c>
      <c r="L621" s="6">
        <f>_xlfn.XLOOKUP(Table1[[#This Row],[Product ID]],products!A:A,products!E:E,"not found",0)</f>
        <v>7.77</v>
      </c>
      <c r="M621" s="6">
        <f>Table1[[#This Row],[Quantity]]*Table1[[#This Row],[Unit Price]]</f>
        <v>15.54</v>
      </c>
    </row>
    <row r="622" spans="1:13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_xlfn.XLOOKUP(Table1[[#This Row],[Customer ID]],customers!A:A,customers!B:B,"Not Found",0)</f>
        <v>Linn Alaway</v>
      </c>
      <c r="G622" s="9" t="str">
        <f>_xlfn.XLOOKUP(Table1[[#This Row],[Customer ID]],customers!A:A,customers!C:C,"Not Found ")</f>
        <v>lalawayhh@weather.com</v>
      </c>
      <c r="H622" s="2" t="str">
        <f>_xlfn.XLOOKUP(Table1[[#This Row],[Customer ID]],customers!A:A,customers!F:F, " Return Not Found ", 0)</f>
        <v>Fort Lauderdale</v>
      </c>
      <c r="I622" t="str">
        <f>_xlfn.XLOOKUP(Table1[[#This Row],[Product ID]],products!A:A,products!B:B,"not found",0)</f>
        <v>Ara</v>
      </c>
      <c r="J622" t="str">
        <f>_xlfn.XLOOKUP( Table1[[#This Row],[Product ID]],products!A:A,products!C:C, " not found",0)</f>
        <v>M</v>
      </c>
      <c r="K622">
        <f>_xlfn.XLOOKUP(Table1[[#This Row],[Product ID]],products!A:A,products!D:D,"not found",0)</f>
        <v>0.2</v>
      </c>
      <c r="L622" s="6">
        <f>_xlfn.XLOOKUP(Table1[[#This Row],[Product ID]],products!A:A,products!E:E,"not found",0)</f>
        <v>3.375</v>
      </c>
      <c r="M622" s="6">
        <f>Table1[[#This Row],[Quantity]]*Table1[[#This Row],[Unit Price]]</f>
        <v>20.25</v>
      </c>
    </row>
    <row r="623" spans="1:13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_xlfn.XLOOKUP(Table1[[#This Row],[Customer ID]],customers!A:A,customers!B:B,"Not Found",0)</f>
        <v>Cordy Odgaard</v>
      </c>
      <c r="G623" s="9" t="str">
        <f>_xlfn.XLOOKUP(Table1[[#This Row],[Customer ID]],customers!A:A,customers!C:C,"Not Found ")</f>
        <v>codgaardh9@nsw.gov.au</v>
      </c>
      <c r="H623" s="2" t="str">
        <f>_xlfn.XLOOKUP(Table1[[#This Row],[Customer ID]],customers!A:A,customers!F:F, " Return Not Found ", 0)</f>
        <v>Portland</v>
      </c>
      <c r="I623" t="str">
        <f>_xlfn.XLOOKUP(Table1[[#This Row],[Product ID]],products!A:A,products!B:B,"not found",0)</f>
        <v>Ara</v>
      </c>
      <c r="J623" t="str">
        <f>_xlfn.XLOOKUP( Table1[[#This Row],[Product ID]],products!A:A,products!C:C, " not found",0)</f>
        <v>L</v>
      </c>
      <c r="K623">
        <f>_xlfn.XLOOKUP(Table1[[#This Row],[Product ID]],products!A:A,products!D:D,"not found",0)</f>
        <v>1</v>
      </c>
      <c r="L623" s="6">
        <f>_xlfn.XLOOKUP(Table1[[#This Row],[Product ID]],products!A:A,products!E:E,"not found",0)</f>
        <v>12.95</v>
      </c>
      <c r="M623" s="6">
        <f>Table1[[#This Row],[Quantity]]*Table1[[#This Row],[Unit Price]]</f>
        <v>77.699999999999989</v>
      </c>
    </row>
    <row r="624" spans="1:13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_xlfn.XLOOKUP(Table1[[#This Row],[Customer ID]],customers!A:A,customers!B:B,"Not Found",0)</f>
        <v>Bertine Byrd</v>
      </c>
      <c r="G624" s="9" t="str">
        <f>_xlfn.XLOOKUP(Table1[[#This Row],[Customer ID]],customers!A:A,customers!C:C,"Not Found ")</f>
        <v>bbyrdha@4shared.com</v>
      </c>
      <c r="H624" s="2" t="str">
        <f>_xlfn.XLOOKUP(Table1[[#This Row],[Customer ID]],customers!A:A,customers!F:F, " Return Not Found ", 0)</f>
        <v>Las Vegas</v>
      </c>
      <c r="I624" t="str">
        <f>_xlfn.XLOOKUP(Table1[[#This Row],[Product ID]],products!A:A,products!B:B,"not found",0)</f>
        <v>Lib</v>
      </c>
      <c r="J624" t="str">
        <f>_xlfn.XLOOKUP( Table1[[#This Row],[Product ID]],products!A:A,products!C:C, " not found",0)</f>
        <v>M</v>
      </c>
      <c r="K624">
        <f>_xlfn.XLOOKUP(Table1[[#This Row],[Product ID]],products!A:A,products!D:D,"not found",0)</f>
        <v>2.5</v>
      </c>
      <c r="L624" s="6">
        <f>_xlfn.XLOOKUP(Table1[[#This Row],[Product ID]],products!A:A,products!E:E,"not found",0)</f>
        <v>33.464999999999996</v>
      </c>
      <c r="M624" s="6">
        <f>Table1[[#This Row],[Quantity]]*Table1[[#This Row],[Unit Price]]</f>
        <v>133.85999999999999</v>
      </c>
    </row>
    <row r="625" spans="1:13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_xlfn.XLOOKUP(Table1[[#This Row],[Customer ID]],customers!A:A,customers!B:B,"Not Found",0)</f>
        <v>Nelie Garnson</v>
      </c>
      <c r="G625" s="9">
        <f>_xlfn.XLOOKUP(Table1[[#This Row],[Customer ID]],customers!A:A,customers!C:C,"Not Found ")</f>
        <v>0</v>
      </c>
      <c r="H625" s="2" t="str">
        <f>_xlfn.XLOOKUP(Table1[[#This Row],[Customer ID]],customers!A:A,customers!F:F, " Return Not Found ", 0)</f>
        <v>Merton</v>
      </c>
      <c r="I625" t="str">
        <f>_xlfn.XLOOKUP(Table1[[#This Row],[Product ID]],products!A:A,products!B:B,"not found",0)</f>
        <v>Exc</v>
      </c>
      <c r="J625" t="str">
        <f>_xlfn.XLOOKUP( Table1[[#This Row],[Product ID]],products!A:A,products!C:C, " not found",0)</f>
        <v>D</v>
      </c>
      <c r="K625">
        <f>_xlfn.XLOOKUP(Table1[[#This Row],[Product ID]],products!A:A,products!D:D,"not found",0)</f>
        <v>1</v>
      </c>
      <c r="L625" s="6">
        <f>_xlfn.XLOOKUP(Table1[[#This Row],[Product ID]],products!A:A,products!E:E,"not found",0)</f>
        <v>12.15</v>
      </c>
      <c r="M625" s="6">
        <f>Table1[[#This Row],[Quantity]]*Table1[[#This Row],[Unit Price]]</f>
        <v>12.15</v>
      </c>
    </row>
    <row r="626" spans="1:13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_xlfn.XLOOKUP(Table1[[#This Row],[Customer ID]],customers!A:A,customers!B:B,"Not Found",0)</f>
        <v>Dianne Chardin</v>
      </c>
      <c r="G626" s="9" t="str">
        <f>_xlfn.XLOOKUP(Table1[[#This Row],[Customer ID]],customers!A:A,customers!C:C,"Not Found ")</f>
        <v>dchardinhc@nhs.uk</v>
      </c>
      <c r="H626" s="2" t="str">
        <f>_xlfn.XLOOKUP(Table1[[#This Row],[Customer ID]],customers!A:A,customers!F:F, " Return Not Found ", 0)</f>
        <v>Ballybofey</v>
      </c>
      <c r="I626" t="str">
        <f>_xlfn.XLOOKUP(Table1[[#This Row],[Product ID]],products!A:A,products!B:B,"not found",0)</f>
        <v>Exc</v>
      </c>
      <c r="J626" t="str">
        <f>_xlfn.XLOOKUP( Table1[[#This Row],[Product ID]],products!A:A,products!C:C, " not found",0)</f>
        <v>M</v>
      </c>
      <c r="K626">
        <f>_xlfn.XLOOKUP(Table1[[#This Row],[Product ID]],products!A:A,products!D:D,"not found",0)</f>
        <v>2.5</v>
      </c>
      <c r="L626" s="6">
        <f>_xlfn.XLOOKUP(Table1[[#This Row],[Product ID]],products!A:A,products!E:E,"not found",0)</f>
        <v>31.624999999999996</v>
      </c>
      <c r="M626" s="6">
        <f>Table1[[#This Row],[Quantity]]*Table1[[#This Row],[Unit Price]]</f>
        <v>63.249999999999993</v>
      </c>
    </row>
    <row r="627" spans="1:13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_xlfn.XLOOKUP(Table1[[#This Row],[Customer ID]],customers!A:A,customers!B:B,"Not Found",0)</f>
        <v>Hailee Radbone</v>
      </c>
      <c r="G627" s="9" t="str">
        <f>_xlfn.XLOOKUP(Table1[[#This Row],[Customer ID]],customers!A:A,customers!C:C,"Not Found ")</f>
        <v>hradbonehd@newsvine.com</v>
      </c>
      <c r="H627" s="2" t="str">
        <f>_xlfn.XLOOKUP(Table1[[#This Row],[Customer ID]],customers!A:A,customers!F:F, " Return Not Found ", 0)</f>
        <v>San Francisco</v>
      </c>
      <c r="I627" t="str">
        <f>_xlfn.XLOOKUP(Table1[[#This Row],[Product ID]],products!A:A,products!B:B,"not found",0)</f>
        <v>Rob</v>
      </c>
      <c r="J627" t="str">
        <f>_xlfn.XLOOKUP( Table1[[#This Row],[Product ID]],products!A:A,products!C:C, " not found",0)</f>
        <v>L</v>
      </c>
      <c r="K627">
        <f>_xlfn.XLOOKUP(Table1[[#This Row],[Product ID]],products!A:A,products!D:D,"not found",0)</f>
        <v>0.5</v>
      </c>
      <c r="L627" s="6">
        <f>_xlfn.XLOOKUP(Table1[[#This Row],[Product ID]],products!A:A,products!E:E,"not found",0)</f>
        <v>7.169999999999999</v>
      </c>
      <c r="M627" s="6">
        <f>Table1[[#This Row],[Quantity]]*Table1[[#This Row],[Unit Price]]</f>
        <v>35.849999999999994</v>
      </c>
    </row>
    <row r="628" spans="1:13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_xlfn.XLOOKUP(Table1[[#This Row],[Customer ID]],customers!A:A,customers!B:B,"Not Found",0)</f>
        <v>Wallis Bernth</v>
      </c>
      <c r="G628" s="9" t="str">
        <f>_xlfn.XLOOKUP(Table1[[#This Row],[Customer ID]],customers!A:A,customers!C:C,"Not Found ")</f>
        <v>wbernthhe@miitbeian.gov.cn</v>
      </c>
      <c r="H628" s="2" t="str">
        <f>_xlfn.XLOOKUP(Table1[[#This Row],[Customer ID]],customers!A:A,customers!F:F, " Return Not Found ", 0)</f>
        <v>Pittsburgh</v>
      </c>
      <c r="I628" t="str">
        <f>_xlfn.XLOOKUP(Table1[[#This Row],[Product ID]],products!A:A,products!B:B,"not found",0)</f>
        <v>Ara</v>
      </c>
      <c r="J628" t="str">
        <f>_xlfn.XLOOKUP( Table1[[#This Row],[Product ID]],products!A:A,products!C:C, " not found",0)</f>
        <v>M</v>
      </c>
      <c r="K628">
        <f>_xlfn.XLOOKUP(Table1[[#This Row],[Product ID]],products!A:A,products!D:D,"not found",0)</f>
        <v>2.5</v>
      </c>
      <c r="L628" s="6">
        <f>_xlfn.XLOOKUP(Table1[[#This Row],[Product ID]],products!A:A,products!E:E,"not found",0)</f>
        <v>25.874999999999996</v>
      </c>
      <c r="M628" s="6">
        <f>Table1[[#This Row],[Quantity]]*Table1[[#This Row],[Unit Price]]</f>
        <v>77.624999999999986</v>
      </c>
    </row>
    <row r="629" spans="1:13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_xlfn.XLOOKUP(Table1[[#This Row],[Customer ID]],customers!A:A,customers!B:B,"Not Found",0)</f>
        <v>Byron Acarson</v>
      </c>
      <c r="G629" s="9" t="str">
        <f>_xlfn.XLOOKUP(Table1[[#This Row],[Customer ID]],customers!A:A,customers!C:C,"Not Found ")</f>
        <v>bacarsonhf@cnn.com</v>
      </c>
      <c r="H629" s="2" t="str">
        <f>_xlfn.XLOOKUP(Table1[[#This Row],[Customer ID]],customers!A:A,customers!F:F, " Return Not Found ", 0)</f>
        <v>Houston</v>
      </c>
      <c r="I629" t="str">
        <f>_xlfn.XLOOKUP(Table1[[#This Row],[Product ID]],products!A:A,products!B:B,"not found",0)</f>
        <v>Exc</v>
      </c>
      <c r="J629" t="str">
        <f>_xlfn.XLOOKUP( Table1[[#This Row],[Product ID]],products!A:A,products!C:C, " not found",0)</f>
        <v>M</v>
      </c>
      <c r="K629">
        <f>_xlfn.XLOOKUP(Table1[[#This Row],[Product ID]],products!A:A,products!D:D,"not found",0)</f>
        <v>2.5</v>
      </c>
      <c r="L629" s="6">
        <f>_xlfn.XLOOKUP(Table1[[#This Row],[Product ID]],products!A:A,products!E:E,"not found",0)</f>
        <v>31.624999999999996</v>
      </c>
      <c r="M629" s="6">
        <f>Table1[[#This Row],[Quantity]]*Table1[[#This Row],[Unit Price]]</f>
        <v>63.249999999999993</v>
      </c>
    </row>
    <row r="630" spans="1:13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_xlfn.XLOOKUP(Table1[[#This Row],[Customer ID]],customers!A:A,customers!B:B,"Not Found",0)</f>
        <v>Faunie Brigham</v>
      </c>
      <c r="G630" s="9" t="str">
        <f>_xlfn.XLOOKUP(Table1[[#This Row],[Customer ID]],customers!A:A,customers!C:C,"Not Found ")</f>
        <v>fbrighamhg@blog.com</v>
      </c>
      <c r="H630" s="2" t="str">
        <f>_xlfn.XLOOKUP(Table1[[#This Row],[Customer ID]],customers!A:A,customers!F:F, " Return Not Found ", 0)</f>
        <v>Castlerea</v>
      </c>
      <c r="I630" t="str">
        <f>_xlfn.XLOOKUP(Table1[[#This Row],[Product ID]],products!A:A,products!B:B,"not found",0)</f>
        <v>Exc</v>
      </c>
      <c r="J630" t="str">
        <f>_xlfn.XLOOKUP( Table1[[#This Row],[Product ID]],products!A:A,products!C:C, " not found",0)</f>
        <v>L</v>
      </c>
      <c r="K630">
        <f>_xlfn.XLOOKUP(Table1[[#This Row],[Product ID]],products!A:A,products!D:D,"not found",0)</f>
        <v>0.2</v>
      </c>
      <c r="L630" s="6">
        <f>_xlfn.XLOOKUP(Table1[[#This Row],[Product ID]],products!A:A,products!E:E,"not found",0)</f>
        <v>4.4550000000000001</v>
      </c>
      <c r="M630" s="6">
        <f>Table1[[#This Row],[Quantity]]*Table1[[#This Row],[Unit Price]]</f>
        <v>26.73</v>
      </c>
    </row>
    <row r="631" spans="1:13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_xlfn.XLOOKUP(Table1[[#This Row],[Customer ID]],customers!A:A,customers!B:B,"Not Found",0)</f>
        <v>Faunie Brigham</v>
      </c>
      <c r="G631" s="9" t="str">
        <f>_xlfn.XLOOKUP(Table1[[#This Row],[Customer ID]],customers!A:A,customers!C:C,"Not Found ")</f>
        <v>fbrighamhg@blog.com</v>
      </c>
      <c r="H631" s="2" t="str">
        <f>_xlfn.XLOOKUP(Table1[[#This Row],[Customer ID]],customers!A:A,customers!F:F, " Return Not Found ", 0)</f>
        <v>Castlerea</v>
      </c>
      <c r="I631" t="str">
        <f>_xlfn.XLOOKUP(Table1[[#This Row],[Product ID]],products!A:A,products!B:B,"not found",0)</f>
        <v>Lib</v>
      </c>
      <c r="J631" t="str">
        <f>_xlfn.XLOOKUP( Table1[[#This Row],[Product ID]],products!A:A,products!C:C, " not found",0)</f>
        <v>D</v>
      </c>
      <c r="K631">
        <f>_xlfn.XLOOKUP(Table1[[#This Row],[Product ID]],products!A:A,products!D:D,"not found",0)</f>
        <v>0.5</v>
      </c>
      <c r="L631" s="6">
        <f>_xlfn.XLOOKUP(Table1[[#This Row],[Product ID]],products!A:A,products!E:E,"not found",0)</f>
        <v>7.77</v>
      </c>
      <c r="M631" s="6">
        <f>Table1[[#This Row],[Quantity]]*Table1[[#This Row],[Unit Price]]</f>
        <v>31.08</v>
      </c>
    </row>
    <row r="632" spans="1:13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_xlfn.XLOOKUP(Table1[[#This Row],[Customer ID]],customers!A:A,customers!B:B,"Not Found",0)</f>
        <v>Faunie Brigham</v>
      </c>
      <c r="G632" s="9" t="str">
        <f>_xlfn.XLOOKUP(Table1[[#This Row],[Customer ID]],customers!A:A,customers!C:C,"Not Found ")</f>
        <v>fbrighamhg@blog.com</v>
      </c>
      <c r="H632" s="2" t="str">
        <f>_xlfn.XLOOKUP(Table1[[#This Row],[Customer ID]],customers!A:A,customers!F:F, " Return Not Found ", 0)</f>
        <v>Castlerea</v>
      </c>
      <c r="I632" t="str">
        <f>_xlfn.XLOOKUP(Table1[[#This Row],[Product ID]],products!A:A,products!B:B,"not found",0)</f>
        <v>Ara</v>
      </c>
      <c r="J632" t="str">
        <f>_xlfn.XLOOKUP( Table1[[#This Row],[Product ID]],products!A:A,products!C:C, " not found",0)</f>
        <v>D</v>
      </c>
      <c r="K632">
        <f>_xlfn.XLOOKUP(Table1[[#This Row],[Product ID]],products!A:A,products!D:D,"not found",0)</f>
        <v>0.2</v>
      </c>
      <c r="L632" s="6">
        <f>_xlfn.XLOOKUP(Table1[[#This Row],[Product ID]],products!A:A,products!E:E,"not found",0)</f>
        <v>2.9849999999999999</v>
      </c>
      <c r="M632" s="6">
        <f>Table1[[#This Row],[Quantity]]*Table1[[#This Row],[Unit Price]]</f>
        <v>2.9849999999999999</v>
      </c>
    </row>
    <row r="633" spans="1:13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_xlfn.XLOOKUP(Table1[[#This Row],[Customer ID]],customers!A:A,customers!B:B,"Not Found",0)</f>
        <v>Faunie Brigham</v>
      </c>
      <c r="G633" s="9" t="str">
        <f>_xlfn.XLOOKUP(Table1[[#This Row],[Customer ID]],customers!A:A,customers!C:C,"Not Found ")</f>
        <v>fbrighamhg@blog.com</v>
      </c>
      <c r="H633" s="2" t="str">
        <f>_xlfn.XLOOKUP(Table1[[#This Row],[Customer ID]],customers!A:A,customers!F:F, " Return Not Found ", 0)</f>
        <v>Castlerea</v>
      </c>
      <c r="I633" t="str">
        <f>_xlfn.XLOOKUP(Table1[[#This Row],[Product ID]],products!A:A,products!B:B,"not found",0)</f>
        <v>Rob</v>
      </c>
      <c r="J633" t="str">
        <f>_xlfn.XLOOKUP( Table1[[#This Row],[Product ID]],products!A:A,products!C:C, " not found",0)</f>
        <v>D</v>
      </c>
      <c r="K633">
        <f>_xlfn.XLOOKUP(Table1[[#This Row],[Product ID]],products!A:A,products!D:D,"not found",0)</f>
        <v>2.5</v>
      </c>
      <c r="L633" s="6">
        <f>_xlfn.XLOOKUP(Table1[[#This Row],[Product ID]],products!A:A,products!E:E,"not found",0)</f>
        <v>20.584999999999997</v>
      </c>
      <c r="M633" s="6">
        <f>Table1[[#This Row],[Quantity]]*Table1[[#This Row],[Unit Price]]</f>
        <v>102.92499999999998</v>
      </c>
    </row>
    <row r="634" spans="1:13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_xlfn.XLOOKUP(Table1[[#This Row],[Customer ID]],customers!A:A,customers!B:B,"Not Found",0)</f>
        <v>Marjorie Yoxen</v>
      </c>
      <c r="G634" s="9" t="str">
        <f>_xlfn.XLOOKUP(Table1[[#This Row],[Customer ID]],customers!A:A,customers!C:C,"Not Found ")</f>
        <v>myoxenhk@google.com</v>
      </c>
      <c r="H634" s="2" t="str">
        <f>_xlfn.XLOOKUP(Table1[[#This Row],[Customer ID]],customers!A:A,customers!F:F, " Return Not Found ", 0)</f>
        <v>Los Angeles</v>
      </c>
      <c r="I634" t="str">
        <f>_xlfn.XLOOKUP(Table1[[#This Row],[Product ID]],products!A:A,products!B:B,"not found",0)</f>
        <v>Exc</v>
      </c>
      <c r="J634" t="str">
        <f>_xlfn.XLOOKUP( Table1[[#This Row],[Product ID]],products!A:A,products!C:C, " not found",0)</f>
        <v>L</v>
      </c>
      <c r="K634">
        <f>_xlfn.XLOOKUP(Table1[[#This Row],[Product ID]],products!A:A,products!D:D,"not found",0)</f>
        <v>0.5</v>
      </c>
      <c r="L634" s="6">
        <f>_xlfn.XLOOKUP(Table1[[#This Row],[Product ID]],products!A:A,products!E:E,"not found",0)</f>
        <v>8.91</v>
      </c>
      <c r="M634" s="6">
        <f>Table1[[#This Row],[Quantity]]*Table1[[#This Row],[Unit Price]]</f>
        <v>35.64</v>
      </c>
    </row>
    <row r="635" spans="1:13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_xlfn.XLOOKUP(Table1[[#This Row],[Customer ID]],customers!A:A,customers!B:B,"Not Found",0)</f>
        <v>Gaspar McGavin</v>
      </c>
      <c r="G635" s="9" t="str">
        <f>_xlfn.XLOOKUP(Table1[[#This Row],[Customer ID]],customers!A:A,customers!C:C,"Not Found ")</f>
        <v>gmcgavinhl@histats.com</v>
      </c>
      <c r="H635" s="2" t="str">
        <f>_xlfn.XLOOKUP(Table1[[#This Row],[Customer ID]],customers!A:A,customers!F:F, " Return Not Found ", 0)</f>
        <v>Wilkes Barre</v>
      </c>
      <c r="I635" t="str">
        <f>_xlfn.XLOOKUP(Table1[[#This Row],[Product ID]],products!A:A,products!B:B,"not found",0)</f>
        <v>Rob</v>
      </c>
      <c r="J635" t="str">
        <f>_xlfn.XLOOKUP( Table1[[#This Row],[Product ID]],products!A:A,products!C:C, " not found",0)</f>
        <v>L</v>
      </c>
      <c r="K635">
        <f>_xlfn.XLOOKUP(Table1[[#This Row],[Product ID]],products!A:A,products!D:D,"not found",0)</f>
        <v>1</v>
      </c>
      <c r="L635" s="6">
        <f>_xlfn.XLOOKUP(Table1[[#This Row],[Product ID]],products!A:A,products!E:E,"not found",0)</f>
        <v>11.95</v>
      </c>
      <c r="M635" s="6">
        <f>Table1[[#This Row],[Quantity]]*Table1[[#This Row],[Unit Price]]</f>
        <v>47.8</v>
      </c>
    </row>
    <row r="636" spans="1:13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_xlfn.XLOOKUP(Table1[[#This Row],[Customer ID]],customers!A:A,customers!B:B,"Not Found",0)</f>
        <v>Lindy Uttermare</v>
      </c>
      <c r="G636" s="9" t="str">
        <f>_xlfn.XLOOKUP(Table1[[#This Row],[Customer ID]],customers!A:A,customers!C:C,"Not Found ")</f>
        <v>luttermarehm@engadget.com</v>
      </c>
      <c r="H636" s="2" t="str">
        <f>_xlfn.XLOOKUP(Table1[[#This Row],[Customer ID]],customers!A:A,customers!F:F, " Return Not Found ", 0)</f>
        <v>Denton</v>
      </c>
      <c r="I636" t="str">
        <f>_xlfn.XLOOKUP(Table1[[#This Row],[Product ID]],products!A:A,products!B:B,"not found",0)</f>
        <v>Lib</v>
      </c>
      <c r="J636" t="str">
        <f>_xlfn.XLOOKUP( Table1[[#This Row],[Product ID]],products!A:A,products!C:C, " not found",0)</f>
        <v>M</v>
      </c>
      <c r="K636">
        <f>_xlfn.XLOOKUP(Table1[[#This Row],[Product ID]],products!A:A,products!D:D,"not found",0)</f>
        <v>1</v>
      </c>
      <c r="L636" s="6">
        <f>_xlfn.XLOOKUP(Table1[[#This Row],[Product ID]],products!A:A,products!E:E,"not found",0)</f>
        <v>14.55</v>
      </c>
      <c r="M636" s="6">
        <f>Table1[[#This Row],[Quantity]]*Table1[[#This Row],[Unit Price]]</f>
        <v>43.650000000000006</v>
      </c>
    </row>
    <row r="637" spans="1:13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_xlfn.XLOOKUP(Table1[[#This Row],[Customer ID]],customers!A:A,customers!B:B,"Not Found",0)</f>
        <v>Eal D'Ambrogio</v>
      </c>
      <c r="G637" s="9" t="str">
        <f>_xlfn.XLOOKUP(Table1[[#This Row],[Customer ID]],customers!A:A,customers!C:C,"Not Found ")</f>
        <v>edambrogiohn@techcrunch.com</v>
      </c>
      <c r="H637" s="2" t="str">
        <f>_xlfn.XLOOKUP(Table1[[#This Row],[Customer ID]],customers!A:A,customers!F:F, " Return Not Found ", 0)</f>
        <v>Lees Summit</v>
      </c>
      <c r="I637" t="str">
        <f>_xlfn.XLOOKUP(Table1[[#This Row],[Product ID]],products!A:A,products!B:B,"not found",0)</f>
        <v>Exc</v>
      </c>
      <c r="J637" t="str">
        <f>_xlfn.XLOOKUP( Table1[[#This Row],[Product ID]],products!A:A,products!C:C, " not found",0)</f>
        <v>L</v>
      </c>
      <c r="K637">
        <f>_xlfn.XLOOKUP(Table1[[#This Row],[Product ID]],products!A:A,products!D:D,"not found",0)</f>
        <v>0.5</v>
      </c>
      <c r="L637" s="6">
        <f>_xlfn.XLOOKUP(Table1[[#This Row],[Product ID]],products!A:A,products!E:E,"not found",0)</f>
        <v>8.91</v>
      </c>
      <c r="M637" s="6">
        <f>Table1[[#This Row],[Quantity]]*Table1[[#This Row],[Unit Price]]</f>
        <v>35.64</v>
      </c>
    </row>
    <row r="638" spans="1:13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_xlfn.XLOOKUP(Table1[[#This Row],[Customer ID]],customers!A:A,customers!B:B,"Not Found",0)</f>
        <v>Carolee Winchcombe</v>
      </c>
      <c r="G638" s="9" t="str">
        <f>_xlfn.XLOOKUP(Table1[[#This Row],[Customer ID]],customers!A:A,customers!C:C,"Not Found ")</f>
        <v>cwinchcombeho@jiathis.com</v>
      </c>
      <c r="H638" s="2" t="str">
        <f>_xlfn.XLOOKUP(Table1[[#This Row],[Customer ID]],customers!A:A,customers!F:F, " Return Not Found ", 0)</f>
        <v>Little Rock</v>
      </c>
      <c r="I638" t="str">
        <f>_xlfn.XLOOKUP(Table1[[#This Row],[Product ID]],products!A:A,products!B:B,"not found",0)</f>
        <v>Lib</v>
      </c>
      <c r="J638" t="str">
        <f>_xlfn.XLOOKUP( Table1[[#This Row],[Product ID]],products!A:A,products!C:C, " not found",0)</f>
        <v>L</v>
      </c>
      <c r="K638">
        <f>_xlfn.XLOOKUP(Table1[[#This Row],[Product ID]],products!A:A,products!D:D,"not found",0)</f>
        <v>1</v>
      </c>
      <c r="L638" s="6">
        <f>_xlfn.XLOOKUP(Table1[[#This Row],[Product ID]],products!A:A,products!E:E,"not found",0)</f>
        <v>15.85</v>
      </c>
      <c r="M638" s="6">
        <f>Table1[[#This Row],[Quantity]]*Table1[[#This Row],[Unit Price]]</f>
        <v>95.1</v>
      </c>
    </row>
    <row r="639" spans="1:13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_xlfn.XLOOKUP(Table1[[#This Row],[Customer ID]],customers!A:A,customers!B:B,"Not Found",0)</f>
        <v>Benedikta Paumier</v>
      </c>
      <c r="G639" s="9" t="str">
        <f>_xlfn.XLOOKUP(Table1[[#This Row],[Customer ID]],customers!A:A,customers!C:C,"Not Found ")</f>
        <v>bpaumierhp@umn.edu</v>
      </c>
      <c r="H639" s="2" t="str">
        <f>_xlfn.XLOOKUP(Table1[[#This Row],[Customer ID]],customers!A:A,customers!F:F, " Return Not Found ", 0)</f>
        <v>Ballisodare</v>
      </c>
      <c r="I639" t="str">
        <f>_xlfn.XLOOKUP(Table1[[#This Row],[Product ID]],products!A:A,products!B:B,"not found",0)</f>
        <v>Exc</v>
      </c>
      <c r="J639" t="str">
        <f>_xlfn.XLOOKUP( Table1[[#This Row],[Product ID]],products!A:A,products!C:C, " not found",0)</f>
        <v>M</v>
      </c>
      <c r="K639">
        <f>_xlfn.XLOOKUP(Table1[[#This Row],[Product ID]],products!A:A,products!D:D,"not found",0)</f>
        <v>2.5</v>
      </c>
      <c r="L639" s="6">
        <f>_xlfn.XLOOKUP(Table1[[#This Row],[Product ID]],products!A:A,products!E:E,"not found",0)</f>
        <v>31.624999999999996</v>
      </c>
      <c r="M639" s="6">
        <f>Table1[[#This Row],[Quantity]]*Table1[[#This Row],[Unit Price]]</f>
        <v>31.624999999999996</v>
      </c>
    </row>
    <row r="640" spans="1:13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_xlfn.XLOOKUP(Table1[[#This Row],[Customer ID]],customers!A:A,customers!B:B,"Not Found",0)</f>
        <v>Neville Piatto</v>
      </c>
      <c r="G640" s="9">
        <f>_xlfn.XLOOKUP(Table1[[#This Row],[Customer ID]],customers!A:A,customers!C:C,"Not Found ")</f>
        <v>0</v>
      </c>
      <c r="H640" s="2" t="str">
        <f>_xlfn.XLOOKUP(Table1[[#This Row],[Customer ID]],customers!A:A,customers!F:F, " Return Not Found ", 0)</f>
        <v>Daingean</v>
      </c>
      <c r="I640" t="str">
        <f>_xlfn.XLOOKUP(Table1[[#This Row],[Product ID]],products!A:A,products!B:B,"not found",0)</f>
        <v>Ara</v>
      </c>
      <c r="J640" t="str">
        <f>_xlfn.XLOOKUP( Table1[[#This Row],[Product ID]],products!A:A,products!C:C, " not found",0)</f>
        <v>M</v>
      </c>
      <c r="K640">
        <f>_xlfn.XLOOKUP(Table1[[#This Row],[Product ID]],products!A:A,products!D:D,"not found",0)</f>
        <v>2.5</v>
      </c>
      <c r="L640" s="6">
        <f>_xlfn.XLOOKUP(Table1[[#This Row],[Product ID]],products!A:A,products!E:E,"not found",0)</f>
        <v>25.874999999999996</v>
      </c>
      <c r="M640" s="6">
        <f>Table1[[#This Row],[Quantity]]*Table1[[#This Row],[Unit Price]]</f>
        <v>77.624999999999986</v>
      </c>
    </row>
    <row r="641" spans="1:13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_xlfn.XLOOKUP(Table1[[#This Row],[Customer ID]],customers!A:A,customers!B:B,"Not Found",0)</f>
        <v>Jeno Capey</v>
      </c>
      <c r="G641" s="9" t="str">
        <f>_xlfn.XLOOKUP(Table1[[#This Row],[Customer ID]],customers!A:A,customers!C:C,"Not Found ")</f>
        <v>jcapeyhr@bravesites.com</v>
      </c>
      <c r="H641" s="2" t="str">
        <f>_xlfn.XLOOKUP(Table1[[#This Row],[Customer ID]],customers!A:A,customers!F:F, " Return Not Found ", 0)</f>
        <v>Erie</v>
      </c>
      <c r="I641" t="str">
        <f>_xlfn.XLOOKUP(Table1[[#This Row],[Product ID]],products!A:A,products!B:B,"not found",0)</f>
        <v>Lib</v>
      </c>
      <c r="J641" t="str">
        <f>_xlfn.XLOOKUP( Table1[[#This Row],[Product ID]],products!A:A,products!C:C, " not found",0)</f>
        <v>D</v>
      </c>
      <c r="K641">
        <f>_xlfn.XLOOKUP(Table1[[#This Row],[Product ID]],products!A:A,products!D:D,"not found",0)</f>
        <v>0.2</v>
      </c>
      <c r="L641" s="6">
        <f>_xlfn.XLOOKUP(Table1[[#This Row],[Product ID]],products!A:A,products!E:E,"not found",0)</f>
        <v>3.8849999999999998</v>
      </c>
      <c r="M641" s="6">
        <f>Table1[[#This Row],[Quantity]]*Table1[[#This Row],[Unit Price]]</f>
        <v>3.8849999999999998</v>
      </c>
    </row>
    <row r="642" spans="1:13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_xlfn.XLOOKUP(Table1[[#This Row],[Customer ID]],customers!A:A,customers!B:B,"Not Found",0)</f>
        <v>Tuckie Mathonnet</v>
      </c>
      <c r="G642" s="9" t="str">
        <f>_xlfn.XLOOKUP(Table1[[#This Row],[Customer ID]],customers!A:A,customers!C:C,"Not Found ")</f>
        <v>tmathonneti0@google.co.jp</v>
      </c>
      <c r="H642" s="2" t="str">
        <f>_xlfn.XLOOKUP(Table1[[#This Row],[Customer ID]],customers!A:A,customers!F:F, " Return Not Found ", 0)</f>
        <v>Columbus</v>
      </c>
      <c r="I642" t="str">
        <f>_xlfn.XLOOKUP(Table1[[#This Row],[Product ID]],products!A:A,products!B:B,"not found",0)</f>
        <v>Rob</v>
      </c>
      <c r="J642" t="str">
        <f>_xlfn.XLOOKUP( Table1[[#This Row],[Product ID]],products!A:A,products!C:C, " not found",0)</f>
        <v>L</v>
      </c>
      <c r="K642">
        <f>_xlfn.XLOOKUP(Table1[[#This Row],[Product ID]],products!A:A,products!D:D,"not found",0)</f>
        <v>2.5</v>
      </c>
      <c r="L642" s="6">
        <f>_xlfn.XLOOKUP(Table1[[#This Row],[Product ID]],products!A:A,products!E:E,"not found",0)</f>
        <v>27.484999999999996</v>
      </c>
      <c r="M642" s="6">
        <f>Table1[[#This Row],[Quantity]]*Table1[[#This Row],[Unit Price]]</f>
        <v>137.42499999999998</v>
      </c>
    </row>
    <row r="643" spans="1:13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_xlfn.XLOOKUP(Table1[[#This Row],[Customer ID]],customers!A:A,customers!B:B,"Not Found",0)</f>
        <v>Yardley Basill</v>
      </c>
      <c r="G643" s="9" t="str">
        <f>_xlfn.XLOOKUP(Table1[[#This Row],[Customer ID]],customers!A:A,customers!C:C,"Not Found ")</f>
        <v>ybasillht@theguardian.com</v>
      </c>
      <c r="H643" s="2" t="str">
        <f>_xlfn.XLOOKUP(Table1[[#This Row],[Customer ID]],customers!A:A,customers!F:F, " Return Not Found ", 0)</f>
        <v>Pittsburgh</v>
      </c>
      <c r="I643" t="str">
        <f>_xlfn.XLOOKUP(Table1[[#This Row],[Product ID]],products!A:A,products!B:B,"not found",0)</f>
        <v>Rob</v>
      </c>
      <c r="J643" t="str">
        <f>_xlfn.XLOOKUP( Table1[[#This Row],[Product ID]],products!A:A,products!C:C, " not found",0)</f>
        <v>L</v>
      </c>
      <c r="K643">
        <f>_xlfn.XLOOKUP(Table1[[#This Row],[Product ID]],products!A:A,products!D:D,"not found",0)</f>
        <v>1</v>
      </c>
      <c r="L643" s="6">
        <f>_xlfn.XLOOKUP(Table1[[#This Row],[Product ID]],products!A:A,products!E:E,"not found",0)</f>
        <v>11.95</v>
      </c>
      <c r="M643" s="6">
        <f>Table1[[#This Row],[Quantity]]*Table1[[#This Row],[Unit Price]]</f>
        <v>35.849999999999994</v>
      </c>
    </row>
    <row r="644" spans="1:13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_xlfn.XLOOKUP(Table1[[#This Row],[Customer ID]],customers!A:A,customers!B:B,"Not Found",0)</f>
        <v>Maggy Baistow</v>
      </c>
      <c r="G644" s="9" t="str">
        <f>_xlfn.XLOOKUP(Table1[[#This Row],[Customer ID]],customers!A:A,customers!C:C,"Not Found ")</f>
        <v>mbaistowhu@i2i.jp</v>
      </c>
      <c r="H644" s="2" t="str">
        <f>_xlfn.XLOOKUP(Table1[[#This Row],[Customer ID]],customers!A:A,customers!F:F, " Return Not Found ", 0)</f>
        <v>Ford</v>
      </c>
      <c r="I644" t="str">
        <f>_xlfn.XLOOKUP(Table1[[#This Row],[Product ID]],products!A:A,products!B:B,"not found",0)</f>
        <v>Exc</v>
      </c>
      <c r="J644" t="str">
        <f>_xlfn.XLOOKUP( Table1[[#This Row],[Product ID]],products!A:A,products!C:C, " not found",0)</f>
        <v>M</v>
      </c>
      <c r="K644">
        <f>_xlfn.XLOOKUP(Table1[[#This Row],[Product ID]],products!A:A,products!D:D,"not found",0)</f>
        <v>0.2</v>
      </c>
      <c r="L644" s="6">
        <f>_xlfn.XLOOKUP(Table1[[#This Row],[Product ID]],products!A:A,products!E:E,"not found",0)</f>
        <v>4.125</v>
      </c>
      <c r="M644" s="6">
        <f>Table1[[#This Row],[Quantity]]*Table1[[#This Row],[Unit Price]]</f>
        <v>8.25</v>
      </c>
    </row>
    <row r="645" spans="1:13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_xlfn.XLOOKUP(Table1[[#This Row],[Customer ID]],customers!A:A,customers!B:B,"Not Found",0)</f>
        <v>Courtney Pallant</v>
      </c>
      <c r="G645" s="9" t="str">
        <f>_xlfn.XLOOKUP(Table1[[#This Row],[Customer ID]],customers!A:A,customers!C:C,"Not Found ")</f>
        <v>cpallanthv@typepad.com</v>
      </c>
      <c r="H645" s="2" t="str">
        <f>_xlfn.XLOOKUP(Table1[[#This Row],[Customer ID]],customers!A:A,customers!F:F, " Return Not Found ", 0)</f>
        <v>Dallas</v>
      </c>
      <c r="I645" t="str">
        <f>_xlfn.XLOOKUP(Table1[[#This Row],[Product ID]],products!A:A,products!B:B,"not found",0)</f>
        <v>Exc</v>
      </c>
      <c r="J645" t="str">
        <f>_xlfn.XLOOKUP( Table1[[#This Row],[Product ID]],products!A:A,products!C:C, " not found",0)</f>
        <v>L</v>
      </c>
      <c r="K645">
        <f>_xlfn.XLOOKUP(Table1[[#This Row],[Product ID]],products!A:A,products!D:D,"not found",0)</f>
        <v>2.5</v>
      </c>
      <c r="L645" s="6">
        <f>_xlfn.XLOOKUP(Table1[[#This Row],[Product ID]],products!A:A,products!E:E,"not found",0)</f>
        <v>34.154999999999994</v>
      </c>
      <c r="M645" s="6">
        <f>Table1[[#This Row],[Quantity]]*Table1[[#This Row],[Unit Price]]</f>
        <v>102.46499999999997</v>
      </c>
    </row>
    <row r="646" spans="1:13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_xlfn.XLOOKUP(Table1[[#This Row],[Customer ID]],customers!A:A,customers!B:B,"Not Found",0)</f>
        <v>Marne Mingey</v>
      </c>
      <c r="G646" s="9">
        <f>_xlfn.XLOOKUP(Table1[[#This Row],[Customer ID]],customers!A:A,customers!C:C,"Not Found ")</f>
        <v>0</v>
      </c>
      <c r="H646" s="2" t="str">
        <f>_xlfn.XLOOKUP(Table1[[#This Row],[Customer ID]],customers!A:A,customers!F:F, " Return Not Found ", 0)</f>
        <v>Miami</v>
      </c>
      <c r="I646" t="str">
        <f>_xlfn.XLOOKUP(Table1[[#This Row],[Product ID]],products!A:A,products!B:B,"not found",0)</f>
        <v>Rob</v>
      </c>
      <c r="J646" t="str">
        <f>_xlfn.XLOOKUP( Table1[[#This Row],[Product ID]],products!A:A,products!C:C, " not found",0)</f>
        <v>D</v>
      </c>
      <c r="K646">
        <f>_xlfn.XLOOKUP(Table1[[#This Row],[Product ID]],products!A:A,products!D:D,"not found",0)</f>
        <v>2.5</v>
      </c>
      <c r="L646" s="6">
        <f>_xlfn.XLOOKUP(Table1[[#This Row],[Product ID]],products!A:A,products!E:E,"not found",0)</f>
        <v>20.584999999999997</v>
      </c>
      <c r="M646" s="6">
        <f>Table1[[#This Row],[Quantity]]*Table1[[#This Row],[Unit Price]]</f>
        <v>41.169999999999995</v>
      </c>
    </row>
    <row r="647" spans="1:13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_xlfn.XLOOKUP(Table1[[#This Row],[Customer ID]],customers!A:A,customers!B:B,"Not Found",0)</f>
        <v>Denny O' Ronan</v>
      </c>
      <c r="G647" s="9" t="str">
        <f>_xlfn.XLOOKUP(Table1[[#This Row],[Customer ID]],customers!A:A,customers!C:C,"Not Found ")</f>
        <v>dohx@redcross.org</v>
      </c>
      <c r="H647" s="2" t="str">
        <f>_xlfn.XLOOKUP(Table1[[#This Row],[Customer ID]],customers!A:A,customers!F:F, " Return Not Found ", 0)</f>
        <v>San Angelo</v>
      </c>
      <c r="I647" t="str">
        <f>_xlfn.XLOOKUP(Table1[[#This Row],[Product ID]],products!A:A,products!B:B,"not found",0)</f>
        <v>Ara</v>
      </c>
      <c r="J647" t="str">
        <f>_xlfn.XLOOKUP( Table1[[#This Row],[Product ID]],products!A:A,products!C:C, " not found",0)</f>
        <v>D</v>
      </c>
      <c r="K647">
        <f>_xlfn.XLOOKUP(Table1[[#This Row],[Product ID]],products!A:A,products!D:D,"not found",0)</f>
        <v>2.5</v>
      </c>
      <c r="L647" s="6">
        <f>_xlfn.XLOOKUP(Table1[[#This Row],[Product ID]],products!A:A,products!E:E,"not found",0)</f>
        <v>22.884999999999998</v>
      </c>
      <c r="M647" s="6">
        <f>Table1[[#This Row],[Quantity]]*Table1[[#This Row],[Unit Price]]</f>
        <v>68.655000000000001</v>
      </c>
    </row>
    <row r="648" spans="1:13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_xlfn.XLOOKUP(Table1[[#This Row],[Customer ID]],customers!A:A,customers!B:B,"Not Found",0)</f>
        <v>Dottie Rallin</v>
      </c>
      <c r="G648" s="9" t="str">
        <f>_xlfn.XLOOKUP(Table1[[#This Row],[Customer ID]],customers!A:A,customers!C:C,"Not Found ")</f>
        <v>drallinhy@howstuffworks.com</v>
      </c>
      <c r="H648" s="2" t="str">
        <f>_xlfn.XLOOKUP(Table1[[#This Row],[Customer ID]],customers!A:A,customers!F:F, " Return Not Found ", 0)</f>
        <v>Albany</v>
      </c>
      <c r="I648" t="str">
        <f>_xlfn.XLOOKUP(Table1[[#This Row],[Product ID]],products!A:A,products!B:B,"not found",0)</f>
        <v>Ara</v>
      </c>
      <c r="J648" t="str">
        <f>_xlfn.XLOOKUP( Table1[[#This Row],[Product ID]],products!A:A,products!C:C, " not found",0)</f>
        <v>D</v>
      </c>
      <c r="K648">
        <f>_xlfn.XLOOKUP(Table1[[#This Row],[Product ID]],products!A:A,products!D:D,"not found",0)</f>
        <v>1</v>
      </c>
      <c r="L648" s="6">
        <f>_xlfn.XLOOKUP(Table1[[#This Row],[Product ID]],products!A:A,products!E:E,"not found",0)</f>
        <v>9.9499999999999993</v>
      </c>
      <c r="M648" s="6">
        <f>Table1[[#This Row],[Quantity]]*Table1[[#This Row],[Unit Price]]</f>
        <v>9.9499999999999993</v>
      </c>
    </row>
    <row r="649" spans="1:13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_xlfn.XLOOKUP(Table1[[#This Row],[Customer ID]],customers!A:A,customers!B:B,"Not Found",0)</f>
        <v>Ardith Chill</v>
      </c>
      <c r="G649" s="9" t="str">
        <f>_xlfn.XLOOKUP(Table1[[#This Row],[Customer ID]],customers!A:A,customers!C:C,"Not Found ")</f>
        <v>achillhz@epa.gov</v>
      </c>
      <c r="H649" s="2" t="str">
        <f>_xlfn.XLOOKUP(Table1[[#This Row],[Customer ID]],customers!A:A,customers!F:F, " Return Not Found ", 0)</f>
        <v>Thorpe</v>
      </c>
      <c r="I649" t="str">
        <f>_xlfn.XLOOKUP(Table1[[#This Row],[Product ID]],products!A:A,products!B:B,"not found",0)</f>
        <v>Lib</v>
      </c>
      <c r="J649" t="str">
        <f>_xlfn.XLOOKUP( Table1[[#This Row],[Product ID]],products!A:A,products!C:C, " not found",0)</f>
        <v>L</v>
      </c>
      <c r="K649">
        <f>_xlfn.XLOOKUP(Table1[[#This Row],[Product ID]],products!A:A,products!D:D,"not found",0)</f>
        <v>0.5</v>
      </c>
      <c r="L649" s="6">
        <f>_xlfn.XLOOKUP(Table1[[#This Row],[Product ID]],products!A:A,products!E:E,"not found",0)</f>
        <v>9.51</v>
      </c>
      <c r="M649" s="6">
        <f>Table1[[#This Row],[Quantity]]*Table1[[#This Row],[Unit Price]]</f>
        <v>28.53</v>
      </c>
    </row>
    <row r="650" spans="1:13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_xlfn.XLOOKUP(Table1[[#This Row],[Customer ID]],customers!A:A,customers!B:B,"Not Found",0)</f>
        <v>Tuckie Mathonnet</v>
      </c>
      <c r="G650" s="9" t="str">
        <f>_xlfn.XLOOKUP(Table1[[#This Row],[Customer ID]],customers!A:A,customers!C:C,"Not Found ")</f>
        <v>tmathonneti0@google.co.jp</v>
      </c>
      <c r="H650" s="2" t="str">
        <f>_xlfn.XLOOKUP(Table1[[#This Row],[Customer ID]],customers!A:A,customers!F:F, " Return Not Found ", 0)</f>
        <v>Columbus</v>
      </c>
      <c r="I650" t="str">
        <f>_xlfn.XLOOKUP(Table1[[#This Row],[Product ID]],products!A:A,products!B:B,"not found",0)</f>
        <v>Rob</v>
      </c>
      <c r="J650" t="str">
        <f>_xlfn.XLOOKUP( Table1[[#This Row],[Product ID]],products!A:A,products!C:C, " not found",0)</f>
        <v>D</v>
      </c>
      <c r="K650">
        <f>_xlfn.XLOOKUP(Table1[[#This Row],[Product ID]],products!A:A,products!D:D,"not found",0)</f>
        <v>0.2</v>
      </c>
      <c r="L650" s="6">
        <f>_xlfn.XLOOKUP(Table1[[#This Row],[Product ID]],products!A:A,products!E:E,"not found",0)</f>
        <v>2.6849999999999996</v>
      </c>
      <c r="M650" s="6">
        <f>Table1[[#This Row],[Quantity]]*Table1[[#This Row],[Unit Price]]</f>
        <v>16.11</v>
      </c>
    </row>
    <row r="651" spans="1:13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_xlfn.XLOOKUP(Table1[[#This Row],[Customer ID]],customers!A:A,customers!B:B,"Not Found",0)</f>
        <v>Charmane Denys</v>
      </c>
      <c r="G651" s="9" t="str">
        <f>_xlfn.XLOOKUP(Table1[[#This Row],[Customer ID]],customers!A:A,customers!C:C,"Not Found ")</f>
        <v>cdenysi1@is.gd</v>
      </c>
      <c r="H651" s="2" t="str">
        <f>_xlfn.XLOOKUP(Table1[[#This Row],[Customer ID]],customers!A:A,customers!F:F, " Return Not Found ", 0)</f>
        <v>Carlton</v>
      </c>
      <c r="I651" t="str">
        <f>_xlfn.XLOOKUP(Table1[[#This Row],[Product ID]],products!A:A,products!B:B,"not found",0)</f>
        <v>Lib</v>
      </c>
      <c r="J651" t="str">
        <f>_xlfn.XLOOKUP( Table1[[#This Row],[Product ID]],products!A:A,products!C:C, " not found",0)</f>
        <v>L</v>
      </c>
      <c r="K651">
        <f>_xlfn.XLOOKUP(Table1[[#This Row],[Product ID]],products!A:A,products!D:D,"not found",0)</f>
        <v>1</v>
      </c>
      <c r="L651" s="6">
        <f>_xlfn.XLOOKUP(Table1[[#This Row],[Product ID]],products!A:A,products!E:E,"not found",0)</f>
        <v>15.85</v>
      </c>
      <c r="M651" s="6">
        <f>Table1[[#This Row],[Quantity]]*Table1[[#This Row],[Unit Price]]</f>
        <v>95.1</v>
      </c>
    </row>
    <row r="652" spans="1:13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_xlfn.XLOOKUP(Table1[[#This Row],[Customer ID]],customers!A:A,customers!B:B,"Not Found",0)</f>
        <v>Cecily Stebbings</v>
      </c>
      <c r="G652" s="9" t="str">
        <f>_xlfn.XLOOKUP(Table1[[#This Row],[Customer ID]],customers!A:A,customers!C:C,"Not Found ")</f>
        <v>cstebbingsi2@drupal.org</v>
      </c>
      <c r="H652" s="2" t="str">
        <f>_xlfn.XLOOKUP(Table1[[#This Row],[Customer ID]],customers!A:A,customers!F:F, " Return Not Found ", 0)</f>
        <v>Corona</v>
      </c>
      <c r="I652" t="str">
        <f>_xlfn.XLOOKUP(Table1[[#This Row],[Product ID]],products!A:A,products!B:B,"not found",0)</f>
        <v>Rob</v>
      </c>
      <c r="J652" t="str">
        <f>_xlfn.XLOOKUP( Table1[[#This Row],[Product ID]],products!A:A,products!C:C, " not found",0)</f>
        <v>D</v>
      </c>
      <c r="K652">
        <f>_xlfn.XLOOKUP(Table1[[#This Row],[Product ID]],products!A:A,products!D:D,"not found",0)</f>
        <v>0.5</v>
      </c>
      <c r="L652" s="6">
        <f>_xlfn.XLOOKUP(Table1[[#This Row],[Product ID]],products!A:A,products!E:E,"not found",0)</f>
        <v>5.3699999999999992</v>
      </c>
      <c r="M652" s="6">
        <f>Table1[[#This Row],[Quantity]]*Table1[[#This Row],[Unit Price]]</f>
        <v>5.3699999999999992</v>
      </c>
    </row>
    <row r="653" spans="1:13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_xlfn.XLOOKUP(Table1[[#This Row],[Customer ID]],customers!A:A,customers!B:B,"Not Found",0)</f>
        <v>Giana Tonnesen</v>
      </c>
      <c r="G653" s="9">
        <f>_xlfn.XLOOKUP(Table1[[#This Row],[Customer ID]],customers!A:A,customers!C:C,"Not Found ")</f>
        <v>0</v>
      </c>
      <c r="H653" s="2" t="str">
        <f>_xlfn.XLOOKUP(Table1[[#This Row],[Customer ID]],customers!A:A,customers!F:F, " Return Not Found ", 0)</f>
        <v>Washington</v>
      </c>
      <c r="I653" t="str">
        <f>_xlfn.XLOOKUP(Table1[[#This Row],[Product ID]],products!A:A,products!B:B,"not found",0)</f>
        <v>Rob</v>
      </c>
      <c r="J653" t="str">
        <f>_xlfn.XLOOKUP( Table1[[#This Row],[Product ID]],products!A:A,products!C:C, " not found",0)</f>
        <v>L</v>
      </c>
      <c r="K653">
        <f>_xlfn.XLOOKUP(Table1[[#This Row],[Product ID]],products!A:A,products!D:D,"not found",0)</f>
        <v>1</v>
      </c>
      <c r="L653" s="6">
        <f>_xlfn.XLOOKUP(Table1[[#This Row],[Product ID]],products!A:A,products!E:E,"not found",0)</f>
        <v>11.95</v>
      </c>
      <c r="M653" s="6">
        <f>Table1[[#This Row],[Quantity]]*Table1[[#This Row],[Unit Price]]</f>
        <v>47.8</v>
      </c>
    </row>
    <row r="654" spans="1:13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_xlfn.XLOOKUP(Table1[[#This Row],[Customer ID]],customers!A:A,customers!B:B,"Not Found",0)</f>
        <v>Rhetta Zywicki</v>
      </c>
      <c r="G654" s="9" t="str">
        <f>_xlfn.XLOOKUP(Table1[[#This Row],[Customer ID]],customers!A:A,customers!C:C,"Not Found ")</f>
        <v>rzywickii4@ifeng.com</v>
      </c>
      <c r="H654" s="2" t="str">
        <f>_xlfn.XLOOKUP(Table1[[#This Row],[Customer ID]],customers!A:A,customers!F:F, " Return Not Found ", 0)</f>
        <v>Ballinteer</v>
      </c>
      <c r="I654" t="str">
        <f>_xlfn.XLOOKUP(Table1[[#This Row],[Product ID]],products!A:A,products!B:B,"not found",0)</f>
        <v>Lib</v>
      </c>
      <c r="J654" t="str">
        <f>_xlfn.XLOOKUP( Table1[[#This Row],[Product ID]],products!A:A,products!C:C, " not found",0)</f>
        <v>L</v>
      </c>
      <c r="K654">
        <f>_xlfn.XLOOKUP(Table1[[#This Row],[Product ID]],products!A:A,products!D:D,"not found",0)</f>
        <v>1</v>
      </c>
      <c r="L654" s="6">
        <f>_xlfn.XLOOKUP(Table1[[#This Row],[Product ID]],products!A:A,products!E:E,"not found",0)</f>
        <v>15.85</v>
      </c>
      <c r="M654" s="6">
        <f>Table1[[#This Row],[Quantity]]*Table1[[#This Row],[Unit Price]]</f>
        <v>63.4</v>
      </c>
    </row>
    <row r="655" spans="1:13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_xlfn.XLOOKUP(Table1[[#This Row],[Customer ID]],customers!A:A,customers!B:B,"Not Found",0)</f>
        <v>Almeria Burgett</v>
      </c>
      <c r="G655" s="9" t="str">
        <f>_xlfn.XLOOKUP(Table1[[#This Row],[Customer ID]],customers!A:A,customers!C:C,"Not Found ")</f>
        <v>aburgetti5@moonfruit.com</v>
      </c>
      <c r="H655" s="2" t="str">
        <f>_xlfn.XLOOKUP(Table1[[#This Row],[Customer ID]],customers!A:A,customers!F:F, " Return Not Found ", 0)</f>
        <v>Toledo</v>
      </c>
      <c r="I655" t="str">
        <f>_xlfn.XLOOKUP(Table1[[#This Row],[Product ID]],products!A:A,products!B:B,"not found",0)</f>
        <v>Ara</v>
      </c>
      <c r="J655" t="str">
        <f>_xlfn.XLOOKUP( Table1[[#This Row],[Product ID]],products!A:A,products!C:C, " not found",0)</f>
        <v>M</v>
      </c>
      <c r="K655">
        <f>_xlfn.XLOOKUP(Table1[[#This Row],[Product ID]],products!A:A,products!D:D,"not found",0)</f>
        <v>2.5</v>
      </c>
      <c r="L655" s="6">
        <f>_xlfn.XLOOKUP(Table1[[#This Row],[Product ID]],products!A:A,products!E:E,"not found",0)</f>
        <v>25.874999999999996</v>
      </c>
      <c r="M655" s="6">
        <f>Table1[[#This Row],[Quantity]]*Table1[[#This Row],[Unit Price]]</f>
        <v>103.49999999999999</v>
      </c>
    </row>
    <row r="656" spans="1:13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_xlfn.XLOOKUP(Table1[[#This Row],[Customer ID]],customers!A:A,customers!B:B,"Not Found",0)</f>
        <v>Marvin Malloy</v>
      </c>
      <c r="G656" s="9" t="str">
        <f>_xlfn.XLOOKUP(Table1[[#This Row],[Customer ID]],customers!A:A,customers!C:C,"Not Found ")</f>
        <v>mmalloyi6@seattletimes.com</v>
      </c>
      <c r="H656" s="2" t="str">
        <f>_xlfn.XLOOKUP(Table1[[#This Row],[Customer ID]],customers!A:A,customers!F:F, " Return Not Found ", 0)</f>
        <v>Washington</v>
      </c>
      <c r="I656" t="str">
        <f>_xlfn.XLOOKUP(Table1[[#This Row],[Product ID]],products!A:A,products!B:B,"not found",0)</f>
        <v>Ara</v>
      </c>
      <c r="J656" t="str">
        <f>_xlfn.XLOOKUP( Table1[[#This Row],[Product ID]],products!A:A,products!C:C, " not found",0)</f>
        <v>D</v>
      </c>
      <c r="K656">
        <f>_xlfn.XLOOKUP(Table1[[#This Row],[Product ID]],products!A:A,products!D:D,"not found",0)</f>
        <v>2.5</v>
      </c>
      <c r="L656" s="6">
        <f>_xlfn.XLOOKUP(Table1[[#This Row],[Product ID]],products!A:A,products!E:E,"not found",0)</f>
        <v>22.884999999999998</v>
      </c>
      <c r="M656" s="6">
        <f>Table1[[#This Row],[Quantity]]*Table1[[#This Row],[Unit Price]]</f>
        <v>68.655000000000001</v>
      </c>
    </row>
    <row r="657" spans="1:13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_xlfn.XLOOKUP(Table1[[#This Row],[Customer ID]],customers!A:A,customers!B:B,"Not Found",0)</f>
        <v>Maxim McParland</v>
      </c>
      <c r="G657" s="9" t="str">
        <f>_xlfn.XLOOKUP(Table1[[#This Row],[Customer ID]],customers!A:A,customers!C:C,"Not Found ")</f>
        <v>mmcparlandi7@w3.org</v>
      </c>
      <c r="H657" s="2" t="str">
        <f>_xlfn.XLOOKUP(Table1[[#This Row],[Customer ID]],customers!A:A,customers!F:F, " Return Not Found ", 0)</f>
        <v>Cedar Rapids</v>
      </c>
      <c r="I657" t="str">
        <f>_xlfn.XLOOKUP(Table1[[#This Row],[Product ID]],products!A:A,products!B:B,"not found",0)</f>
        <v>Rob</v>
      </c>
      <c r="J657" t="str">
        <f>_xlfn.XLOOKUP( Table1[[#This Row],[Product ID]],products!A:A,products!C:C, " not found",0)</f>
        <v>M</v>
      </c>
      <c r="K657">
        <f>_xlfn.XLOOKUP(Table1[[#This Row],[Product ID]],products!A:A,products!D:D,"not found",0)</f>
        <v>2.5</v>
      </c>
      <c r="L657" s="6">
        <f>_xlfn.XLOOKUP(Table1[[#This Row],[Product ID]],products!A:A,products!E:E,"not found",0)</f>
        <v>22.884999999999998</v>
      </c>
      <c r="M657" s="6">
        <f>Table1[[#This Row],[Quantity]]*Table1[[#This Row],[Unit Price]]</f>
        <v>45.769999999999996</v>
      </c>
    </row>
    <row r="658" spans="1:13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_xlfn.XLOOKUP(Table1[[#This Row],[Customer ID]],customers!A:A,customers!B:B,"Not Found",0)</f>
        <v>Sylas Jennaroy</v>
      </c>
      <c r="G658" s="9" t="str">
        <f>_xlfn.XLOOKUP(Table1[[#This Row],[Customer ID]],customers!A:A,customers!C:C,"Not Found ")</f>
        <v>sjennaroyi8@purevolume.com</v>
      </c>
      <c r="H658" s="2" t="str">
        <f>_xlfn.XLOOKUP(Table1[[#This Row],[Customer ID]],customers!A:A,customers!F:F, " Return Not Found ", 0)</f>
        <v>Aurora</v>
      </c>
      <c r="I658" t="str">
        <f>_xlfn.XLOOKUP(Table1[[#This Row],[Product ID]],products!A:A,products!B:B,"not found",0)</f>
        <v>Lib</v>
      </c>
      <c r="J658" t="str">
        <f>_xlfn.XLOOKUP( Table1[[#This Row],[Product ID]],products!A:A,products!C:C, " not found",0)</f>
        <v>D</v>
      </c>
      <c r="K658">
        <f>_xlfn.XLOOKUP(Table1[[#This Row],[Product ID]],products!A:A,products!D:D,"not found",0)</f>
        <v>1</v>
      </c>
      <c r="L658" s="6">
        <f>_xlfn.XLOOKUP(Table1[[#This Row],[Product ID]],products!A:A,products!E:E,"not found",0)</f>
        <v>12.95</v>
      </c>
      <c r="M658" s="6">
        <f>Table1[[#This Row],[Quantity]]*Table1[[#This Row],[Unit Price]]</f>
        <v>51.8</v>
      </c>
    </row>
    <row r="659" spans="1:13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_xlfn.XLOOKUP(Table1[[#This Row],[Customer ID]],customers!A:A,customers!B:B,"Not Found",0)</f>
        <v>Wren Place</v>
      </c>
      <c r="G659" s="9" t="str">
        <f>_xlfn.XLOOKUP(Table1[[#This Row],[Customer ID]],customers!A:A,customers!C:C,"Not Found ")</f>
        <v>wplacei9@wsj.com</v>
      </c>
      <c r="H659" s="2" t="str">
        <f>_xlfn.XLOOKUP(Table1[[#This Row],[Customer ID]],customers!A:A,customers!F:F, " Return Not Found ", 0)</f>
        <v>Sunnyvale</v>
      </c>
      <c r="I659" t="str">
        <f>_xlfn.XLOOKUP(Table1[[#This Row],[Product ID]],products!A:A,products!B:B,"not found",0)</f>
        <v>Ara</v>
      </c>
      <c r="J659" t="str">
        <f>_xlfn.XLOOKUP( Table1[[#This Row],[Product ID]],products!A:A,products!C:C, " not found",0)</f>
        <v>M</v>
      </c>
      <c r="K659">
        <f>_xlfn.XLOOKUP(Table1[[#This Row],[Product ID]],products!A:A,products!D:D,"not found",0)</f>
        <v>0.5</v>
      </c>
      <c r="L659" s="6">
        <f>_xlfn.XLOOKUP(Table1[[#This Row],[Product ID]],products!A:A,products!E:E,"not found",0)</f>
        <v>6.75</v>
      </c>
      <c r="M659" s="6">
        <f>Table1[[#This Row],[Quantity]]*Table1[[#This Row],[Unit Price]]</f>
        <v>13.5</v>
      </c>
    </row>
    <row r="660" spans="1:13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_xlfn.XLOOKUP(Table1[[#This Row],[Customer ID]],customers!A:A,customers!B:B,"Not Found",0)</f>
        <v>Janella Millett</v>
      </c>
      <c r="G660" s="9" t="str">
        <f>_xlfn.XLOOKUP(Table1[[#This Row],[Customer ID]],customers!A:A,customers!C:C,"Not Found ")</f>
        <v>jmillettik@addtoany.com</v>
      </c>
      <c r="H660" s="2" t="str">
        <f>_xlfn.XLOOKUP(Table1[[#This Row],[Customer ID]],customers!A:A,customers!F:F, " Return Not Found ", 0)</f>
        <v>Durham</v>
      </c>
      <c r="I660" t="str">
        <f>_xlfn.XLOOKUP(Table1[[#This Row],[Product ID]],products!A:A,products!B:B,"not found",0)</f>
        <v>Exc</v>
      </c>
      <c r="J660" t="str">
        <f>_xlfn.XLOOKUP( Table1[[#This Row],[Product ID]],products!A:A,products!C:C, " not found",0)</f>
        <v>M</v>
      </c>
      <c r="K660">
        <f>_xlfn.XLOOKUP(Table1[[#This Row],[Product ID]],products!A:A,products!D:D,"not found",0)</f>
        <v>0.5</v>
      </c>
      <c r="L660" s="6">
        <f>_xlfn.XLOOKUP(Table1[[#This Row],[Product ID]],products!A:A,products!E:E,"not found",0)</f>
        <v>8.25</v>
      </c>
      <c r="M660" s="6">
        <f>Table1[[#This Row],[Quantity]]*Table1[[#This Row],[Unit Price]]</f>
        <v>24.75</v>
      </c>
    </row>
    <row r="661" spans="1:13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_xlfn.XLOOKUP(Table1[[#This Row],[Customer ID]],customers!A:A,customers!B:B,"Not Found",0)</f>
        <v>Dollie Gadsden</v>
      </c>
      <c r="G661" s="9" t="str">
        <f>_xlfn.XLOOKUP(Table1[[#This Row],[Customer ID]],customers!A:A,customers!C:C,"Not Found ")</f>
        <v>dgadsdenib@google.com.hk</v>
      </c>
      <c r="H661" s="2" t="str">
        <f>_xlfn.XLOOKUP(Table1[[#This Row],[Customer ID]],customers!A:A,customers!F:F, " Return Not Found ", 0)</f>
        <v>Cluain Meala</v>
      </c>
      <c r="I661" t="str">
        <f>_xlfn.XLOOKUP(Table1[[#This Row],[Product ID]],products!A:A,products!B:B,"not found",0)</f>
        <v>Ara</v>
      </c>
      <c r="J661" t="str">
        <f>_xlfn.XLOOKUP( Table1[[#This Row],[Product ID]],products!A:A,products!C:C, " not found",0)</f>
        <v>D</v>
      </c>
      <c r="K661">
        <f>_xlfn.XLOOKUP(Table1[[#This Row],[Product ID]],products!A:A,products!D:D,"not found",0)</f>
        <v>2.5</v>
      </c>
      <c r="L661" s="6">
        <f>_xlfn.XLOOKUP(Table1[[#This Row],[Product ID]],products!A:A,products!E:E,"not found",0)</f>
        <v>22.884999999999998</v>
      </c>
      <c r="M661" s="6">
        <f>Table1[[#This Row],[Quantity]]*Table1[[#This Row],[Unit Price]]</f>
        <v>45.769999999999996</v>
      </c>
    </row>
    <row r="662" spans="1:13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_xlfn.XLOOKUP(Table1[[#This Row],[Customer ID]],customers!A:A,customers!B:B,"Not Found",0)</f>
        <v>Val Wakelin</v>
      </c>
      <c r="G662" s="9" t="str">
        <f>_xlfn.XLOOKUP(Table1[[#This Row],[Customer ID]],customers!A:A,customers!C:C,"Not Found ")</f>
        <v>vwakelinic@unesco.org</v>
      </c>
      <c r="H662" s="2" t="str">
        <f>_xlfn.XLOOKUP(Table1[[#This Row],[Customer ID]],customers!A:A,customers!F:F, " Return Not Found ", 0)</f>
        <v>Lansing</v>
      </c>
      <c r="I662" t="str">
        <f>_xlfn.XLOOKUP(Table1[[#This Row],[Product ID]],products!A:A,products!B:B,"not found",0)</f>
        <v>Exc</v>
      </c>
      <c r="J662" t="str">
        <f>_xlfn.XLOOKUP( Table1[[#This Row],[Product ID]],products!A:A,products!C:C, " not found",0)</f>
        <v>L</v>
      </c>
      <c r="K662">
        <f>_xlfn.XLOOKUP(Table1[[#This Row],[Product ID]],products!A:A,products!D:D,"not found",0)</f>
        <v>0.5</v>
      </c>
      <c r="L662" s="6">
        <f>_xlfn.XLOOKUP(Table1[[#This Row],[Product ID]],products!A:A,products!E:E,"not found",0)</f>
        <v>8.91</v>
      </c>
      <c r="M662" s="6">
        <f>Table1[[#This Row],[Quantity]]*Table1[[#This Row],[Unit Price]]</f>
        <v>53.46</v>
      </c>
    </row>
    <row r="663" spans="1:13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_xlfn.XLOOKUP(Table1[[#This Row],[Customer ID]],customers!A:A,customers!B:B,"Not Found",0)</f>
        <v>Annie Campsall</v>
      </c>
      <c r="G663" s="9" t="str">
        <f>_xlfn.XLOOKUP(Table1[[#This Row],[Customer ID]],customers!A:A,customers!C:C,"Not Found ")</f>
        <v>acampsallid@zimbio.com</v>
      </c>
      <c r="H663" s="2" t="str">
        <f>_xlfn.XLOOKUP(Table1[[#This Row],[Customer ID]],customers!A:A,customers!F:F, " Return Not Found ", 0)</f>
        <v>Houston</v>
      </c>
      <c r="I663" t="str">
        <f>_xlfn.XLOOKUP(Table1[[#This Row],[Product ID]],products!A:A,products!B:B,"not found",0)</f>
        <v>Ara</v>
      </c>
      <c r="J663" t="str">
        <f>_xlfn.XLOOKUP( Table1[[#This Row],[Product ID]],products!A:A,products!C:C, " not found",0)</f>
        <v>M</v>
      </c>
      <c r="K663">
        <f>_xlfn.XLOOKUP(Table1[[#This Row],[Product ID]],products!A:A,products!D:D,"not found",0)</f>
        <v>0.2</v>
      </c>
      <c r="L663" s="6">
        <f>_xlfn.XLOOKUP(Table1[[#This Row],[Product ID]],products!A:A,products!E:E,"not found",0)</f>
        <v>3.375</v>
      </c>
      <c r="M663" s="6">
        <f>Table1[[#This Row],[Quantity]]*Table1[[#This Row],[Unit Price]]</f>
        <v>20.25</v>
      </c>
    </row>
    <row r="664" spans="1:13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_xlfn.XLOOKUP(Table1[[#This Row],[Customer ID]],customers!A:A,customers!B:B,"Not Found",0)</f>
        <v>Shermy Moseby</v>
      </c>
      <c r="G664" s="9" t="str">
        <f>_xlfn.XLOOKUP(Table1[[#This Row],[Customer ID]],customers!A:A,customers!C:C,"Not Found ")</f>
        <v>smosebyie@stanford.edu</v>
      </c>
      <c r="H664" s="2" t="str">
        <f>_xlfn.XLOOKUP(Table1[[#This Row],[Customer ID]],customers!A:A,customers!F:F, " Return Not Found ", 0)</f>
        <v>Murfreesboro</v>
      </c>
      <c r="I664" t="str">
        <f>_xlfn.XLOOKUP(Table1[[#This Row],[Product ID]],products!A:A,products!B:B,"not found",0)</f>
        <v>Lib</v>
      </c>
      <c r="J664" t="str">
        <f>_xlfn.XLOOKUP( Table1[[#This Row],[Product ID]],products!A:A,products!C:C, " not found",0)</f>
        <v>D</v>
      </c>
      <c r="K664">
        <f>_xlfn.XLOOKUP(Table1[[#This Row],[Product ID]],products!A:A,products!D:D,"not found",0)</f>
        <v>2.5</v>
      </c>
      <c r="L664" s="6">
        <f>_xlfn.XLOOKUP(Table1[[#This Row],[Product ID]],products!A:A,products!E:E,"not found",0)</f>
        <v>29.784999999999997</v>
      </c>
      <c r="M664" s="6">
        <f>Table1[[#This Row],[Quantity]]*Table1[[#This Row],[Unit Price]]</f>
        <v>148.92499999999998</v>
      </c>
    </row>
    <row r="665" spans="1:13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_xlfn.XLOOKUP(Table1[[#This Row],[Customer ID]],customers!A:A,customers!B:B,"Not Found",0)</f>
        <v>Corrie Wass</v>
      </c>
      <c r="G665" s="9" t="str">
        <f>_xlfn.XLOOKUP(Table1[[#This Row],[Customer ID]],customers!A:A,customers!C:C,"Not Found ")</f>
        <v>cwassif@prweb.com</v>
      </c>
      <c r="H665" s="2" t="str">
        <f>_xlfn.XLOOKUP(Table1[[#This Row],[Customer ID]],customers!A:A,customers!F:F, " Return Not Found ", 0)</f>
        <v>Charleston</v>
      </c>
      <c r="I665" t="str">
        <f>_xlfn.XLOOKUP(Table1[[#This Row],[Product ID]],products!A:A,products!B:B,"not found",0)</f>
        <v>Ara</v>
      </c>
      <c r="J665" t="str">
        <f>_xlfn.XLOOKUP( Table1[[#This Row],[Product ID]],products!A:A,products!C:C, " not found",0)</f>
        <v>M</v>
      </c>
      <c r="K665">
        <f>_xlfn.XLOOKUP(Table1[[#This Row],[Product ID]],products!A:A,products!D:D,"not found",0)</f>
        <v>1</v>
      </c>
      <c r="L665" s="6">
        <f>_xlfn.XLOOKUP(Table1[[#This Row],[Product ID]],products!A:A,products!E:E,"not found",0)</f>
        <v>11.25</v>
      </c>
      <c r="M665" s="6">
        <f>Table1[[#This Row],[Quantity]]*Table1[[#This Row],[Unit Price]]</f>
        <v>67.5</v>
      </c>
    </row>
    <row r="666" spans="1:13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_xlfn.XLOOKUP(Table1[[#This Row],[Customer ID]],customers!A:A,customers!B:B,"Not Found",0)</f>
        <v>Ira Sjostrom</v>
      </c>
      <c r="G666" s="9" t="str">
        <f>_xlfn.XLOOKUP(Table1[[#This Row],[Customer ID]],customers!A:A,customers!C:C,"Not Found ")</f>
        <v>isjostromig@pbs.org</v>
      </c>
      <c r="H666" s="2" t="str">
        <f>_xlfn.XLOOKUP(Table1[[#This Row],[Customer ID]],customers!A:A,customers!F:F, " Return Not Found ", 0)</f>
        <v>Erie</v>
      </c>
      <c r="I666" t="str">
        <f>_xlfn.XLOOKUP(Table1[[#This Row],[Product ID]],products!A:A,products!B:B,"not found",0)</f>
        <v>Exc</v>
      </c>
      <c r="J666" t="str">
        <f>_xlfn.XLOOKUP( Table1[[#This Row],[Product ID]],products!A:A,products!C:C, " not found",0)</f>
        <v>D</v>
      </c>
      <c r="K666">
        <f>_xlfn.XLOOKUP(Table1[[#This Row],[Product ID]],products!A:A,products!D:D,"not found",0)</f>
        <v>1</v>
      </c>
      <c r="L666" s="6">
        <f>_xlfn.XLOOKUP(Table1[[#This Row],[Product ID]],products!A:A,products!E:E,"not found",0)</f>
        <v>12.15</v>
      </c>
      <c r="M666" s="6">
        <f>Table1[[#This Row],[Quantity]]*Table1[[#This Row],[Unit Price]]</f>
        <v>72.900000000000006</v>
      </c>
    </row>
    <row r="667" spans="1:13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_xlfn.XLOOKUP(Table1[[#This Row],[Customer ID]],customers!A:A,customers!B:B,"Not Found",0)</f>
        <v>Ira Sjostrom</v>
      </c>
      <c r="G667" s="9" t="str">
        <f>_xlfn.XLOOKUP(Table1[[#This Row],[Customer ID]],customers!A:A,customers!C:C,"Not Found ")</f>
        <v>isjostromig@pbs.org</v>
      </c>
      <c r="H667" s="2" t="str">
        <f>_xlfn.XLOOKUP(Table1[[#This Row],[Customer ID]],customers!A:A,customers!F:F, " Return Not Found ", 0)</f>
        <v>Erie</v>
      </c>
      <c r="I667" t="str">
        <f>_xlfn.XLOOKUP(Table1[[#This Row],[Product ID]],products!A:A,products!B:B,"not found",0)</f>
        <v>Lib</v>
      </c>
      <c r="J667" t="str">
        <f>_xlfn.XLOOKUP( Table1[[#This Row],[Product ID]],products!A:A,products!C:C, " not found",0)</f>
        <v>D</v>
      </c>
      <c r="K667">
        <f>_xlfn.XLOOKUP(Table1[[#This Row],[Product ID]],products!A:A,products!D:D,"not found",0)</f>
        <v>0.2</v>
      </c>
      <c r="L667" s="6">
        <f>_xlfn.XLOOKUP(Table1[[#This Row],[Product ID]],products!A:A,products!E:E,"not found",0)</f>
        <v>3.8849999999999998</v>
      </c>
      <c r="M667" s="6">
        <f>Table1[[#This Row],[Quantity]]*Table1[[#This Row],[Unit Price]]</f>
        <v>7.77</v>
      </c>
    </row>
    <row r="668" spans="1:13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_xlfn.XLOOKUP(Table1[[#This Row],[Customer ID]],customers!A:A,customers!B:B,"Not Found",0)</f>
        <v>Jermaine Branchett</v>
      </c>
      <c r="G668" s="9" t="str">
        <f>_xlfn.XLOOKUP(Table1[[#This Row],[Customer ID]],customers!A:A,customers!C:C,"Not Found ")</f>
        <v>jbranchettii@bravesites.com</v>
      </c>
      <c r="H668" s="2" t="str">
        <f>_xlfn.XLOOKUP(Table1[[#This Row],[Customer ID]],customers!A:A,customers!F:F, " Return Not Found ", 0)</f>
        <v>Lubbock</v>
      </c>
      <c r="I668" t="str">
        <f>_xlfn.XLOOKUP(Table1[[#This Row],[Product ID]],products!A:A,products!B:B,"not found",0)</f>
        <v>Ara</v>
      </c>
      <c r="J668" t="str">
        <f>_xlfn.XLOOKUP( Table1[[#This Row],[Product ID]],products!A:A,products!C:C, " not found",0)</f>
        <v>D</v>
      </c>
      <c r="K668">
        <f>_xlfn.XLOOKUP(Table1[[#This Row],[Product ID]],products!A:A,products!D:D,"not found",0)</f>
        <v>2.5</v>
      </c>
      <c r="L668" s="6">
        <f>_xlfn.XLOOKUP(Table1[[#This Row],[Product ID]],products!A:A,products!E:E,"not found",0)</f>
        <v>22.884999999999998</v>
      </c>
      <c r="M668" s="6">
        <f>Table1[[#This Row],[Quantity]]*Table1[[#This Row],[Unit Price]]</f>
        <v>91.539999999999992</v>
      </c>
    </row>
    <row r="669" spans="1:13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_xlfn.XLOOKUP(Table1[[#This Row],[Customer ID]],customers!A:A,customers!B:B,"Not Found",0)</f>
        <v>Nissie Rudland</v>
      </c>
      <c r="G669" s="9" t="str">
        <f>_xlfn.XLOOKUP(Table1[[#This Row],[Customer ID]],customers!A:A,customers!C:C,"Not Found ")</f>
        <v>nrudlandij@blogs.com</v>
      </c>
      <c r="H669" s="2" t="str">
        <f>_xlfn.XLOOKUP(Table1[[#This Row],[Customer ID]],customers!A:A,customers!F:F, " Return Not Found ", 0)</f>
        <v>Gorey</v>
      </c>
      <c r="I669" t="str">
        <f>_xlfn.XLOOKUP(Table1[[#This Row],[Product ID]],products!A:A,products!B:B,"not found",0)</f>
        <v>Ara</v>
      </c>
      <c r="J669" t="str">
        <f>_xlfn.XLOOKUP( Table1[[#This Row],[Product ID]],products!A:A,products!C:C, " not found",0)</f>
        <v>D</v>
      </c>
      <c r="K669">
        <f>_xlfn.XLOOKUP(Table1[[#This Row],[Product ID]],products!A:A,products!D:D,"not found",0)</f>
        <v>1</v>
      </c>
      <c r="L669" s="6">
        <f>_xlfn.XLOOKUP(Table1[[#This Row],[Product ID]],products!A:A,products!E:E,"not found",0)</f>
        <v>9.9499999999999993</v>
      </c>
      <c r="M669" s="6">
        <f>Table1[[#This Row],[Quantity]]*Table1[[#This Row],[Unit Price]]</f>
        <v>59.699999999999996</v>
      </c>
    </row>
    <row r="670" spans="1:13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_xlfn.XLOOKUP(Table1[[#This Row],[Customer ID]],customers!A:A,customers!B:B,"Not Found",0)</f>
        <v>Janella Millett</v>
      </c>
      <c r="G670" s="9" t="str">
        <f>_xlfn.XLOOKUP(Table1[[#This Row],[Customer ID]],customers!A:A,customers!C:C,"Not Found ")</f>
        <v>jmillettik@addtoany.com</v>
      </c>
      <c r="H670" s="2" t="str">
        <f>_xlfn.XLOOKUP(Table1[[#This Row],[Customer ID]],customers!A:A,customers!F:F, " Return Not Found ", 0)</f>
        <v>Durham</v>
      </c>
      <c r="I670" t="str">
        <f>_xlfn.XLOOKUP(Table1[[#This Row],[Product ID]],products!A:A,products!B:B,"not found",0)</f>
        <v>Rob</v>
      </c>
      <c r="J670" t="str">
        <f>_xlfn.XLOOKUP( Table1[[#This Row],[Product ID]],products!A:A,products!C:C, " not found",0)</f>
        <v>L</v>
      </c>
      <c r="K670">
        <f>_xlfn.XLOOKUP(Table1[[#This Row],[Product ID]],products!A:A,products!D:D,"not found",0)</f>
        <v>2.5</v>
      </c>
      <c r="L670" s="6">
        <f>_xlfn.XLOOKUP(Table1[[#This Row],[Product ID]],products!A:A,products!E:E,"not found",0)</f>
        <v>27.484999999999996</v>
      </c>
      <c r="M670" s="6">
        <f>Table1[[#This Row],[Quantity]]*Table1[[#This Row],[Unit Price]]</f>
        <v>137.42499999999998</v>
      </c>
    </row>
    <row r="671" spans="1:13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_xlfn.XLOOKUP(Table1[[#This Row],[Customer ID]],customers!A:A,customers!B:B,"Not Found",0)</f>
        <v>Ferdie Tourry</v>
      </c>
      <c r="G671" s="9" t="str">
        <f>_xlfn.XLOOKUP(Table1[[#This Row],[Customer ID]],customers!A:A,customers!C:C,"Not Found ")</f>
        <v>ftourryil@google.de</v>
      </c>
      <c r="H671" s="2" t="str">
        <f>_xlfn.XLOOKUP(Table1[[#This Row],[Customer ID]],customers!A:A,customers!F:F, " Return Not Found ", 0)</f>
        <v>Florence</v>
      </c>
      <c r="I671" t="str">
        <f>_xlfn.XLOOKUP(Table1[[#This Row],[Product ID]],products!A:A,products!B:B,"not found",0)</f>
        <v>Lib</v>
      </c>
      <c r="J671" t="str">
        <f>_xlfn.XLOOKUP( Table1[[#This Row],[Product ID]],products!A:A,products!C:C, " not found",0)</f>
        <v>M</v>
      </c>
      <c r="K671">
        <f>_xlfn.XLOOKUP(Table1[[#This Row],[Product ID]],products!A:A,products!D:D,"not found",0)</f>
        <v>2.5</v>
      </c>
      <c r="L671" s="6">
        <f>_xlfn.XLOOKUP(Table1[[#This Row],[Product ID]],products!A:A,products!E:E,"not found",0)</f>
        <v>33.464999999999996</v>
      </c>
      <c r="M671" s="6">
        <f>Table1[[#This Row],[Quantity]]*Table1[[#This Row],[Unit Price]]</f>
        <v>66.929999999999993</v>
      </c>
    </row>
    <row r="672" spans="1:13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_xlfn.XLOOKUP(Table1[[#This Row],[Customer ID]],customers!A:A,customers!B:B,"Not Found",0)</f>
        <v>Cecil Weatherall</v>
      </c>
      <c r="G672" s="9" t="str">
        <f>_xlfn.XLOOKUP(Table1[[#This Row],[Customer ID]],customers!A:A,customers!C:C,"Not Found ")</f>
        <v>cweatherallim@toplist.cz</v>
      </c>
      <c r="H672" s="2" t="str">
        <f>_xlfn.XLOOKUP(Table1[[#This Row],[Customer ID]],customers!A:A,customers!F:F, " Return Not Found ", 0)</f>
        <v>Syracuse</v>
      </c>
      <c r="I672" t="str">
        <f>_xlfn.XLOOKUP(Table1[[#This Row],[Product ID]],products!A:A,products!B:B,"not found",0)</f>
        <v>Lib</v>
      </c>
      <c r="J672" t="str">
        <f>_xlfn.XLOOKUP( Table1[[#This Row],[Product ID]],products!A:A,products!C:C, " not found",0)</f>
        <v>M</v>
      </c>
      <c r="K672">
        <f>_xlfn.XLOOKUP(Table1[[#This Row],[Product ID]],products!A:A,products!D:D,"not found",0)</f>
        <v>0.2</v>
      </c>
      <c r="L672" s="6">
        <f>_xlfn.XLOOKUP(Table1[[#This Row],[Product ID]],products!A:A,products!E:E,"not found",0)</f>
        <v>4.3650000000000002</v>
      </c>
      <c r="M672" s="6">
        <f>Table1[[#This Row],[Quantity]]*Table1[[#This Row],[Unit Price]]</f>
        <v>13.095000000000001</v>
      </c>
    </row>
    <row r="673" spans="1:13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_xlfn.XLOOKUP(Table1[[#This Row],[Customer ID]],customers!A:A,customers!B:B,"Not Found",0)</f>
        <v>Gale Heindrick</v>
      </c>
      <c r="G673" s="9" t="str">
        <f>_xlfn.XLOOKUP(Table1[[#This Row],[Customer ID]],customers!A:A,customers!C:C,"Not Found ")</f>
        <v>gheindrickin@usda.gov</v>
      </c>
      <c r="H673" s="2" t="str">
        <f>_xlfn.XLOOKUP(Table1[[#This Row],[Customer ID]],customers!A:A,customers!F:F, " Return Not Found ", 0)</f>
        <v>Lawrenceville</v>
      </c>
      <c r="I673" t="str">
        <f>_xlfn.XLOOKUP(Table1[[#This Row],[Product ID]],products!A:A,products!B:B,"not found",0)</f>
        <v>Rob</v>
      </c>
      <c r="J673" t="str">
        <f>_xlfn.XLOOKUP( Table1[[#This Row],[Product ID]],products!A:A,products!C:C, " not found",0)</f>
        <v>L</v>
      </c>
      <c r="K673">
        <f>_xlfn.XLOOKUP(Table1[[#This Row],[Product ID]],products!A:A,products!D:D,"not found",0)</f>
        <v>1</v>
      </c>
      <c r="L673" s="6">
        <f>_xlfn.XLOOKUP(Table1[[#This Row],[Product ID]],products!A:A,products!E:E,"not found",0)</f>
        <v>11.95</v>
      </c>
      <c r="M673" s="6">
        <f>Table1[[#This Row],[Quantity]]*Table1[[#This Row],[Unit Price]]</f>
        <v>59.75</v>
      </c>
    </row>
    <row r="674" spans="1:13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_xlfn.XLOOKUP(Table1[[#This Row],[Customer ID]],customers!A:A,customers!B:B,"Not Found",0)</f>
        <v>Layne Imason</v>
      </c>
      <c r="G674" s="9" t="str">
        <f>_xlfn.XLOOKUP(Table1[[#This Row],[Customer ID]],customers!A:A,customers!C:C,"Not Found ")</f>
        <v>limasonio@discuz.net</v>
      </c>
      <c r="H674" s="2" t="str">
        <f>_xlfn.XLOOKUP(Table1[[#This Row],[Customer ID]],customers!A:A,customers!F:F, " Return Not Found ", 0)</f>
        <v>Houston</v>
      </c>
      <c r="I674" t="str">
        <f>_xlfn.XLOOKUP(Table1[[#This Row],[Product ID]],products!A:A,products!B:B,"not found",0)</f>
        <v>Lib</v>
      </c>
      <c r="J674" t="str">
        <f>_xlfn.XLOOKUP( Table1[[#This Row],[Product ID]],products!A:A,products!C:C, " not found",0)</f>
        <v>M</v>
      </c>
      <c r="K674">
        <f>_xlfn.XLOOKUP(Table1[[#This Row],[Product ID]],products!A:A,products!D:D,"not found",0)</f>
        <v>0.5</v>
      </c>
      <c r="L674" s="6">
        <f>_xlfn.XLOOKUP(Table1[[#This Row],[Product ID]],products!A:A,products!E:E,"not found",0)</f>
        <v>8.73</v>
      </c>
      <c r="M674" s="6">
        <f>Table1[[#This Row],[Quantity]]*Table1[[#This Row],[Unit Price]]</f>
        <v>43.650000000000006</v>
      </c>
    </row>
    <row r="675" spans="1:13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_xlfn.XLOOKUP(Table1[[#This Row],[Customer ID]],customers!A:A,customers!B:B,"Not Found",0)</f>
        <v>Hazel Saill</v>
      </c>
      <c r="G675" s="9" t="str">
        <f>_xlfn.XLOOKUP(Table1[[#This Row],[Customer ID]],customers!A:A,customers!C:C,"Not Found ")</f>
        <v>hsaillip@odnoklassniki.ru</v>
      </c>
      <c r="H675" s="2" t="str">
        <f>_xlfn.XLOOKUP(Table1[[#This Row],[Customer ID]],customers!A:A,customers!F:F, " Return Not Found ", 0)</f>
        <v>Kansas City</v>
      </c>
      <c r="I675" t="str">
        <f>_xlfn.XLOOKUP(Table1[[#This Row],[Product ID]],products!A:A,products!B:B,"not found",0)</f>
        <v>Exc</v>
      </c>
      <c r="J675" t="str">
        <f>_xlfn.XLOOKUP( Table1[[#This Row],[Product ID]],products!A:A,products!C:C, " not found",0)</f>
        <v>M</v>
      </c>
      <c r="K675">
        <f>_xlfn.XLOOKUP(Table1[[#This Row],[Product ID]],products!A:A,products!D:D,"not found",0)</f>
        <v>1</v>
      </c>
      <c r="L675" s="6">
        <f>_xlfn.XLOOKUP(Table1[[#This Row],[Product ID]],products!A:A,products!E:E,"not found",0)</f>
        <v>13.75</v>
      </c>
      <c r="M675" s="6">
        <f>Table1[[#This Row],[Quantity]]*Table1[[#This Row],[Unit Price]]</f>
        <v>82.5</v>
      </c>
    </row>
    <row r="676" spans="1:13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_xlfn.XLOOKUP(Table1[[#This Row],[Customer ID]],customers!A:A,customers!B:B,"Not Found",0)</f>
        <v>Hermann Larvor</v>
      </c>
      <c r="G676" s="9" t="str">
        <f>_xlfn.XLOOKUP(Table1[[#This Row],[Customer ID]],customers!A:A,customers!C:C,"Not Found ")</f>
        <v>hlarvoriq@last.fm</v>
      </c>
      <c r="H676" s="2" t="str">
        <f>_xlfn.XLOOKUP(Table1[[#This Row],[Customer ID]],customers!A:A,customers!F:F, " Return Not Found ", 0)</f>
        <v>Bradenton</v>
      </c>
      <c r="I676" t="str">
        <f>_xlfn.XLOOKUP(Table1[[#This Row],[Product ID]],products!A:A,products!B:B,"not found",0)</f>
        <v>Ara</v>
      </c>
      <c r="J676" t="str">
        <f>_xlfn.XLOOKUP( Table1[[#This Row],[Product ID]],products!A:A,products!C:C, " not found",0)</f>
        <v>L</v>
      </c>
      <c r="K676">
        <f>_xlfn.XLOOKUP(Table1[[#This Row],[Product ID]],products!A:A,products!D:D,"not found",0)</f>
        <v>2.5</v>
      </c>
      <c r="L676" s="6">
        <f>_xlfn.XLOOKUP(Table1[[#This Row],[Product ID]],products!A:A,products!E:E,"not found",0)</f>
        <v>29.784999999999997</v>
      </c>
      <c r="M676" s="6">
        <f>Table1[[#This Row],[Quantity]]*Table1[[#This Row],[Unit Price]]</f>
        <v>178.70999999999998</v>
      </c>
    </row>
    <row r="677" spans="1:13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_xlfn.XLOOKUP(Table1[[#This Row],[Customer ID]],customers!A:A,customers!B:B,"Not Found",0)</f>
        <v>Terri Lyford</v>
      </c>
      <c r="G677" s="9">
        <f>_xlfn.XLOOKUP(Table1[[#This Row],[Customer ID]],customers!A:A,customers!C:C,"Not Found ")</f>
        <v>0</v>
      </c>
      <c r="H677" s="2" t="str">
        <f>_xlfn.XLOOKUP(Table1[[#This Row],[Customer ID]],customers!A:A,customers!F:F, " Return Not Found ", 0)</f>
        <v>Allentown</v>
      </c>
      <c r="I677" t="str">
        <f>_xlfn.XLOOKUP(Table1[[#This Row],[Product ID]],products!A:A,products!B:B,"not found",0)</f>
        <v>Lib</v>
      </c>
      <c r="J677" t="str">
        <f>_xlfn.XLOOKUP( Table1[[#This Row],[Product ID]],products!A:A,products!C:C, " not found",0)</f>
        <v>D</v>
      </c>
      <c r="K677">
        <f>_xlfn.XLOOKUP(Table1[[#This Row],[Product ID]],products!A:A,products!D:D,"not found",0)</f>
        <v>2.5</v>
      </c>
      <c r="L677" s="6">
        <f>_xlfn.XLOOKUP(Table1[[#This Row],[Product ID]],products!A:A,products!E:E,"not found",0)</f>
        <v>29.784999999999997</v>
      </c>
      <c r="M677" s="6">
        <f>Table1[[#This Row],[Quantity]]*Table1[[#This Row],[Unit Price]]</f>
        <v>119.13999999999999</v>
      </c>
    </row>
    <row r="678" spans="1:13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_xlfn.XLOOKUP(Table1[[#This Row],[Customer ID]],customers!A:A,customers!B:B,"Not Found",0)</f>
        <v>Gabey Cogan</v>
      </c>
      <c r="G678" s="9">
        <f>_xlfn.XLOOKUP(Table1[[#This Row],[Customer ID]],customers!A:A,customers!C:C,"Not Found ")</f>
        <v>0</v>
      </c>
      <c r="H678" s="2" t="str">
        <f>_xlfn.XLOOKUP(Table1[[#This Row],[Customer ID]],customers!A:A,customers!F:F, " Return Not Found ", 0)</f>
        <v>Hampton</v>
      </c>
      <c r="I678" t="str">
        <f>_xlfn.XLOOKUP(Table1[[#This Row],[Product ID]],products!A:A,products!B:B,"not found",0)</f>
        <v>Lib</v>
      </c>
      <c r="J678" t="str">
        <f>_xlfn.XLOOKUP( Table1[[#This Row],[Product ID]],products!A:A,products!C:C, " not found",0)</f>
        <v>L</v>
      </c>
      <c r="K678">
        <f>_xlfn.XLOOKUP(Table1[[#This Row],[Product ID]],products!A:A,products!D:D,"not found",0)</f>
        <v>0.5</v>
      </c>
      <c r="L678" s="6">
        <f>_xlfn.XLOOKUP(Table1[[#This Row],[Product ID]],products!A:A,products!E:E,"not found",0)</f>
        <v>9.51</v>
      </c>
      <c r="M678" s="6">
        <f>Table1[[#This Row],[Quantity]]*Table1[[#This Row],[Unit Price]]</f>
        <v>47.55</v>
      </c>
    </row>
    <row r="679" spans="1:13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_xlfn.XLOOKUP(Table1[[#This Row],[Customer ID]],customers!A:A,customers!B:B,"Not Found",0)</f>
        <v>Charin Penwarden</v>
      </c>
      <c r="G679" s="9" t="str">
        <f>_xlfn.XLOOKUP(Table1[[#This Row],[Customer ID]],customers!A:A,customers!C:C,"Not Found ")</f>
        <v>cpenwardenit@mlb.com</v>
      </c>
      <c r="H679" s="2" t="str">
        <f>_xlfn.XLOOKUP(Table1[[#This Row],[Customer ID]],customers!A:A,customers!F:F, " Return Not Found ", 0)</f>
        <v>Whitegate</v>
      </c>
      <c r="I679" t="str">
        <f>_xlfn.XLOOKUP(Table1[[#This Row],[Product ID]],products!A:A,products!B:B,"not found",0)</f>
        <v>Lib</v>
      </c>
      <c r="J679" t="str">
        <f>_xlfn.XLOOKUP( Table1[[#This Row],[Product ID]],products!A:A,products!C:C, " not found",0)</f>
        <v>M</v>
      </c>
      <c r="K679">
        <f>_xlfn.XLOOKUP(Table1[[#This Row],[Product ID]],products!A:A,products!D:D,"not found",0)</f>
        <v>0.5</v>
      </c>
      <c r="L679" s="6">
        <f>_xlfn.XLOOKUP(Table1[[#This Row],[Product ID]],products!A:A,products!E:E,"not found",0)</f>
        <v>8.73</v>
      </c>
      <c r="M679" s="6">
        <f>Table1[[#This Row],[Quantity]]*Table1[[#This Row],[Unit Price]]</f>
        <v>43.650000000000006</v>
      </c>
    </row>
    <row r="680" spans="1:13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_xlfn.XLOOKUP(Table1[[#This Row],[Customer ID]],customers!A:A,customers!B:B,"Not Found",0)</f>
        <v>Milty Middis</v>
      </c>
      <c r="G680" s="9" t="str">
        <f>_xlfn.XLOOKUP(Table1[[#This Row],[Customer ID]],customers!A:A,customers!C:C,"Not Found ")</f>
        <v>mmiddisiu@dmoz.org</v>
      </c>
      <c r="H680" s="2" t="str">
        <f>_xlfn.XLOOKUP(Table1[[#This Row],[Customer ID]],customers!A:A,customers!F:F, " Return Not Found ", 0)</f>
        <v>Wichita</v>
      </c>
      <c r="I680" t="str">
        <f>_xlfn.XLOOKUP(Table1[[#This Row],[Product ID]],products!A:A,products!B:B,"not found",0)</f>
        <v>Ara</v>
      </c>
      <c r="J680" t="str">
        <f>_xlfn.XLOOKUP( Table1[[#This Row],[Product ID]],products!A:A,products!C:C, " not found",0)</f>
        <v>L</v>
      </c>
      <c r="K680">
        <f>_xlfn.XLOOKUP(Table1[[#This Row],[Product ID]],products!A:A,products!D:D,"not found",0)</f>
        <v>2.5</v>
      </c>
      <c r="L680" s="6">
        <f>_xlfn.XLOOKUP(Table1[[#This Row],[Product ID]],products!A:A,products!E:E,"not found",0)</f>
        <v>29.784999999999997</v>
      </c>
      <c r="M680" s="6">
        <f>Table1[[#This Row],[Quantity]]*Table1[[#This Row],[Unit Price]]</f>
        <v>178.70999999999998</v>
      </c>
    </row>
    <row r="681" spans="1:13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_xlfn.XLOOKUP(Table1[[#This Row],[Customer ID]],customers!A:A,customers!B:B,"Not Found",0)</f>
        <v>Adrianne Vairow</v>
      </c>
      <c r="G681" s="9" t="str">
        <f>_xlfn.XLOOKUP(Table1[[#This Row],[Customer ID]],customers!A:A,customers!C:C,"Not Found ")</f>
        <v>avairowiv@studiopress.com</v>
      </c>
      <c r="H681" s="2" t="str">
        <f>_xlfn.XLOOKUP(Table1[[#This Row],[Customer ID]],customers!A:A,customers!F:F, " Return Not Found ", 0)</f>
        <v>Thorpe</v>
      </c>
      <c r="I681" t="str">
        <f>_xlfn.XLOOKUP(Table1[[#This Row],[Product ID]],products!A:A,products!B:B,"not found",0)</f>
        <v>Rob</v>
      </c>
      <c r="J681" t="str">
        <f>_xlfn.XLOOKUP( Table1[[#This Row],[Product ID]],products!A:A,products!C:C, " not found",0)</f>
        <v>L</v>
      </c>
      <c r="K681">
        <f>_xlfn.XLOOKUP(Table1[[#This Row],[Product ID]],products!A:A,products!D:D,"not found",0)</f>
        <v>2.5</v>
      </c>
      <c r="L681" s="6">
        <f>_xlfn.XLOOKUP(Table1[[#This Row],[Product ID]],products!A:A,products!E:E,"not found",0)</f>
        <v>27.484999999999996</v>
      </c>
      <c r="M681" s="6">
        <f>Table1[[#This Row],[Quantity]]*Table1[[#This Row],[Unit Price]]</f>
        <v>27.484999999999996</v>
      </c>
    </row>
    <row r="682" spans="1:13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_xlfn.XLOOKUP(Table1[[#This Row],[Customer ID]],customers!A:A,customers!B:B,"Not Found",0)</f>
        <v>Anjanette Goldie</v>
      </c>
      <c r="G682" s="9" t="str">
        <f>_xlfn.XLOOKUP(Table1[[#This Row],[Customer ID]],customers!A:A,customers!C:C,"Not Found ")</f>
        <v>agoldieiw@goo.gl</v>
      </c>
      <c r="H682" s="2" t="str">
        <f>_xlfn.XLOOKUP(Table1[[#This Row],[Customer ID]],customers!A:A,customers!F:F, " Return Not Found ", 0)</f>
        <v>Danbury</v>
      </c>
      <c r="I682" t="str">
        <f>_xlfn.XLOOKUP(Table1[[#This Row],[Product ID]],products!A:A,products!B:B,"not found",0)</f>
        <v>Ara</v>
      </c>
      <c r="J682" t="str">
        <f>_xlfn.XLOOKUP( Table1[[#This Row],[Product ID]],products!A:A,products!C:C, " not found",0)</f>
        <v>M</v>
      </c>
      <c r="K682">
        <f>_xlfn.XLOOKUP(Table1[[#This Row],[Product ID]],products!A:A,products!D:D,"not found",0)</f>
        <v>1</v>
      </c>
      <c r="L682" s="6">
        <f>_xlfn.XLOOKUP(Table1[[#This Row],[Product ID]],products!A:A,products!E:E,"not found",0)</f>
        <v>11.25</v>
      </c>
      <c r="M682" s="6">
        <f>Table1[[#This Row],[Quantity]]*Table1[[#This Row],[Unit Price]]</f>
        <v>56.25</v>
      </c>
    </row>
    <row r="683" spans="1:13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_xlfn.XLOOKUP(Table1[[#This Row],[Customer ID]],customers!A:A,customers!B:B,"Not Found",0)</f>
        <v>Nicky Ayris</v>
      </c>
      <c r="G683" s="9" t="str">
        <f>_xlfn.XLOOKUP(Table1[[#This Row],[Customer ID]],customers!A:A,customers!C:C,"Not Found ")</f>
        <v>nayrisix@t-online.de</v>
      </c>
      <c r="H683" s="2" t="str">
        <f>_xlfn.XLOOKUP(Table1[[#This Row],[Customer ID]],customers!A:A,customers!F:F, " Return Not Found ", 0)</f>
        <v>Kinloch</v>
      </c>
      <c r="I683" t="str">
        <f>_xlfn.XLOOKUP(Table1[[#This Row],[Product ID]],products!A:A,products!B:B,"not found",0)</f>
        <v>Lib</v>
      </c>
      <c r="J683" t="str">
        <f>_xlfn.XLOOKUP( Table1[[#This Row],[Product ID]],products!A:A,products!C:C, " not found",0)</f>
        <v>L</v>
      </c>
      <c r="K683">
        <f>_xlfn.XLOOKUP(Table1[[#This Row],[Product ID]],products!A:A,products!D:D,"not found",0)</f>
        <v>0.2</v>
      </c>
      <c r="L683" s="6">
        <f>_xlfn.XLOOKUP(Table1[[#This Row],[Product ID]],products!A:A,products!E:E,"not found",0)</f>
        <v>4.7549999999999999</v>
      </c>
      <c r="M683" s="6">
        <f>Table1[[#This Row],[Quantity]]*Table1[[#This Row],[Unit Price]]</f>
        <v>9.51</v>
      </c>
    </row>
    <row r="684" spans="1:13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_xlfn.XLOOKUP(Table1[[#This Row],[Customer ID]],customers!A:A,customers!B:B,"Not Found",0)</f>
        <v>Laryssa Benediktovich</v>
      </c>
      <c r="G684" s="9" t="str">
        <f>_xlfn.XLOOKUP(Table1[[#This Row],[Customer ID]],customers!A:A,customers!C:C,"Not Found ")</f>
        <v>lbenediktovichiy@wunderground.com</v>
      </c>
      <c r="H684" s="2" t="str">
        <f>_xlfn.XLOOKUP(Table1[[#This Row],[Customer ID]],customers!A:A,customers!F:F, " Return Not Found ", 0)</f>
        <v>Jacksonville</v>
      </c>
      <c r="I684" t="str">
        <f>_xlfn.XLOOKUP(Table1[[#This Row],[Product ID]],products!A:A,products!B:B,"not found",0)</f>
        <v>Exc</v>
      </c>
      <c r="J684" t="str">
        <f>_xlfn.XLOOKUP( Table1[[#This Row],[Product ID]],products!A:A,products!C:C, " not found",0)</f>
        <v>M</v>
      </c>
      <c r="K684">
        <f>_xlfn.XLOOKUP(Table1[[#This Row],[Product ID]],products!A:A,products!D:D,"not found",0)</f>
        <v>0.2</v>
      </c>
      <c r="L684" s="6">
        <f>_xlfn.XLOOKUP(Table1[[#This Row],[Product ID]],products!A:A,products!E:E,"not found",0)</f>
        <v>4.125</v>
      </c>
      <c r="M684" s="6">
        <f>Table1[[#This Row],[Quantity]]*Table1[[#This Row],[Unit Price]]</f>
        <v>8.25</v>
      </c>
    </row>
    <row r="685" spans="1:13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_xlfn.XLOOKUP(Table1[[#This Row],[Customer ID]],customers!A:A,customers!B:B,"Not Found",0)</f>
        <v>Theo Jacobovitz</v>
      </c>
      <c r="G685" s="9" t="str">
        <f>_xlfn.XLOOKUP(Table1[[#This Row],[Customer ID]],customers!A:A,customers!C:C,"Not Found ")</f>
        <v>tjacobovitziz@cbc.ca</v>
      </c>
      <c r="H685" s="2" t="str">
        <f>_xlfn.XLOOKUP(Table1[[#This Row],[Customer ID]],customers!A:A,customers!F:F, " Return Not Found ", 0)</f>
        <v>Houston</v>
      </c>
      <c r="I685" t="str">
        <f>_xlfn.XLOOKUP(Table1[[#This Row],[Product ID]],products!A:A,products!B:B,"not found",0)</f>
        <v>Lib</v>
      </c>
      <c r="J685" t="str">
        <f>_xlfn.XLOOKUP( Table1[[#This Row],[Product ID]],products!A:A,products!C:C, " not found",0)</f>
        <v>D</v>
      </c>
      <c r="K685">
        <f>_xlfn.XLOOKUP(Table1[[#This Row],[Product ID]],products!A:A,products!D:D,"not found",0)</f>
        <v>0.5</v>
      </c>
      <c r="L685" s="6">
        <f>_xlfn.XLOOKUP(Table1[[#This Row],[Product ID]],products!A:A,products!E:E,"not found",0)</f>
        <v>7.77</v>
      </c>
      <c r="M685" s="6">
        <f>Table1[[#This Row],[Quantity]]*Table1[[#This Row],[Unit Price]]</f>
        <v>46.62</v>
      </c>
    </row>
    <row r="686" spans="1:13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_xlfn.XLOOKUP(Table1[[#This Row],[Customer ID]],customers!A:A,customers!B:B,"Not Found",0)</f>
        <v>Becca Ableson</v>
      </c>
      <c r="G686" s="9">
        <f>_xlfn.XLOOKUP(Table1[[#This Row],[Customer ID]],customers!A:A,customers!C:C,"Not Found ")</f>
        <v>0</v>
      </c>
      <c r="H686" s="2" t="str">
        <f>_xlfn.XLOOKUP(Table1[[#This Row],[Customer ID]],customers!A:A,customers!F:F, " Return Not Found ", 0)</f>
        <v>Portland</v>
      </c>
      <c r="I686" t="str">
        <f>_xlfn.XLOOKUP(Table1[[#This Row],[Product ID]],products!A:A,products!B:B,"not found",0)</f>
        <v>Rob</v>
      </c>
      <c r="J686" t="str">
        <f>_xlfn.XLOOKUP( Table1[[#This Row],[Product ID]],products!A:A,products!C:C, " not found",0)</f>
        <v>L</v>
      </c>
      <c r="K686">
        <f>_xlfn.XLOOKUP(Table1[[#This Row],[Product ID]],products!A:A,products!D:D,"not found",0)</f>
        <v>1</v>
      </c>
      <c r="L686" s="6">
        <f>_xlfn.XLOOKUP(Table1[[#This Row],[Product ID]],products!A:A,products!E:E,"not found",0)</f>
        <v>11.95</v>
      </c>
      <c r="M686" s="6">
        <f>Table1[[#This Row],[Quantity]]*Table1[[#This Row],[Unit Price]]</f>
        <v>71.699999999999989</v>
      </c>
    </row>
    <row r="687" spans="1:13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_xlfn.XLOOKUP(Table1[[#This Row],[Customer ID]],customers!A:A,customers!B:B,"Not Found",0)</f>
        <v>Jeno Druitt</v>
      </c>
      <c r="G687" s="9" t="str">
        <f>_xlfn.XLOOKUP(Table1[[#This Row],[Customer ID]],customers!A:A,customers!C:C,"Not Found ")</f>
        <v>jdruittj1@feedburner.com</v>
      </c>
      <c r="H687" s="2" t="str">
        <f>_xlfn.XLOOKUP(Table1[[#This Row],[Customer ID]],customers!A:A,customers!F:F, " Return Not Found ", 0)</f>
        <v>Pasadena</v>
      </c>
      <c r="I687" t="str">
        <f>_xlfn.XLOOKUP(Table1[[#This Row],[Product ID]],products!A:A,products!B:B,"not found",0)</f>
        <v>Lib</v>
      </c>
      <c r="J687" t="str">
        <f>_xlfn.XLOOKUP( Table1[[#This Row],[Product ID]],products!A:A,products!C:C, " not found",0)</f>
        <v>L</v>
      </c>
      <c r="K687">
        <f>_xlfn.XLOOKUP(Table1[[#This Row],[Product ID]],products!A:A,products!D:D,"not found",0)</f>
        <v>2.5</v>
      </c>
      <c r="L687" s="6">
        <f>_xlfn.XLOOKUP(Table1[[#This Row],[Product ID]],products!A:A,products!E:E,"not found",0)</f>
        <v>36.454999999999998</v>
      </c>
      <c r="M687" s="6">
        <f>Table1[[#This Row],[Quantity]]*Table1[[#This Row],[Unit Price]]</f>
        <v>72.91</v>
      </c>
    </row>
    <row r="688" spans="1:13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_xlfn.XLOOKUP(Table1[[#This Row],[Customer ID]],customers!A:A,customers!B:B,"Not Found",0)</f>
        <v>Deonne Shortall</v>
      </c>
      <c r="G688" s="9" t="str">
        <f>_xlfn.XLOOKUP(Table1[[#This Row],[Customer ID]],customers!A:A,customers!C:C,"Not Found ")</f>
        <v>dshortallj2@wikipedia.org</v>
      </c>
      <c r="H688" s="2" t="str">
        <f>_xlfn.XLOOKUP(Table1[[#This Row],[Customer ID]],customers!A:A,customers!F:F, " Return Not Found ", 0)</f>
        <v>Santa Ana</v>
      </c>
      <c r="I688" t="str">
        <f>_xlfn.XLOOKUP(Table1[[#This Row],[Product ID]],products!A:A,products!B:B,"not found",0)</f>
        <v>Rob</v>
      </c>
      <c r="J688" t="str">
        <f>_xlfn.XLOOKUP( Table1[[#This Row],[Product ID]],products!A:A,products!C:C, " not found",0)</f>
        <v>D</v>
      </c>
      <c r="K688">
        <f>_xlfn.XLOOKUP(Table1[[#This Row],[Product ID]],products!A:A,products!D:D,"not found",0)</f>
        <v>0.2</v>
      </c>
      <c r="L688" s="6">
        <f>_xlfn.XLOOKUP(Table1[[#This Row],[Product ID]],products!A:A,products!E:E,"not found",0)</f>
        <v>2.6849999999999996</v>
      </c>
      <c r="M688" s="6">
        <f>Table1[[#This Row],[Quantity]]*Table1[[#This Row],[Unit Price]]</f>
        <v>8.0549999999999997</v>
      </c>
    </row>
    <row r="689" spans="1:13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_xlfn.XLOOKUP(Table1[[#This Row],[Customer ID]],customers!A:A,customers!B:B,"Not Found",0)</f>
        <v>Wilton Cottier</v>
      </c>
      <c r="G689" s="9" t="str">
        <f>_xlfn.XLOOKUP(Table1[[#This Row],[Customer ID]],customers!A:A,customers!C:C,"Not Found ")</f>
        <v>wcottierj3@cafepress.com</v>
      </c>
      <c r="H689" s="2" t="str">
        <f>_xlfn.XLOOKUP(Table1[[#This Row],[Customer ID]],customers!A:A,customers!F:F, " Return Not Found ", 0)</f>
        <v>San Jose</v>
      </c>
      <c r="I689" t="str">
        <f>_xlfn.XLOOKUP(Table1[[#This Row],[Product ID]],products!A:A,products!B:B,"not found",0)</f>
        <v>Exc</v>
      </c>
      <c r="J689" t="str">
        <f>_xlfn.XLOOKUP( Table1[[#This Row],[Product ID]],products!A:A,products!C:C, " not found",0)</f>
        <v>M</v>
      </c>
      <c r="K689">
        <f>_xlfn.XLOOKUP(Table1[[#This Row],[Product ID]],products!A:A,products!D:D,"not found",0)</f>
        <v>0.5</v>
      </c>
      <c r="L689" s="6">
        <f>_xlfn.XLOOKUP(Table1[[#This Row],[Product ID]],products!A:A,products!E:E,"not found",0)</f>
        <v>8.25</v>
      </c>
      <c r="M689" s="6">
        <f>Table1[[#This Row],[Quantity]]*Table1[[#This Row],[Unit Price]]</f>
        <v>16.5</v>
      </c>
    </row>
    <row r="690" spans="1:13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_xlfn.XLOOKUP(Table1[[#This Row],[Customer ID]],customers!A:A,customers!B:B,"Not Found",0)</f>
        <v>Kevan Grinsted</v>
      </c>
      <c r="G690" s="9" t="str">
        <f>_xlfn.XLOOKUP(Table1[[#This Row],[Customer ID]],customers!A:A,customers!C:C,"Not Found ")</f>
        <v>kgrinstedj4@google.com.br</v>
      </c>
      <c r="H690" s="2" t="str">
        <f>_xlfn.XLOOKUP(Table1[[#This Row],[Customer ID]],customers!A:A,customers!F:F, " Return Not Found ", 0)</f>
        <v>Tallaght</v>
      </c>
      <c r="I690" t="str">
        <f>_xlfn.XLOOKUP(Table1[[#This Row],[Product ID]],products!A:A,products!B:B,"not found",0)</f>
        <v>Ara</v>
      </c>
      <c r="J690" t="str">
        <f>_xlfn.XLOOKUP( Table1[[#This Row],[Product ID]],products!A:A,products!C:C, " not found",0)</f>
        <v>L</v>
      </c>
      <c r="K690">
        <f>_xlfn.XLOOKUP(Table1[[#This Row],[Product ID]],products!A:A,products!D:D,"not found",0)</f>
        <v>1</v>
      </c>
      <c r="L690" s="6">
        <f>_xlfn.XLOOKUP(Table1[[#This Row],[Product ID]],products!A:A,products!E:E,"not found",0)</f>
        <v>12.95</v>
      </c>
      <c r="M690" s="6">
        <f>Table1[[#This Row],[Quantity]]*Table1[[#This Row],[Unit Price]]</f>
        <v>64.75</v>
      </c>
    </row>
    <row r="691" spans="1:13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_xlfn.XLOOKUP(Table1[[#This Row],[Customer ID]],customers!A:A,customers!B:B,"Not Found",0)</f>
        <v>Dionne Skyner</v>
      </c>
      <c r="G691" s="9" t="str">
        <f>_xlfn.XLOOKUP(Table1[[#This Row],[Customer ID]],customers!A:A,customers!C:C,"Not Found ")</f>
        <v>dskynerj5@hubpages.com</v>
      </c>
      <c r="H691" s="2" t="str">
        <f>_xlfn.XLOOKUP(Table1[[#This Row],[Customer ID]],customers!A:A,customers!F:F, " Return Not Found ", 0)</f>
        <v>Colorado Springs</v>
      </c>
      <c r="I691" t="str">
        <f>_xlfn.XLOOKUP(Table1[[#This Row],[Product ID]],products!A:A,products!B:B,"not found",0)</f>
        <v>Ara</v>
      </c>
      <c r="J691" t="str">
        <f>_xlfn.XLOOKUP( Table1[[#This Row],[Product ID]],products!A:A,products!C:C, " not found",0)</f>
        <v>M</v>
      </c>
      <c r="K691">
        <f>_xlfn.XLOOKUP(Table1[[#This Row],[Product ID]],products!A:A,products!D:D,"not found",0)</f>
        <v>0.5</v>
      </c>
      <c r="L691" s="6">
        <f>_xlfn.XLOOKUP(Table1[[#This Row],[Product ID]],products!A:A,products!E:E,"not found",0)</f>
        <v>6.75</v>
      </c>
      <c r="M691" s="6">
        <f>Table1[[#This Row],[Quantity]]*Table1[[#This Row],[Unit Price]]</f>
        <v>33.75</v>
      </c>
    </row>
    <row r="692" spans="1:13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_xlfn.XLOOKUP(Table1[[#This Row],[Customer ID]],customers!A:A,customers!B:B,"Not Found",0)</f>
        <v>Francesco Dressel</v>
      </c>
      <c r="G692" s="9">
        <f>_xlfn.XLOOKUP(Table1[[#This Row],[Customer ID]],customers!A:A,customers!C:C,"Not Found ")</f>
        <v>0</v>
      </c>
      <c r="H692" s="2" t="str">
        <f>_xlfn.XLOOKUP(Table1[[#This Row],[Customer ID]],customers!A:A,customers!F:F, " Return Not Found ", 0)</f>
        <v>Toledo</v>
      </c>
      <c r="I692" t="str">
        <f>_xlfn.XLOOKUP(Table1[[#This Row],[Product ID]],products!A:A,products!B:B,"not found",0)</f>
        <v>Lib</v>
      </c>
      <c r="J692" t="str">
        <f>_xlfn.XLOOKUP( Table1[[#This Row],[Product ID]],products!A:A,products!C:C, " not found",0)</f>
        <v>D</v>
      </c>
      <c r="K692">
        <f>_xlfn.XLOOKUP(Table1[[#This Row],[Product ID]],products!A:A,products!D:D,"not found",0)</f>
        <v>2.5</v>
      </c>
      <c r="L692" s="6">
        <f>_xlfn.XLOOKUP(Table1[[#This Row],[Product ID]],products!A:A,products!E:E,"not found",0)</f>
        <v>29.784999999999997</v>
      </c>
      <c r="M692" s="6">
        <f>Table1[[#This Row],[Quantity]]*Table1[[#This Row],[Unit Price]]</f>
        <v>178.70999999999998</v>
      </c>
    </row>
    <row r="693" spans="1:13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_xlfn.XLOOKUP(Table1[[#This Row],[Customer ID]],customers!A:A,customers!B:B,"Not Found",0)</f>
        <v>Jimmy Dymoke</v>
      </c>
      <c r="G693" s="9" t="str">
        <f>_xlfn.XLOOKUP(Table1[[#This Row],[Customer ID]],customers!A:A,customers!C:C,"Not Found ")</f>
        <v>jdymokeje@prnewswire.com</v>
      </c>
      <c r="H693" s="2" t="str">
        <f>_xlfn.XLOOKUP(Table1[[#This Row],[Customer ID]],customers!A:A,customers!F:F, " Return Not Found ", 0)</f>
        <v>Beaumont</v>
      </c>
      <c r="I693" t="str">
        <f>_xlfn.XLOOKUP(Table1[[#This Row],[Product ID]],products!A:A,products!B:B,"not found",0)</f>
        <v>Ara</v>
      </c>
      <c r="J693" t="str">
        <f>_xlfn.XLOOKUP( Table1[[#This Row],[Product ID]],products!A:A,products!C:C, " not found",0)</f>
        <v>M</v>
      </c>
      <c r="K693">
        <f>_xlfn.XLOOKUP(Table1[[#This Row],[Product ID]],products!A:A,products!D:D,"not found",0)</f>
        <v>1</v>
      </c>
      <c r="L693" s="6">
        <f>_xlfn.XLOOKUP(Table1[[#This Row],[Product ID]],products!A:A,products!E:E,"not found",0)</f>
        <v>11.25</v>
      </c>
      <c r="M693" s="6">
        <f>Table1[[#This Row],[Quantity]]*Table1[[#This Row],[Unit Price]]</f>
        <v>22.5</v>
      </c>
    </row>
    <row r="694" spans="1:13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_xlfn.XLOOKUP(Table1[[#This Row],[Customer ID]],customers!A:A,customers!B:B,"Not Found",0)</f>
        <v>Ambrosio Weinmann</v>
      </c>
      <c r="G694" s="9" t="str">
        <f>_xlfn.XLOOKUP(Table1[[#This Row],[Customer ID]],customers!A:A,customers!C:C,"Not Found ")</f>
        <v>aweinmannj8@shinystat.com</v>
      </c>
      <c r="H694" s="2" t="str">
        <f>_xlfn.XLOOKUP(Table1[[#This Row],[Customer ID]],customers!A:A,customers!F:F, " Return Not Found ", 0)</f>
        <v>Cincinnati</v>
      </c>
      <c r="I694" t="str">
        <f>_xlfn.XLOOKUP(Table1[[#This Row],[Product ID]],products!A:A,products!B:B,"not found",0)</f>
        <v>Lib</v>
      </c>
      <c r="J694" t="str">
        <f>_xlfn.XLOOKUP( Table1[[#This Row],[Product ID]],products!A:A,products!C:C, " not found",0)</f>
        <v>D</v>
      </c>
      <c r="K694">
        <f>_xlfn.XLOOKUP(Table1[[#This Row],[Product ID]],products!A:A,products!D:D,"not found",0)</f>
        <v>1</v>
      </c>
      <c r="L694" s="6">
        <f>_xlfn.XLOOKUP(Table1[[#This Row],[Product ID]],products!A:A,products!E:E,"not found",0)</f>
        <v>12.95</v>
      </c>
      <c r="M694" s="6">
        <f>Table1[[#This Row],[Quantity]]*Table1[[#This Row],[Unit Price]]</f>
        <v>12.95</v>
      </c>
    </row>
    <row r="695" spans="1:13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_xlfn.XLOOKUP(Table1[[#This Row],[Customer ID]],customers!A:A,customers!B:B,"Not Found",0)</f>
        <v>Elden Andriessen</v>
      </c>
      <c r="G695" s="9" t="str">
        <f>_xlfn.XLOOKUP(Table1[[#This Row],[Customer ID]],customers!A:A,customers!C:C,"Not Found ")</f>
        <v>eandriessenj9@europa.eu</v>
      </c>
      <c r="H695" s="2" t="str">
        <f>_xlfn.XLOOKUP(Table1[[#This Row],[Customer ID]],customers!A:A,customers!F:F, " Return Not Found ", 0)</f>
        <v>Saint Louis</v>
      </c>
      <c r="I695" t="str">
        <f>_xlfn.XLOOKUP(Table1[[#This Row],[Product ID]],products!A:A,products!B:B,"not found",0)</f>
        <v>Ara</v>
      </c>
      <c r="J695" t="str">
        <f>_xlfn.XLOOKUP( Table1[[#This Row],[Product ID]],products!A:A,products!C:C, " not found",0)</f>
        <v>M</v>
      </c>
      <c r="K695">
        <f>_xlfn.XLOOKUP(Table1[[#This Row],[Product ID]],products!A:A,products!D:D,"not found",0)</f>
        <v>2.5</v>
      </c>
      <c r="L695" s="6">
        <f>_xlfn.XLOOKUP(Table1[[#This Row],[Product ID]],products!A:A,products!E:E,"not found",0)</f>
        <v>25.874999999999996</v>
      </c>
      <c r="M695" s="6">
        <f>Table1[[#This Row],[Quantity]]*Table1[[#This Row],[Unit Price]]</f>
        <v>51.749999999999993</v>
      </c>
    </row>
    <row r="696" spans="1:13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_xlfn.XLOOKUP(Table1[[#This Row],[Customer ID]],customers!A:A,customers!B:B,"Not Found",0)</f>
        <v>Roxie Deaconson</v>
      </c>
      <c r="G696" s="9" t="str">
        <f>_xlfn.XLOOKUP(Table1[[#This Row],[Customer ID]],customers!A:A,customers!C:C,"Not Found ")</f>
        <v>rdeaconsonja@archive.org</v>
      </c>
      <c r="H696" s="2" t="str">
        <f>_xlfn.XLOOKUP(Table1[[#This Row],[Customer ID]],customers!A:A,customers!F:F, " Return Not Found ", 0)</f>
        <v>Yonkers</v>
      </c>
      <c r="I696" t="str">
        <f>_xlfn.XLOOKUP(Table1[[#This Row],[Product ID]],products!A:A,products!B:B,"not found",0)</f>
        <v>Exc</v>
      </c>
      <c r="J696" t="str">
        <f>_xlfn.XLOOKUP( Table1[[#This Row],[Product ID]],products!A:A,products!C:C, " not found",0)</f>
        <v>D</v>
      </c>
      <c r="K696">
        <f>_xlfn.XLOOKUP(Table1[[#This Row],[Product ID]],products!A:A,products!D:D,"not found",0)</f>
        <v>0.5</v>
      </c>
      <c r="L696" s="6">
        <f>_xlfn.XLOOKUP(Table1[[#This Row],[Product ID]],products!A:A,products!E:E,"not found",0)</f>
        <v>7.29</v>
      </c>
      <c r="M696" s="6">
        <f>Table1[[#This Row],[Quantity]]*Table1[[#This Row],[Unit Price]]</f>
        <v>36.450000000000003</v>
      </c>
    </row>
    <row r="697" spans="1:13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_xlfn.XLOOKUP(Table1[[#This Row],[Customer ID]],customers!A:A,customers!B:B,"Not Found",0)</f>
        <v>Davida Caro</v>
      </c>
      <c r="G697" s="9" t="str">
        <f>_xlfn.XLOOKUP(Table1[[#This Row],[Customer ID]],customers!A:A,customers!C:C,"Not Found ")</f>
        <v>dcarojb@twitter.com</v>
      </c>
      <c r="H697" s="2" t="str">
        <f>_xlfn.XLOOKUP(Table1[[#This Row],[Customer ID]],customers!A:A,customers!F:F, " Return Not Found ", 0)</f>
        <v>Baltimore</v>
      </c>
      <c r="I697" t="str">
        <f>_xlfn.XLOOKUP(Table1[[#This Row],[Product ID]],products!A:A,products!B:B,"not found",0)</f>
        <v>Lib</v>
      </c>
      <c r="J697" t="str">
        <f>_xlfn.XLOOKUP( Table1[[#This Row],[Product ID]],products!A:A,products!C:C, " not found",0)</f>
        <v>L</v>
      </c>
      <c r="K697">
        <f>_xlfn.XLOOKUP(Table1[[#This Row],[Product ID]],products!A:A,products!D:D,"not found",0)</f>
        <v>2.5</v>
      </c>
      <c r="L697" s="6">
        <f>_xlfn.XLOOKUP(Table1[[#This Row],[Product ID]],products!A:A,products!E:E,"not found",0)</f>
        <v>36.454999999999998</v>
      </c>
      <c r="M697" s="6">
        <f>Table1[[#This Row],[Quantity]]*Table1[[#This Row],[Unit Price]]</f>
        <v>182.27499999999998</v>
      </c>
    </row>
    <row r="698" spans="1:13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_xlfn.XLOOKUP(Table1[[#This Row],[Customer ID]],customers!A:A,customers!B:B,"Not Found",0)</f>
        <v>Johna Bluck</v>
      </c>
      <c r="G698" s="9" t="str">
        <f>_xlfn.XLOOKUP(Table1[[#This Row],[Customer ID]],customers!A:A,customers!C:C,"Not Found ")</f>
        <v>jbluckjc@imageshack.us</v>
      </c>
      <c r="H698" s="2" t="str">
        <f>_xlfn.XLOOKUP(Table1[[#This Row],[Customer ID]],customers!A:A,customers!F:F, " Return Not Found ", 0)</f>
        <v>Jacksonville</v>
      </c>
      <c r="I698" t="str">
        <f>_xlfn.XLOOKUP(Table1[[#This Row],[Product ID]],products!A:A,products!B:B,"not found",0)</f>
        <v>Lib</v>
      </c>
      <c r="J698" t="str">
        <f>_xlfn.XLOOKUP( Table1[[#This Row],[Product ID]],products!A:A,products!C:C, " not found",0)</f>
        <v>D</v>
      </c>
      <c r="K698">
        <f>_xlfn.XLOOKUP(Table1[[#This Row],[Product ID]],products!A:A,products!D:D,"not found",0)</f>
        <v>0.5</v>
      </c>
      <c r="L698" s="6">
        <f>_xlfn.XLOOKUP(Table1[[#This Row],[Product ID]],products!A:A,products!E:E,"not found",0)</f>
        <v>7.77</v>
      </c>
      <c r="M698" s="6">
        <f>Table1[[#This Row],[Quantity]]*Table1[[#This Row],[Unit Price]]</f>
        <v>31.08</v>
      </c>
    </row>
    <row r="699" spans="1:13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_xlfn.XLOOKUP(Table1[[#This Row],[Customer ID]],customers!A:A,customers!B:B,"Not Found",0)</f>
        <v>Myrle Dearden</v>
      </c>
      <c r="G699" s="9">
        <f>_xlfn.XLOOKUP(Table1[[#This Row],[Customer ID]],customers!A:A,customers!C:C,"Not Found ")</f>
        <v>0</v>
      </c>
      <c r="H699" s="2" t="str">
        <f>_xlfn.XLOOKUP(Table1[[#This Row],[Customer ID]],customers!A:A,customers!F:F, " Return Not Found ", 0)</f>
        <v>Bayside</v>
      </c>
      <c r="I699" t="str">
        <f>_xlfn.XLOOKUP(Table1[[#This Row],[Product ID]],products!A:A,products!B:B,"not found",0)</f>
        <v>Ara</v>
      </c>
      <c r="J699" t="str">
        <f>_xlfn.XLOOKUP( Table1[[#This Row],[Product ID]],products!A:A,products!C:C, " not found",0)</f>
        <v>M</v>
      </c>
      <c r="K699">
        <f>_xlfn.XLOOKUP(Table1[[#This Row],[Product ID]],products!A:A,products!D:D,"not found",0)</f>
        <v>0.5</v>
      </c>
      <c r="L699" s="6">
        <f>_xlfn.XLOOKUP(Table1[[#This Row],[Product ID]],products!A:A,products!E:E,"not found",0)</f>
        <v>6.75</v>
      </c>
      <c r="M699" s="6">
        <f>Table1[[#This Row],[Quantity]]*Table1[[#This Row],[Unit Price]]</f>
        <v>20.25</v>
      </c>
    </row>
    <row r="700" spans="1:13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_xlfn.XLOOKUP(Table1[[#This Row],[Customer ID]],customers!A:A,customers!B:B,"Not Found",0)</f>
        <v>Jimmy Dymoke</v>
      </c>
      <c r="G700" s="9" t="str">
        <f>_xlfn.XLOOKUP(Table1[[#This Row],[Customer ID]],customers!A:A,customers!C:C,"Not Found ")</f>
        <v>jdymokeje@prnewswire.com</v>
      </c>
      <c r="H700" s="2" t="str">
        <f>_xlfn.XLOOKUP(Table1[[#This Row],[Customer ID]],customers!A:A,customers!F:F, " Return Not Found ", 0)</f>
        <v>Beaumont</v>
      </c>
      <c r="I700" t="str">
        <f>_xlfn.XLOOKUP(Table1[[#This Row],[Product ID]],products!A:A,products!B:B,"not found",0)</f>
        <v>Lib</v>
      </c>
      <c r="J700" t="str">
        <f>_xlfn.XLOOKUP( Table1[[#This Row],[Product ID]],products!A:A,products!C:C, " not found",0)</f>
        <v>D</v>
      </c>
      <c r="K700">
        <f>_xlfn.XLOOKUP(Table1[[#This Row],[Product ID]],products!A:A,products!D:D,"not found",0)</f>
        <v>1</v>
      </c>
      <c r="L700" s="6">
        <f>_xlfn.XLOOKUP(Table1[[#This Row],[Product ID]],products!A:A,products!E:E,"not found",0)</f>
        <v>12.95</v>
      </c>
      <c r="M700" s="6">
        <f>Table1[[#This Row],[Quantity]]*Table1[[#This Row],[Unit Price]]</f>
        <v>25.9</v>
      </c>
    </row>
    <row r="701" spans="1:13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_xlfn.XLOOKUP(Table1[[#This Row],[Customer ID]],customers!A:A,customers!B:B,"Not Found",0)</f>
        <v>Orland Tadman</v>
      </c>
      <c r="G701" s="9" t="str">
        <f>_xlfn.XLOOKUP(Table1[[#This Row],[Customer ID]],customers!A:A,customers!C:C,"Not Found ")</f>
        <v>otadmanjf@ft.com</v>
      </c>
      <c r="H701" s="2" t="str">
        <f>_xlfn.XLOOKUP(Table1[[#This Row],[Customer ID]],customers!A:A,customers!F:F, " Return Not Found ", 0)</f>
        <v>Miami</v>
      </c>
      <c r="I701" t="str">
        <f>_xlfn.XLOOKUP(Table1[[#This Row],[Product ID]],products!A:A,products!B:B,"not found",0)</f>
        <v>Ara</v>
      </c>
      <c r="J701" t="str">
        <f>_xlfn.XLOOKUP( Table1[[#This Row],[Product ID]],products!A:A,products!C:C, " not found",0)</f>
        <v>D</v>
      </c>
      <c r="K701">
        <f>_xlfn.XLOOKUP(Table1[[#This Row],[Product ID]],products!A:A,products!D:D,"not found",0)</f>
        <v>0.5</v>
      </c>
      <c r="L701" s="6">
        <f>_xlfn.XLOOKUP(Table1[[#This Row],[Product ID]],products!A:A,products!E:E,"not found",0)</f>
        <v>5.97</v>
      </c>
      <c r="M701" s="6">
        <f>Table1[[#This Row],[Quantity]]*Table1[[#This Row],[Unit Price]]</f>
        <v>23.88</v>
      </c>
    </row>
    <row r="702" spans="1:13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_xlfn.XLOOKUP(Table1[[#This Row],[Customer ID]],customers!A:A,customers!B:B,"Not Found",0)</f>
        <v>Barrett Gudde</v>
      </c>
      <c r="G702" s="9" t="str">
        <f>_xlfn.XLOOKUP(Table1[[#This Row],[Customer ID]],customers!A:A,customers!C:C,"Not Found ")</f>
        <v>bguddejg@dailymotion.com</v>
      </c>
      <c r="H702" s="2" t="str">
        <f>_xlfn.XLOOKUP(Table1[[#This Row],[Customer ID]],customers!A:A,customers!F:F, " Return Not Found ", 0)</f>
        <v>San Francisco</v>
      </c>
      <c r="I702" t="str">
        <f>_xlfn.XLOOKUP(Table1[[#This Row],[Product ID]],products!A:A,products!B:B,"not found",0)</f>
        <v>Lib</v>
      </c>
      <c r="J702" t="str">
        <f>_xlfn.XLOOKUP( Table1[[#This Row],[Product ID]],products!A:A,products!C:C, " not found",0)</f>
        <v>L</v>
      </c>
      <c r="K702">
        <f>_xlfn.XLOOKUP(Table1[[#This Row],[Product ID]],products!A:A,products!D:D,"not found",0)</f>
        <v>0.5</v>
      </c>
      <c r="L702" s="6">
        <f>_xlfn.XLOOKUP(Table1[[#This Row],[Product ID]],products!A:A,products!E:E,"not found",0)</f>
        <v>9.51</v>
      </c>
      <c r="M702" s="6">
        <f>Table1[[#This Row],[Quantity]]*Table1[[#This Row],[Unit Price]]</f>
        <v>19.02</v>
      </c>
    </row>
    <row r="703" spans="1:13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_xlfn.XLOOKUP(Table1[[#This Row],[Customer ID]],customers!A:A,customers!B:B,"Not Found",0)</f>
        <v>Nathan Sictornes</v>
      </c>
      <c r="G703" s="9" t="str">
        <f>_xlfn.XLOOKUP(Table1[[#This Row],[Customer ID]],customers!A:A,customers!C:C,"Not Found ")</f>
        <v>nsictornesjh@buzzfeed.com</v>
      </c>
      <c r="H703" s="2" t="str">
        <f>_xlfn.XLOOKUP(Table1[[#This Row],[Customer ID]],customers!A:A,customers!F:F, " Return Not Found ", 0)</f>
        <v>Sandyford</v>
      </c>
      <c r="I703" t="str">
        <f>_xlfn.XLOOKUP(Table1[[#This Row],[Product ID]],products!A:A,products!B:B,"not found",0)</f>
        <v>Ara</v>
      </c>
      <c r="J703" t="str">
        <f>_xlfn.XLOOKUP( Table1[[#This Row],[Product ID]],products!A:A,products!C:C, " not found",0)</f>
        <v>D</v>
      </c>
      <c r="K703">
        <f>_xlfn.XLOOKUP(Table1[[#This Row],[Product ID]],products!A:A,products!D:D,"not found",0)</f>
        <v>0.5</v>
      </c>
      <c r="L703" s="6">
        <f>_xlfn.XLOOKUP(Table1[[#This Row],[Product ID]],products!A:A,products!E:E,"not found",0)</f>
        <v>5.97</v>
      </c>
      <c r="M703" s="6">
        <f>Table1[[#This Row],[Quantity]]*Table1[[#This Row],[Unit Price]]</f>
        <v>29.849999999999998</v>
      </c>
    </row>
    <row r="704" spans="1:13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_xlfn.XLOOKUP(Table1[[#This Row],[Customer ID]],customers!A:A,customers!B:B,"Not Found",0)</f>
        <v>Vivyan Dunning</v>
      </c>
      <c r="G704" s="9" t="str">
        <f>_xlfn.XLOOKUP(Table1[[#This Row],[Customer ID]],customers!A:A,customers!C:C,"Not Found ")</f>
        <v>vdunningji@independent.co.uk</v>
      </c>
      <c r="H704" s="2" t="str">
        <f>_xlfn.XLOOKUP(Table1[[#This Row],[Customer ID]],customers!A:A,customers!F:F, " Return Not Found ", 0)</f>
        <v>Punta Gorda</v>
      </c>
      <c r="I704" t="str">
        <f>_xlfn.XLOOKUP(Table1[[#This Row],[Product ID]],products!A:A,products!B:B,"not found",0)</f>
        <v>Ara</v>
      </c>
      <c r="J704" t="str">
        <f>_xlfn.XLOOKUP( Table1[[#This Row],[Product ID]],products!A:A,products!C:C, " not found",0)</f>
        <v>L</v>
      </c>
      <c r="K704">
        <f>_xlfn.XLOOKUP(Table1[[#This Row],[Product ID]],products!A:A,products!D:D,"not found",0)</f>
        <v>0.5</v>
      </c>
      <c r="L704" s="6">
        <f>_xlfn.XLOOKUP(Table1[[#This Row],[Product ID]],products!A:A,products!E:E,"not found",0)</f>
        <v>7.77</v>
      </c>
      <c r="M704" s="6">
        <f>Table1[[#This Row],[Quantity]]*Table1[[#This Row],[Unit Price]]</f>
        <v>7.77</v>
      </c>
    </row>
    <row r="705" spans="1:13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_xlfn.XLOOKUP(Table1[[#This Row],[Customer ID]],customers!A:A,customers!B:B,"Not Found",0)</f>
        <v>Doralin Baison</v>
      </c>
      <c r="G705" s="9">
        <f>_xlfn.XLOOKUP(Table1[[#This Row],[Customer ID]],customers!A:A,customers!C:C,"Not Found ")</f>
        <v>0</v>
      </c>
      <c r="H705" s="2" t="str">
        <f>_xlfn.XLOOKUP(Table1[[#This Row],[Customer ID]],customers!A:A,customers!F:F, " Return Not Found ", 0)</f>
        <v>Ballivor</v>
      </c>
      <c r="I705" t="str">
        <f>_xlfn.XLOOKUP(Table1[[#This Row],[Product ID]],products!A:A,products!B:B,"not found",0)</f>
        <v>Lib</v>
      </c>
      <c r="J705" t="str">
        <f>_xlfn.XLOOKUP( Table1[[#This Row],[Product ID]],products!A:A,products!C:C, " not found",0)</f>
        <v>D</v>
      </c>
      <c r="K705">
        <f>_xlfn.XLOOKUP(Table1[[#This Row],[Product ID]],products!A:A,products!D:D,"not found",0)</f>
        <v>2.5</v>
      </c>
      <c r="L705" s="6">
        <f>_xlfn.XLOOKUP(Table1[[#This Row],[Product ID]],products!A:A,products!E:E,"not found",0)</f>
        <v>29.784999999999997</v>
      </c>
      <c r="M705" s="6">
        <f>Table1[[#This Row],[Quantity]]*Table1[[#This Row],[Unit Price]]</f>
        <v>119.13999999999999</v>
      </c>
    </row>
    <row r="706" spans="1:13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_xlfn.XLOOKUP(Table1[[#This Row],[Customer ID]],customers!A:A,customers!B:B,"Not Found",0)</f>
        <v>Josefina Ferens</v>
      </c>
      <c r="G706" s="9">
        <f>_xlfn.XLOOKUP(Table1[[#This Row],[Customer ID]],customers!A:A,customers!C:C,"Not Found ")</f>
        <v>0</v>
      </c>
      <c r="H706" s="2" t="str">
        <f>_xlfn.XLOOKUP(Table1[[#This Row],[Customer ID]],customers!A:A,customers!F:F, " Return Not Found ", 0)</f>
        <v>New York City</v>
      </c>
      <c r="I706" t="str">
        <f>_xlfn.XLOOKUP(Table1[[#This Row],[Product ID]],products!A:A,products!B:B,"not found",0)</f>
        <v>Exc</v>
      </c>
      <c r="J706" t="str">
        <f>_xlfn.XLOOKUP( Table1[[#This Row],[Product ID]],products!A:A,products!C:C, " not found",0)</f>
        <v>D</v>
      </c>
      <c r="K706">
        <f>_xlfn.XLOOKUP(Table1[[#This Row],[Product ID]],products!A:A,products!D:D,"not found",0)</f>
        <v>0.2</v>
      </c>
      <c r="L706" s="6">
        <f>_xlfn.XLOOKUP(Table1[[#This Row],[Product ID]],products!A:A,products!E:E,"not found",0)</f>
        <v>3.645</v>
      </c>
      <c r="M706" s="6">
        <f>Table1[[#This Row],[Quantity]]*Table1[[#This Row],[Unit Price]]</f>
        <v>21.87</v>
      </c>
    </row>
    <row r="707" spans="1:13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_xlfn.XLOOKUP(Table1[[#This Row],[Customer ID]],customers!A:A,customers!B:B,"Not Found",0)</f>
        <v>Shelley Gehring</v>
      </c>
      <c r="G707" s="9" t="str">
        <f>_xlfn.XLOOKUP(Table1[[#This Row],[Customer ID]],customers!A:A,customers!C:C,"Not Found ")</f>
        <v>sgehringjl@gnu.org</v>
      </c>
      <c r="H707" s="2" t="str">
        <f>_xlfn.XLOOKUP(Table1[[#This Row],[Customer ID]],customers!A:A,customers!F:F, " Return Not Found ", 0)</f>
        <v>Spartanburg</v>
      </c>
      <c r="I707" t="str">
        <f>_xlfn.XLOOKUP(Table1[[#This Row],[Product ID]],products!A:A,products!B:B,"not found",0)</f>
        <v>Exc</v>
      </c>
      <c r="J707" t="str">
        <f>_xlfn.XLOOKUP( Table1[[#This Row],[Product ID]],products!A:A,products!C:C, " not found",0)</f>
        <v>L</v>
      </c>
      <c r="K707">
        <f>_xlfn.XLOOKUP(Table1[[#This Row],[Product ID]],products!A:A,products!D:D,"not found",0)</f>
        <v>0.5</v>
      </c>
      <c r="L707" s="6">
        <f>_xlfn.XLOOKUP(Table1[[#This Row],[Product ID]],products!A:A,products!E:E,"not found",0)</f>
        <v>8.91</v>
      </c>
      <c r="M707" s="6">
        <f>Table1[[#This Row],[Quantity]]*Table1[[#This Row],[Unit Price]]</f>
        <v>17.82</v>
      </c>
    </row>
    <row r="708" spans="1:13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_xlfn.XLOOKUP(Table1[[#This Row],[Customer ID]],customers!A:A,customers!B:B,"Not Found",0)</f>
        <v>Barrie Fallowes</v>
      </c>
      <c r="G708" s="9" t="str">
        <f>_xlfn.XLOOKUP(Table1[[#This Row],[Customer ID]],customers!A:A,customers!C:C,"Not Found ")</f>
        <v>bfallowesjm@purevolume.com</v>
      </c>
      <c r="H708" s="2" t="str">
        <f>_xlfn.XLOOKUP(Table1[[#This Row],[Customer ID]],customers!A:A,customers!F:F, " Return Not Found ", 0)</f>
        <v>Bakersfield</v>
      </c>
      <c r="I708" t="str">
        <f>_xlfn.XLOOKUP(Table1[[#This Row],[Product ID]],products!A:A,products!B:B,"not found",0)</f>
        <v>Exc</v>
      </c>
      <c r="J708" t="str">
        <f>_xlfn.XLOOKUP( Table1[[#This Row],[Product ID]],products!A:A,products!C:C, " not found",0)</f>
        <v>M</v>
      </c>
      <c r="K708">
        <f>_xlfn.XLOOKUP(Table1[[#This Row],[Product ID]],products!A:A,products!D:D,"not found",0)</f>
        <v>0.2</v>
      </c>
      <c r="L708" s="6">
        <f>_xlfn.XLOOKUP(Table1[[#This Row],[Product ID]],products!A:A,products!E:E,"not found",0)</f>
        <v>4.125</v>
      </c>
      <c r="M708" s="6">
        <f>Table1[[#This Row],[Quantity]]*Table1[[#This Row],[Unit Price]]</f>
        <v>12.375</v>
      </c>
    </row>
    <row r="709" spans="1:13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_xlfn.XLOOKUP(Table1[[#This Row],[Customer ID]],customers!A:A,customers!B:B,"Not Found",0)</f>
        <v>Nicolas Aiton</v>
      </c>
      <c r="G709" s="9">
        <f>_xlfn.XLOOKUP(Table1[[#This Row],[Customer ID]],customers!A:A,customers!C:C,"Not Found ")</f>
        <v>0</v>
      </c>
      <c r="H709" s="2" t="str">
        <f>_xlfn.XLOOKUP(Table1[[#This Row],[Customer ID]],customers!A:A,customers!F:F, " Return Not Found ", 0)</f>
        <v>Dungarvan</v>
      </c>
      <c r="I709" t="str">
        <f>_xlfn.XLOOKUP(Table1[[#This Row],[Product ID]],products!A:A,products!B:B,"not found",0)</f>
        <v>Lib</v>
      </c>
      <c r="J709" t="str">
        <f>_xlfn.XLOOKUP( Table1[[#This Row],[Product ID]],products!A:A,products!C:C, " not found",0)</f>
        <v>D</v>
      </c>
      <c r="K709">
        <f>_xlfn.XLOOKUP(Table1[[#This Row],[Product ID]],products!A:A,products!D:D,"not found",0)</f>
        <v>1</v>
      </c>
      <c r="L709" s="6">
        <f>_xlfn.XLOOKUP(Table1[[#This Row],[Product ID]],products!A:A,products!E:E,"not found",0)</f>
        <v>12.95</v>
      </c>
      <c r="M709" s="6">
        <f>Table1[[#This Row],[Quantity]]*Table1[[#This Row],[Unit Price]]</f>
        <v>25.9</v>
      </c>
    </row>
    <row r="710" spans="1:13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_xlfn.XLOOKUP(Table1[[#This Row],[Customer ID]],customers!A:A,customers!B:B,"Not Found",0)</f>
        <v>Shelli De Banke</v>
      </c>
      <c r="G710" s="9" t="str">
        <f>_xlfn.XLOOKUP(Table1[[#This Row],[Customer ID]],customers!A:A,customers!C:C,"Not Found ")</f>
        <v>sdejo@newsvine.com</v>
      </c>
      <c r="H710" s="2" t="str">
        <f>_xlfn.XLOOKUP(Table1[[#This Row],[Customer ID]],customers!A:A,customers!F:F, " Return Not Found ", 0)</f>
        <v>Saint Louis</v>
      </c>
      <c r="I710" t="str">
        <f>_xlfn.XLOOKUP(Table1[[#This Row],[Product ID]],products!A:A,products!B:B,"not found",0)</f>
        <v>Ara</v>
      </c>
      <c r="J710" t="str">
        <f>_xlfn.XLOOKUP( Table1[[#This Row],[Product ID]],products!A:A,products!C:C, " not found",0)</f>
        <v>M</v>
      </c>
      <c r="K710">
        <f>_xlfn.XLOOKUP(Table1[[#This Row],[Product ID]],products!A:A,products!D:D,"not found",0)</f>
        <v>0.5</v>
      </c>
      <c r="L710" s="6">
        <f>_xlfn.XLOOKUP(Table1[[#This Row],[Product ID]],products!A:A,products!E:E,"not found",0)</f>
        <v>6.75</v>
      </c>
      <c r="M710" s="6">
        <f>Table1[[#This Row],[Quantity]]*Table1[[#This Row],[Unit Price]]</f>
        <v>13.5</v>
      </c>
    </row>
    <row r="711" spans="1:13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_xlfn.XLOOKUP(Table1[[#This Row],[Customer ID]],customers!A:A,customers!B:B,"Not Found",0)</f>
        <v>Lyell Murch</v>
      </c>
      <c r="G711" s="9">
        <f>_xlfn.XLOOKUP(Table1[[#This Row],[Customer ID]],customers!A:A,customers!C:C,"Not Found ")</f>
        <v>0</v>
      </c>
      <c r="H711" s="2" t="str">
        <f>_xlfn.XLOOKUP(Table1[[#This Row],[Customer ID]],customers!A:A,customers!F:F, " Return Not Found ", 0)</f>
        <v>Fort Wayne</v>
      </c>
      <c r="I711" t="str">
        <f>_xlfn.XLOOKUP(Table1[[#This Row],[Product ID]],products!A:A,products!B:B,"not found",0)</f>
        <v>Exc</v>
      </c>
      <c r="J711" t="str">
        <f>_xlfn.XLOOKUP( Table1[[#This Row],[Product ID]],products!A:A,products!C:C, " not found",0)</f>
        <v>L</v>
      </c>
      <c r="K711">
        <f>_xlfn.XLOOKUP(Table1[[#This Row],[Product ID]],products!A:A,products!D:D,"not found",0)</f>
        <v>0.5</v>
      </c>
      <c r="L711" s="6">
        <f>_xlfn.XLOOKUP(Table1[[#This Row],[Product ID]],products!A:A,products!E:E,"not found",0)</f>
        <v>8.91</v>
      </c>
      <c r="M711" s="6">
        <f>Table1[[#This Row],[Quantity]]*Table1[[#This Row],[Unit Price]]</f>
        <v>17.82</v>
      </c>
    </row>
    <row r="712" spans="1:13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_xlfn.XLOOKUP(Table1[[#This Row],[Customer ID]],customers!A:A,customers!B:B,"Not Found",0)</f>
        <v>Stearne Count</v>
      </c>
      <c r="G712" s="9" t="str">
        <f>_xlfn.XLOOKUP(Table1[[#This Row],[Customer ID]],customers!A:A,customers!C:C,"Not Found ")</f>
        <v>scountjq@nba.com</v>
      </c>
      <c r="H712" s="2" t="str">
        <f>_xlfn.XLOOKUP(Table1[[#This Row],[Customer ID]],customers!A:A,customers!F:F, " Return Not Found ", 0)</f>
        <v>Young America</v>
      </c>
      <c r="I712" t="str">
        <f>_xlfn.XLOOKUP(Table1[[#This Row],[Product ID]],products!A:A,products!B:B,"not found",0)</f>
        <v>Exc</v>
      </c>
      <c r="J712" t="str">
        <f>_xlfn.XLOOKUP( Table1[[#This Row],[Product ID]],products!A:A,products!C:C, " not found",0)</f>
        <v>M</v>
      </c>
      <c r="K712">
        <f>_xlfn.XLOOKUP(Table1[[#This Row],[Product ID]],products!A:A,products!D:D,"not found",0)</f>
        <v>0.5</v>
      </c>
      <c r="L712" s="6">
        <f>_xlfn.XLOOKUP(Table1[[#This Row],[Product ID]],products!A:A,products!E:E,"not found",0)</f>
        <v>8.25</v>
      </c>
      <c r="M712" s="6">
        <f>Table1[[#This Row],[Quantity]]*Table1[[#This Row],[Unit Price]]</f>
        <v>24.75</v>
      </c>
    </row>
    <row r="713" spans="1:13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_xlfn.XLOOKUP(Table1[[#This Row],[Customer ID]],customers!A:A,customers!B:B,"Not Found",0)</f>
        <v>Selia Ragles</v>
      </c>
      <c r="G713" s="9" t="str">
        <f>_xlfn.XLOOKUP(Table1[[#This Row],[Customer ID]],customers!A:A,customers!C:C,"Not Found ")</f>
        <v>sraglesjr@blogtalkradio.com</v>
      </c>
      <c r="H713" s="2" t="str">
        <f>_xlfn.XLOOKUP(Table1[[#This Row],[Customer ID]],customers!A:A,customers!F:F, " Return Not Found ", 0)</f>
        <v>Fort Smith</v>
      </c>
      <c r="I713" t="str">
        <f>_xlfn.XLOOKUP(Table1[[#This Row],[Product ID]],products!A:A,products!B:B,"not found",0)</f>
        <v>Rob</v>
      </c>
      <c r="J713" t="str">
        <f>_xlfn.XLOOKUP( Table1[[#This Row],[Product ID]],products!A:A,products!C:C, " not found",0)</f>
        <v>M</v>
      </c>
      <c r="K713">
        <f>_xlfn.XLOOKUP(Table1[[#This Row],[Product ID]],products!A:A,products!D:D,"not found",0)</f>
        <v>0.2</v>
      </c>
      <c r="L713" s="6">
        <f>_xlfn.XLOOKUP(Table1[[#This Row],[Product ID]],products!A:A,products!E:E,"not found",0)</f>
        <v>2.9849999999999999</v>
      </c>
      <c r="M713" s="6">
        <f>Table1[[#This Row],[Quantity]]*Table1[[#This Row],[Unit Price]]</f>
        <v>17.91</v>
      </c>
    </row>
    <row r="714" spans="1:13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_xlfn.XLOOKUP(Table1[[#This Row],[Customer ID]],customers!A:A,customers!B:B,"Not Found",0)</f>
        <v>Silas Deehan</v>
      </c>
      <c r="G714" s="9">
        <f>_xlfn.XLOOKUP(Table1[[#This Row],[Customer ID]],customers!A:A,customers!C:C,"Not Found ")</f>
        <v>0</v>
      </c>
      <c r="H714" s="2" t="str">
        <f>_xlfn.XLOOKUP(Table1[[#This Row],[Customer ID]],customers!A:A,customers!F:F, " Return Not Found ", 0)</f>
        <v>Charlton</v>
      </c>
      <c r="I714" t="str">
        <f>_xlfn.XLOOKUP(Table1[[#This Row],[Product ID]],products!A:A,products!B:B,"not found",0)</f>
        <v>Exc</v>
      </c>
      <c r="J714" t="str">
        <f>_xlfn.XLOOKUP( Table1[[#This Row],[Product ID]],products!A:A,products!C:C, " not found",0)</f>
        <v>M</v>
      </c>
      <c r="K714">
        <f>_xlfn.XLOOKUP(Table1[[#This Row],[Product ID]],products!A:A,products!D:D,"not found",0)</f>
        <v>0.5</v>
      </c>
      <c r="L714" s="6">
        <f>_xlfn.XLOOKUP(Table1[[#This Row],[Product ID]],products!A:A,products!E:E,"not found",0)</f>
        <v>8.25</v>
      </c>
      <c r="M714" s="6">
        <f>Table1[[#This Row],[Quantity]]*Table1[[#This Row],[Unit Price]]</f>
        <v>16.5</v>
      </c>
    </row>
    <row r="715" spans="1:13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_xlfn.XLOOKUP(Table1[[#This Row],[Customer ID]],customers!A:A,customers!B:B,"Not Found",0)</f>
        <v>Sacha Bruun</v>
      </c>
      <c r="G715" s="9" t="str">
        <f>_xlfn.XLOOKUP(Table1[[#This Row],[Customer ID]],customers!A:A,customers!C:C,"Not Found ")</f>
        <v>sbruunjt@blogtalkradio.com</v>
      </c>
      <c r="H715" s="2" t="str">
        <f>_xlfn.XLOOKUP(Table1[[#This Row],[Customer ID]],customers!A:A,customers!F:F, " Return Not Found ", 0)</f>
        <v>Stockton</v>
      </c>
      <c r="I715" t="str">
        <f>_xlfn.XLOOKUP(Table1[[#This Row],[Product ID]],products!A:A,products!B:B,"not found",0)</f>
        <v>Rob</v>
      </c>
      <c r="J715" t="str">
        <f>_xlfn.XLOOKUP( Table1[[#This Row],[Product ID]],products!A:A,products!C:C, " not found",0)</f>
        <v>M</v>
      </c>
      <c r="K715">
        <f>_xlfn.XLOOKUP(Table1[[#This Row],[Product ID]],products!A:A,products!D:D,"not found",0)</f>
        <v>0.2</v>
      </c>
      <c r="L715" s="6">
        <f>_xlfn.XLOOKUP(Table1[[#This Row],[Product ID]],products!A:A,products!E:E,"not found",0)</f>
        <v>2.9849999999999999</v>
      </c>
      <c r="M715" s="6">
        <f>Table1[[#This Row],[Quantity]]*Table1[[#This Row],[Unit Price]]</f>
        <v>2.9849999999999999</v>
      </c>
    </row>
    <row r="716" spans="1:13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_xlfn.XLOOKUP(Table1[[#This Row],[Customer ID]],customers!A:A,customers!B:B,"Not Found",0)</f>
        <v>Alon Pllu</v>
      </c>
      <c r="G716" s="9" t="str">
        <f>_xlfn.XLOOKUP(Table1[[#This Row],[Customer ID]],customers!A:A,customers!C:C,"Not Found ")</f>
        <v>aplluju@dagondesign.com</v>
      </c>
      <c r="H716" s="2" t="str">
        <f>_xlfn.XLOOKUP(Table1[[#This Row],[Customer ID]],customers!A:A,customers!F:F, " Return Not Found ", 0)</f>
        <v>Navan</v>
      </c>
      <c r="I716" t="str">
        <f>_xlfn.XLOOKUP(Table1[[#This Row],[Product ID]],products!A:A,products!B:B,"not found",0)</f>
        <v>Exc</v>
      </c>
      <c r="J716" t="str">
        <f>_xlfn.XLOOKUP( Table1[[#This Row],[Product ID]],products!A:A,products!C:C, " not found",0)</f>
        <v>D</v>
      </c>
      <c r="K716">
        <f>_xlfn.XLOOKUP(Table1[[#This Row],[Product ID]],products!A:A,products!D:D,"not found",0)</f>
        <v>0.2</v>
      </c>
      <c r="L716" s="6">
        <f>_xlfn.XLOOKUP(Table1[[#This Row],[Product ID]],products!A:A,products!E:E,"not found",0)</f>
        <v>3.645</v>
      </c>
      <c r="M716" s="6">
        <f>Table1[[#This Row],[Quantity]]*Table1[[#This Row],[Unit Price]]</f>
        <v>14.58</v>
      </c>
    </row>
    <row r="717" spans="1:13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_xlfn.XLOOKUP(Table1[[#This Row],[Customer ID]],customers!A:A,customers!B:B,"Not Found",0)</f>
        <v>Gilberto Cornier</v>
      </c>
      <c r="G717" s="9" t="str">
        <f>_xlfn.XLOOKUP(Table1[[#This Row],[Customer ID]],customers!A:A,customers!C:C,"Not Found ")</f>
        <v>gcornierjv@techcrunch.com</v>
      </c>
      <c r="H717" s="2" t="str">
        <f>_xlfn.XLOOKUP(Table1[[#This Row],[Customer ID]],customers!A:A,customers!F:F, " Return Not Found ", 0)</f>
        <v>Tampa</v>
      </c>
      <c r="I717" t="str">
        <f>_xlfn.XLOOKUP(Table1[[#This Row],[Product ID]],products!A:A,products!B:B,"not found",0)</f>
        <v>Exc</v>
      </c>
      <c r="J717" t="str">
        <f>_xlfn.XLOOKUP( Table1[[#This Row],[Product ID]],products!A:A,products!C:C, " not found",0)</f>
        <v>L</v>
      </c>
      <c r="K717">
        <f>_xlfn.XLOOKUP(Table1[[#This Row],[Product ID]],products!A:A,products!D:D,"not found",0)</f>
        <v>1</v>
      </c>
      <c r="L717" s="6">
        <f>_xlfn.XLOOKUP(Table1[[#This Row],[Product ID]],products!A:A,products!E:E,"not found",0)</f>
        <v>14.85</v>
      </c>
      <c r="M717" s="6">
        <f>Table1[[#This Row],[Quantity]]*Table1[[#This Row],[Unit Price]]</f>
        <v>89.1</v>
      </c>
    </row>
    <row r="718" spans="1:13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_xlfn.XLOOKUP(Table1[[#This Row],[Customer ID]],customers!A:A,customers!B:B,"Not Found",0)</f>
        <v>Jimmy Dymoke</v>
      </c>
      <c r="G718" s="9" t="str">
        <f>_xlfn.XLOOKUP(Table1[[#This Row],[Customer ID]],customers!A:A,customers!C:C,"Not Found ")</f>
        <v>jdymokeje@prnewswire.com</v>
      </c>
      <c r="H718" s="2" t="str">
        <f>_xlfn.XLOOKUP(Table1[[#This Row],[Customer ID]],customers!A:A,customers!F:F, " Return Not Found ", 0)</f>
        <v>Beaumont</v>
      </c>
      <c r="I718" t="str">
        <f>_xlfn.XLOOKUP(Table1[[#This Row],[Product ID]],products!A:A,products!B:B,"not found",0)</f>
        <v>Rob</v>
      </c>
      <c r="J718" t="str">
        <f>_xlfn.XLOOKUP( Table1[[#This Row],[Product ID]],products!A:A,products!C:C, " not found",0)</f>
        <v>L</v>
      </c>
      <c r="K718">
        <f>_xlfn.XLOOKUP(Table1[[#This Row],[Product ID]],products!A:A,products!D:D,"not found",0)</f>
        <v>1</v>
      </c>
      <c r="L718" s="6">
        <f>_xlfn.XLOOKUP(Table1[[#This Row],[Product ID]],products!A:A,products!E:E,"not found",0)</f>
        <v>11.95</v>
      </c>
      <c r="M718" s="6">
        <f>Table1[[#This Row],[Quantity]]*Table1[[#This Row],[Unit Price]]</f>
        <v>35.849999999999994</v>
      </c>
    </row>
    <row r="719" spans="1:13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_xlfn.XLOOKUP(Table1[[#This Row],[Customer ID]],customers!A:A,customers!B:B,"Not Found",0)</f>
        <v>Willabella Harvison</v>
      </c>
      <c r="G719" s="9" t="str">
        <f>_xlfn.XLOOKUP(Table1[[#This Row],[Customer ID]],customers!A:A,customers!C:C,"Not Found ")</f>
        <v>wharvisonjx@gizmodo.com</v>
      </c>
      <c r="H719" s="2" t="str">
        <f>_xlfn.XLOOKUP(Table1[[#This Row],[Customer ID]],customers!A:A,customers!F:F, " Return Not Found ", 0)</f>
        <v>Philadelphia</v>
      </c>
      <c r="I719" t="str">
        <f>_xlfn.XLOOKUP(Table1[[#This Row],[Product ID]],products!A:A,products!B:B,"not found",0)</f>
        <v>Ara</v>
      </c>
      <c r="J719" t="str">
        <f>_xlfn.XLOOKUP( Table1[[#This Row],[Product ID]],products!A:A,products!C:C, " not found",0)</f>
        <v>D</v>
      </c>
      <c r="K719">
        <f>_xlfn.XLOOKUP(Table1[[#This Row],[Product ID]],products!A:A,products!D:D,"not found",0)</f>
        <v>2.5</v>
      </c>
      <c r="L719" s="6">
        <f>_xlfn.XLOOKUP(Table1[[#This Row],[Product ID]],products!A:A,products!E:E,"not found",0)</f>
        <v>22.884999999999998</v>
      </c>
      <c r="M719" s="6">
        <f>Table1[[#This Row],[Quantity]]*Table1[[#This Row],[Unit Price]]</f>
        <v>68.655000000000001</v>
      </c>
    </row>
    <row r="720" spans="1:13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_xlfn.XLOOKUP(Table1[[#This Row],[Customer ID]],customers!A:A,customers!B:B,"Not Found",0)</f>
        <v>Darice Heaford</v>
      </c>
      <c r="G720" s="9" t="str">
        <f>_xlfn.XLOOKUP(Table1[[#This Row],[Customer ID]],customers!A:A,customers!C:C,"Not Found ")</f>
        <v>dheafordjy@twitpic.com</v>
      </c>
      <c r="H720" s="2" t="str">
        <f>_xlfn.XLOOKUP(Table1[[#This Row],[Customer ID]],customers!A:A,customers!F:F, " Return Not Found ", 0)</f>
        <v>San Angelo</v>
      </c>
      <c r="I720" t="str">
        <f>_xlfn.XLOOKUP(Table1[[#This Row],[Product ID]],products!A:A,products!B:B,"not found",0)</f>
        <v>Lib</v>
      </c>
      <c r="J720" t="str">
        <f>_xlfn.XLOOKUP( Table1[[#This Row],[Product ID]],products!A:A,products!C:C, " not found",0)</f>
        <v>D</v>
      </c>
      <c r="K720">
        <f>_xlfn.XLOOKUP(Table1[[#This Row],[Product ID]],products!A:A,products!D:D,"not found",0)</f>
        <v>1</v>
      </c>
      <c r="L720" s="6">
        <f>_xlfn.XLOOKUP(Table1[[#This Row],[Product ID]],products!A:A,products!E:E,"not found",0)</f>
        <v>12.95</v>
      </c>
      <c r="M720" s="6">
        <f>Table1[[#This Row],[Quantity]]*Table1[[#This Row],[Unit Price]]</f>
        <v>38.849999999999994</v>
      </c>
    </row>
    <row r="721" spans="1:13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_xlfn.XLOOKUP(Table1[[#This Row],[Customer ID]],customers!A:A,customers!B:B,"Not Found",0)</f>
        <v>Granger Fantham</v>
      </c>
      <c r="G721" s="9" t="str">
        <f>_xlfn.XLOOKUP(Table1[[#This Row],[Customer ID]],customers!A:A,customers!C:C,"Not Found ")</f>
        <v>gfanthamjz@hexun.com</v>
      </c>
      <c r="H721" s="2" t="str">
        <f>_xlfn.XLOOKUP(Table1[[#This Row],[Customer ID]],customers!A:A,customers!F:F, " Return Not Found ", 0)</f>
        <v>Los Angeles</v>
      </c>
      <c r="I721" t="str">
        <f>_xlfn.XLOOKUP(Table1[[#This Row],[Product ID]],products!A:A,products!B:B,"not found",0)</f>
        <v>Lib</v>
      </c>
      <c r="J721" t="str">
        <f>_xlfn.XLOOKUP( Table1[[#This Row],[Product ID]],products!A:A,products!C:C, " not found",0)</f>
        <v>L</v>
      </c>
      <c r="K721">
        <f>_xlfn.XLOOKUP(Table1[[#This Row],[Product ID]],products!A:A,products!D:D,"not found",0)</f>
        <v>1</v>
      </c>
      <c r="L721" s="6">
        <f>_xlfn.XLOOKUP(Table1[[#This Row],[Product ID]],products!A:A,products!E:E,"not found",0)</f>
        <v>15.85</v>
      </c>
      <c r="M721" s="6">
        <f>Table1[[#This Row],[Quantity]]*Table1[[#This Row],[Unit Price]]</f>
        <v>79.25</v>
      </c>
    </row>
    <row r="722" spans="1:13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_xlfn.XLOOKUP(Table1[[#This Row],[Customer ID]],customers!A:A,customers!B:B,"Not Found",0)</f>
        <v>Reynolds Crookshanks</v>
      </c>
      <c r="G722" s="9" t="str">
        <f>_xlfn.XLOOKUP(Table1[[#This Row],[Customer ID]],customers!A:A,customers!C:C,"Not Found ")</f>
        <v>rcrookshanksk0@unc.edu</v>
      </c>
      <c r="H722" s="2" t="str">
        <f>_xlfn.XLOOKUP(Table1[[#This Row],[Customer ID]],customers!A:A,customers!F:F, " Return Not Found ", 0)</f>
        <v>Lansing</v>
      </c>
      <c r="I722" t="str">
        <f>_xlfn.XLOOKUP(Table1[[#This Row],[Product ID]],products!A:A,products!B:B,"not found",0)</f>
        <v>Exc</v>
      </c>
      <c r="J722" t="str">
        <f>_xlfn.XLOOKUP( Table1[[#This Row],[Product ID]],products!A:A,products!C:C, " not found",0)</f>
        <v>D</v>
      </c>
      <c r="K722">
        <f>_xlfn.XLOOKUP(Table1[[#This Row],[Product ID]],products!A:A,products!D:D,"not found",0)</f>
        <v>0.5</v>
      </c>
      <c r="L722" s="6">
        <f>_xlfn.XLOOKUP(Table1[[#This Row],[Product ID]],products!A:A,products!E:E,"not found",0)</f>
        <v>7.29</v>
      </c>
      <c r="M722" s="6">
        <f>Table1[[#This Row],[Quantity]]*Table1[[#This Row],[Unit Price]]</f>
        <v>36.450000000000003</v>
      </c>
    </row>
    <row r="723" spans="1:13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_xlfn.XLOOKUP(Table1[[#This Row],[Customer ID]],customers!A:A,customers!B:B,"Not Found",0)</f>
        <v>Niels Leake</v>
      </c>
      <c r="G723" s="9" t="str">
        <f>_xlfn.XLOOKUP(Table1[[#This Row],[Customer ID]],customers!A:A,customers!C:C,"Not Found ")</f>
        <v>nleakek1@cmu.edu</v>
      </c>
      <c r="H723" s="2" t="str">
        <f>_xlfn.XLOOKUP(Table1[[#This Row],[Customer ID]],customers!A:A,customers!F:F, " Return Not Found ", 0)</f>
        <v>Clearwater</v>
      </c>
      <c r="I723" t="str">
        <f>_xlfn.XLOOKUP(Table1[[#This Row],[Product ID]],products!A:A,products!B:B,"not found",0)</f>
        <v>Rob</v>
      </c>
      <c r="J723" t="str">
        <f>_xlfn.XLOOKUP( Table1[[#This Row],[Product ID]],products!A:A,products!C:C, " not found",0)</f>
        <v>M</v>
      </c>
      <c r="K723">
        <f>_xlfn.XLOOKUP(Table1[[#This Row],[Product ID]],products!A:A,products!D:D,"not found",0)</f>
        <v>0.2</v>
      </c>
      <c r="L723" s="6">
        <f>_xlfn.XLOOKUP(Table1[[#This Row],[Product ID]],products!A:A,products!E:E,"not found",0)</f>
        <v>2.9849999999999999</v>
      </c>
      <c r="M723" s="6">
        <f>Table1[[#This Row],[Quantity]]*Table1[[#This Row],[Unit Price]]</f>
        <v>8.9550000000000001</v>
      </c>
    </row>
    <row r="724" spans="1:13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_xlfn.XLOOKUP(Table1[[#This Row],[Customer ID]],customers!A:A,customers!B:B,"Not Found",0)</f>
        <v>Hetti Measures</v>
      </c>
      <c r="G724" s="9">
        <f>_xlfn.XLOOKUP(Table1[[#This Row],[Customer ID]],customers!A:A,customers!C:C,"Not Found ")</f>
        <v>0</v>
      </c>
      <c r="H724" s="2" t="str">
        <f>_xlfn.XLOOKUP(Table1[[#This Row],[Customer ID]],customers!A:A,customers!F:F, " Return Not Found ", 0)</f>
        <v>Whittier</v>
      </c>
      <c r="I724" t="str">
        <f>_xlfn.XLOOKUP(Table1[[#This Row],[Product ID]],products!A:A,products!B:B,"not found",0)</f>
        <v>Exc</v>
      </c>
      <c r="J724" t="str">
        <f>_xlfn.XLOOKUP( Table1[[#This Row],[Product ID]],products!A:A,products!C:C, " not found",0)</f>
        <v>D</v>
      </c>
      <c r="K724">
        <f>_xlfn.XLOOKUP(Table1[[#This Row],[Product ID]],products!A:A,products!D:D,"not found",0)</f>
        <v>1</v>
      </c>
      <c r="L724" s="6">
        <f>_xlfn.XLOOKUP(Table1[[#This Row],[Product ID]],products!A:A,products!E:E,"not found",0)</f>
        <v>12.15</v>
      </c>
      <c r="M724" s="6">
        <f>Table1[[#This Row],[Quantity]]*Table1[[#This Row],[Unit Price]]</f>
        <v>24.3</v>
      </c>
    </row>
    <row r="725" spans="1:13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_xlfn.XLOOKUP(Table1[[#This Row],[Customer ID]],customers!A:A,customers!B:B,"Not Found",0)</f>
        <v>Gay Eilhersen</v>
      </c>
      <c r="G725" s="9" t="str">
        <f>_xlfn.XLOOKUP(Table1[[#This Row],[Customer ID]],customers!A:A,customers!C:C,"Not Found ")</f>
        <v>geilhersenk3@networksolutions.com</v>
      </c>
      <c r="H725" s="2" t="str">
        <f>_xlfn.XLOOKUP(Table1[[#This Row],[Customer ID]],customers!A:A,customers!F:F, " Return Not Found ", 0)</f>
        <v>Fresno</v>
      </c>
      <c r="I725" t="str">
        <f>_xlfn.XLOOKUP(Table1[[#This Row],[Product ID]],products!A:A,products!B:B,"not found",0)</f>
        <v>Exc</v>
      </c>
      <c r="J725" t="str">
        <f>_xlfn.XLOOKUP( Table1[[#This Row],[Product ID]],products!A:A,products!C:C, " not found",0)</f>
        <v>M</v>
      </c>
      <c r="K725">
        <f>_xlfn.XLOOKUP(Table1[[#This Row],[Product ID]],products!A:A,products!D:D,"not found",0)</f>
        <v>2.5</v>
      </c>
      <c r="L725" s="6">
        <f>_xlfn.XLOOKUP(Table1[[#This Row],[Product ID]],products!A:A,products!E:E,"not found",0)</f>
        <v>31.624999999999996</v>
      </c>
      <c r="M725" s="6">
        <f>Table1[[#This Row],[Quantity]]*Table1[[#This Row],[Unit Price]]</f>
        <v>63.249999999999993</v>
      </c>
    </row>
    <row r="726" spans="1:13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_xlfn.XLOOKUP(Table1[[#This Row],[Customer ID]],customers!A:A,customers!B:B,"Not Found",0)</f>
        <v>Nico Hubert</v>
      </c>
      <c r="G726" s="9">
        <f>_xlfn.XLOOKUP(Table1[[#This Row],[Customer ID]],customers!A:A,customers!C:C,"Not Found ")</f>
        <v>0</v>
      </c>
      <c r="H726" s="2" t="str">
        <f>_xlfn.XLOOKUP(Table1[[#This Row],[Customer ID]],customers!A:A,customers!F:F, " Return Not Found ", 0)</f>
        <v>New York City</v>
      </c>
      <c r="I726" t="str">
        <f>_xlfn.XLOOKUP(Table1[[#This Row],[Product ID]],products!A:A,products!B:B,"not found",0)</f>
        <v>Ara</v>
      </c>
      <c r="J726" t="str">
        <f>_xlfn.XLOOKUP( Table1[[#This Row],[Product ID]],products!A:A,products!C:C, " not found",0)</f>
        <v>M</v>
      </c>
      <c r="K726">
        <f>_xlfn.XLOOKUP(Table1[[#This Row],[Product ID]],products!A:A,products!D:D,"not found",0)</f>
        <v>0.2</v>
      </c>
      <c r="L726" s="6">
        <f>_xlfn.XLOOKUP(Table1[[#This Row],[Product ID]],products!A:A,products!E:E,"not found",0)</f>
        <v>3.375</v>
      </c>
      <c r="M726" s="6">
        <f>Table1[[#This Row],[Quantity]]*Table1[[#This Row],[Unit Price]]</f>
        <v>6.75</v>
      </c>
    </row>
    <row r="727" spans="1:13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_xlfn.XLOOKUP(Table1[[#This Row],[Customer ID]],customers!A:A,customers!B:B,"Not Found",0)</f>
        <v>Cristina Aleixo</v>
      </c>
      <c r="G727" s="9" t="str">
        <f>_xlfn.XLOOKUP(Table1[[#This Row],[Customer ID]],customers!A:A,customers!C:C,"Not Found ")</f>
        <v>caleixok5@globo.com</v>
      </c>
      <c r="H727" s="2" t="str">
        <f>_xlfn.XLOOKUP(Table1[[#This Row],[Customer ID]],customers!A:A,customers!F:F, " Return Not Found ", 0)</f>
        <v>Colorado Springs</v>
      </c>
      <c r="I727" t="str">
        <f>_xlfn.XLOOKUP(Table1[[#This Row],[Product ID]],products!A:A,products!B:B,"not found",0)</f>
        <v>Ara</v>
      </c>
      <c r="J727" t="str">
        <f>_xlfn.XLOOKUP( Table1[[#This Row],[Product ID]],products!A:A,products!C:C, " not found",0)</f>
        <v>L</v>
      </c>
      <c r="K727">
        <f>_xlfn.XLOOKUP(Table1[[#This Row],[Product ID]],products!A:A,products!D:D,"not found",0)</f>
        <v>0.2</v>
      </c>
      <c r="L727" s="6">
        <f>_xlfn.XLOOKUP(Table1[[#This Row],[Product ID]],products!A:A,products!E:E,"not found",0)</f>
        <v>3.8849999999999998</v>
      </c>
      <c r="M727" s="6">
        <f>Table1[[#This Row],[Quantity]]*Table1[[#This Row],[Unit Price]]</f>
        <v>23.31</v>
      </c>
    </row>
    <row r="728" spans="1:13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_xlfn.XLOOKUP(Table1[[#This Row],[Customer ID]],customers!A:A,customers!B:B,"Not Found",0)</f>
        <v>Derrek Allpress</v>
      </c>
      <c r="G728" s="9">
        <f>_xlfn.XLOOKUP(Table1[[#This Row],[Customer ID]],customers!A:A,customers!C:C,"Not Found ")</f>
        <v>0</v>
      </c>
      <c r="H728" s="2" t="str">
        <f>_xlfn.XLOOKUP(Table1[[#This Row],[Customer ID]],customers!A:A,customers!F:F, " Return Not Found ", 0)</f>
        <v>Long Beach</v>
      </c>
      <c r="I728" t="str">
        <f>_xlfn.XLOOKUP(Table1[[#This Row],[Product ID]],products!A:A,products!B:B,"not found",0)</f>
        <v>Lib</v>
      </c>
      <c r="J728" t="str">
        <f>_xlfn.XLOOKUP( Table1[[#This Row],[Product ID]],products!A:A,products!C:C, " not found",0)</f>
        <v>L</v>
      </c>
      <c r="K728">
        <f>_xlfn.XLOOKUP(Table1[[#This Row],[Product ID]],products!A:A,products!D:D,"not found",0)</f>
        <v>2.5</v>
      </c>
      <c r="L728" s="6">
        <f>_xlfn.XLOOKUP(Table1[[#This Row],[Product ID]],products!A:A,products!E:E,"not found",0)</f>
        <v>36.454999999999998</v>
      </c>
      <c r="M728" s="6">
        <f>Table1[[#This Row],[Quantity]]*Table1[[#This Row],[Unit Price]]</f>
        <v>145.82</v>
      </c>
    </row>
    <row r="729" spans="1:13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_xlfn.XLOOKUP(Table1[[#This Row],[Customer ID]],customers!A:A,customers!B:B,"Not Found",0)</f>
        <v>Rikki Tomkowicz</v>
      </c>
      <c r="G729" s="9" t="str">
        <f>_xlfn.XLOOKUP(Table1[[#This Row],[Customer ID]],customers!A:A,customers!C:C,"Not Found ")</f>
        <v>rtomkowiczk7@bravesites.com</v>
      </c>
      <c r="H729" s="2" t="str">
        <f>_xlfn.XLOOKUP(Table1[[#This Row],[Customer ID]],customers!A:A,customers!F:F, " Return Not Found ", 0)</f>
        <v>Lusk</v>
      </c>
      <c r="I729" t="str">
        <f>_xlfn.XLOOKUP(Table1[[#This Row],[Product ID]],products!A:A,products!B:B,"not found",0)</f>
        <v>Rob</v>
      </c>
      <c r="J729" t="str">
        <f>_xlfn.XLOOKUP( Table1[[#This Row],[Product ID]],products!A:A,products!C:C, " not found",0)</f>
        <v>M</v>
      </c>
      <c r="K729">
        <f>_xlfn.XLOOKUP(Table1[[#This Row],[Product ID]],products!A:A,products!D:D,"not found",0)</f>
        <v>0.5</v>
      </c>
      <c r="L729" s="6">
        <f>_xlfn.XLOOKUP(Table1[[#This Row],[Product ID]],products!A:A,products!E:E,"not found",0)</f>
        <v>5.97</v>
      </c>
      <c r="M729" s="6">
        <f>Table1[[#This Row],[Quantity]]*Table1[[#This Row],[Unit Price]]</f>
        <v>29.849999999999998</v>
      </c>
    </row>
    <row r="730" spans="1:13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_xlfn.XLOOKUP(Table1[[#This Row],[Customer ID]],customers!A:A,customers!B:B,"Not Found",0)</f>
        <v>Rochette Huscroft</v>
      </c>
      <c r="G730" s="9" t="str">
        <f>_xlfn.XLOOKUP(Table1[[#This Row],[Customer ID]],customers!A:A,customers!C:C,"Not Found ")</f>
        <v>rhuscroftk8@jimdo.com</v>
      </c>
      <c r="H730" s="2" t="str">
        <f>_xlfn.XLOOKUP(Table1[[#This Row],[Customer ID]],customers!A:A,customers!F:F, " Return Not Found ", 0)</f>
        <v>Reno</v>
      </c>
      <c r="I730" t="str">
        <f>_xlfn.XLOOKUP(Table1[[#This Row],[Product ID]],products!A:A,products!B:B,"not found",0)</f>
        <v>Exc</v>
      </c>
      <c r="J730" t="str">
        <f>_xlfn.XLOOKUP( Table1[[#This Row],[Product ID]],products!A:A,products!C:C, " not found",0)</f>
        <v>D</v>
      </c>
      <c r="K730">
        <f>_xlfn.XLOOKUP(Table1[[#This Row],[Product ID]],products!A:A,products!D:D,"not found",0)</f>
        <v>0.5</v>
      </c>
      <c r="L730" s="6">
        <f>_xlfn.XLOOKUP(Table1[[#This Row],[Product ID]],products!A:A,products!E:E,"not found",0)</f>
        <v>7.29</v>
      </c>
      <c r="M730" s="6">
        <f>Table1[[#This Row],[Quantity]]*Table1[[#This Row],[Unit Price]]</f>
        <v>21.87</v>
      </c>
    </row>
    <row r="731" spans="1:13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_xlfn.XLOOKUP(Table1[[#This Row],[Customer ID]],customers!A:A,customers!B:B,"Not Found",0)</f>
        <v>Selle Scurrer</v>
      </c>
      <c r="G731" s="9" t="str">
        <f>_xlfn.XLOOKUP(Table1[[#This Row],[Customer ID]],customers!A:A,customers!C:C,"Not Found ")</f>
        <v>sscurrerk9@flavors.me</v>
      </c>
      <c r="H731" s="2" t="str">
        <f>_xlfn.XLOOKUP(Table1[[#This Row],[Customer ID]],customers!A:A,customers!F:F, " Return Not Found ", 0)</f>
        <v>Upton</v>
      </c>
      <c r="I731" t="str">
        <f>_xlfn.XLOOKUP(Table1[[#This Row],[Product ID]],products!A:A,products!B:B,"not found",0)</f>
        <v>Lib</v>
      </c>
      <c r="J731" t="str">
        <f>_xlfn.XLOOKUP( Table1[[#This Row],[Product ID]],products!A:A,products!C:C, " not found",0)</f>
        <v>M</v>
      </c>
      <c r="K731">
        <f>_xlfn.XLOOKUP(Table1[[#This Row],[Product ID]],products!A:A,products!D:D,"not found",0)</f>
        <v>0.2</v>
      </c>
      <c r="L731" s="6">
        <f>_xlfn.XLOOKUP(Table1[[#This Row],[Product ID]],products!A:A,products!E:E,"not found",0)</f>
        <v>4.3650000000000002</v>
      </c>
      <c r="M731" s="6">
        <f>Table1[[#This Row],[Quantity]]*Table1[[#This Row],[Unit Price]]</f>
        <v>4.3650000000000002</v>
      </c>
    </row>
    <row r="732" spans="1:13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_xlfn.XLOOKUP(Table1[[#This Row],[Customer ID]],customers!A:A,customers!B:B,"Not Found",0)</f>
        <v>Andie Rudram</v>
      </c>
      <c r="G732" s="9" t="str">
        <f>_xlfn.XLOOKUP(Table1[[#This Row],[Customer ID]],customers!A:A,customers!C:C,"Not Found ")</f>
        <v>arudramka@prnewswire.com</v>
      </c>
      <c r="H732" s="2" t="str">
        <f>_xlfn.XLOOKUP(Table1[[#This Row],[Customer ID]],customers!A:A,customers!F:F, " Return Not Found ", 0)</f>
        <v>Las Vegas</v>
      </c>
      <c r="I732" t="str">
        <f>_xlfn.XLOOKUP(Table1[[#This Row],[Product ID]],products!A:A,products!B:B,"not found",0)</f>
        <v>Lib</v>
      </c>
      <c r="J732" t="str">
        <f>_xlfn.XLOOKUP( Table1[[#This Row],[Product ID]],products!A:A,products!C:C, " not found",0)</f>
        <v>L</v>
      </c>
      <c r="K732">
        <f>_xlfn.XLOOKUP(Table1[[#This Row],[Product ID]],products!A:A,products!D:D,"not found",0)</f>
        <v>2.5</v>
      </c>
      <c r="L732" s="6">
        <f>_xlfn.XLOOKUP(Table1[[#This Row],[Product ID]],products!A:A,products!E:E,"not found",0)</f>
        <v>36.454999999999998</v>
      </c>
      <c r="M732" s="6">
        <f>Table1[[#This Row],[Quantity]]*Table1[[#This Row],[Unit Price]]</f>
        <v>36.454999999999998</v>
      </c>
    </row>
    <row r="733" spans="1:13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_xlfn.XLOOKUP(Table1[[#This Row],[Customer ID]],customers!A:A,customers!B:B,"Not Found",0)</f>
        <v>Leta Clarricoates</v>
      </c>
      <c r="G733" s="9">
        <f>_xlfn.XLOOKUP(Table1[[#This Row],[Customer ID]],customers!A:A,customers!C:C,"Not Found ")</f>
        <v>0</v>
      </c>
      <c r="H733" s="2" t="str">
        <f>_xlfn.XLOOKUP(Table1[[#This Row],[Customer ID]],customers!A:A,customers!F:F, " Return Not Found ", 0)</f>
        <v>Wilmington</v>
      </c>
      <c r="I733" t="str">
        <f>_xlfn.XLOOKUP(Table1[[#This Row],[Product ID]],products!A:A,products!B:B,"not found",0)</f>
        <v>Lib</v>
      </c>
      <c r="J733" t="str">
        <f>_xlfn.XLOOKUP( Table1[[#This Row],[Product ID]],products!A:A,products!C:C, " not found",0)</f>
        <v>D</v>
      </c>
      <c r="K733">
        <f>_xlfn.XLOOKUP(Table1[[#This Row],[Product ID]],products!A:A,products!D:D,"not found",0)</f>
        <v>0.2</v>
      </c>
      <c r="L733" s="6">
        <f>_xlfn.XLOOKUP(Table1[[#This Row],[Product ID]],products!A:A,products!E:E,"not found",0)</f>
        <v>3.8849999999999998</v>
      </c>
      <c r="M733" s="6">
        <f>Table1[[#This Row],[Quantity]]*Table1[[#This Row],[Unit Price]]</f>
        <v>15.54</v>
      </c>
    </row>
    <row r="734" spans="1:13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_xlfn.XLOOKUP(Table1[[#This Row],[Customer ID]],customers!A:A,customers!B:B,"Not Found",0)</f>
        <v>Jacquelyn Maha</v>
      </c>
      <c r="G734" s="9" t="str">
        <f>_xlfn.XLOOKUP(Table1[[#This Row],[Customer ID]],customers!A:A,customers!C:C,"Not Found ")</f>
        <v>jmahakc@cyberchimps.com</v>
      </c>
      <c r="H734" s="2" t="str">
        <f>_xlfn.XLOOKUP(Table1[[#This Row],[Customer ID]],customers!A:A,customers!F:F, " Return Not Found ", 0)</f>
        <v>Reno</v>
      </c>
      <c r="I734" t="str">
        <f>_xlfn.XLOOKUP(Table1[[#This Row],[Product ID]],products!A:A,products!B:B,"not found",0)</f>
        <v>Exc</v>
      </c>
      <c r="J734" t="str">
        <f>_xlfn.XLOOKUP( Table1[[#This Row],[Product ID]],products!A:A,products!C:C, " not found",0)</f>
        <v>L</v>
      </c>
      <c r="K734">
        <f>_xlfn.XLOOKUP(Table1[[#This Row],[Product ID]],products!A:A,products!D:D,"not found",0)</f>
        <v>0.2</v>
      </c>
      <c r="L734" s="6">
        <f>_xlfn.XLOOKUP(Table1[[#This Row],[Product ID]],products!A:A,products!E:E,"not found",0)</f>
        <v>4.4550000000000001</v>
      </c>
      <c r="M734" s="6">
        <f>Table1[[#This Row],[Quantity]]*Table1[[#This Row],[Unit Price]]</f>
        <v>8.91</v>
      </c>
    </row>
    <row r="735" spans="1:13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_xlfn.XLOOKUP(Table1[[#This Row],[Customer ID]],customers!A:A,customers!B:B,"Not Found",0)</f>
        <v>Glory Clemon</v>
      </c>
      <c r="G735" s="9" t="str">
        <f>_xlfn.XLOOKUP(Table1[[#This Row],[Customer ID]],customers!A:A,customers!C:C,"Not Found ")</f>
        <v>gclemonkd@networksolutions.com</v>
      </c>
      <c r="H735" s="2" t="str">
        <f>_xlfn.XLOOKUP(Table1[[#This Row],[Customer ID]],customers!A:A,customers!F:F, " Return Not Found ", 0)</f>
        <v>Tuscaloosa</v>
      </c>
      <c r="I735" t="str">
        <f>_xlfn.XLOOKUP(Table1[[#This Row],[Product ID]],products!A:A,products!B:B,"not found",0)</f>
        <v>Lib</v>
      </c>
      <c r="J735" t="str">
        <f>_xlfn.XLOOKUP( Table1[[#This Row],[Product ID]],products!A:A,products!C:C, " not found",0)</f>
        <v>M</v>
      </c>
      <c r="K735">
        <f>_xlfn.XLOOKUP(Table1[[#This Row],[Product ID]],products!A:A,products!D:D,"not found",0)</f>
        <v>2.5</v>
      </c>
      <c r="L735" s="6">
        <f>_xlfn.XLOOKUP(Table1[[#This Row],[Product ID]],products!A:A,products!E:E,"not found",0)</f>
        <v>33.464999999999996</v>
      </c>
      <c r="M735" s="6">
        <f>Table1[[#This Row],[Quantity]]*Table1[[#This Row],[Unit Price]]</f>
        <v>100.39499999999998</v>
      </c>
    </row>
    <row r="736" spans="1:13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_xlfn.XLOOKUP(Table1[[#This Row],[Customer ID]],customers!A:A,customers!B:B,"Not Found",0)</f>
        <v>Alica Kift</v>
      </c>
      <c r="G736" s="9">
        <f>_xlfn.XLOOKUP(Table1[[#This Row],[Customer ID]],customers!A:A,customers!C:C,"Not Found ")</f>
        <v>0</v>
      </c>
      <c r="H736" s="2" t="str">
        <f>_xlfn.XLOOKUP(Table1[[#This Row],[Customer ID]],customers!A:A,customers!F:F, " Return Not Found ", 0)</f>
        <v>Garden Grove</v>
      </c>
      <c r="I736" t="str">
        <f>_xlfn.XLOOKUP(Table1[[#This Row],[Product ID]],products!A:A,products!B:B,"not found",0)</f>
        <v>Rob</v>
      </c>
      <c r="J736" t="str">
        <f>_xlfn.XLOOKUP( Table1[[#This Row],[Product ID]],products!A:A,products!C:C, " not found",0)</f>
        <v>D</v>
      </c>
      <c r="K736">
        <f>_xlfn.XLOOKUP(Table1[[#This Row],[Product ID]],products!A:A,products!D:D,"not found",0)</f>
        <v>0.2</v>
      </c>
      <c r="L736" s="6">
        <f>_xlfn.XLOOKUP(Table1[[#This Row],[Product ID]],products!A:A,products!E:E,"not found",0)</f>
        <v>2.6849999999999996</v>
      </c>
      <c r="M736" s="6">
        <f>Table1[[#This Row],[Quantity]]*Table1[[#This Row],[Unit Price]]</f>
        <v>13.424999999999997</v>
      </c>
    </row>
    <row r="737" spans="1:13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_xlfn.XLOOKUP(Table1[[#This Row],[Customer ID]],customers!A:A,customers!B:B,"Not Found",0)</f>
        <v>Babb Pollins</v>
      </c>
      <c r="G737" s="9" t="str">
        <f>_xlfn.XLOOKUP(Table1[[#This Row],[Customer ID]],customers!A:A,customers!C:C,"Not Found ")</f>
        <v>bpollinskf@shinystat.com</v>
      </c>
      <c r="H737" s="2" t="str">
        <f>_xlfn.XLOOKUP(Table1[[#This Row],[Customer ID]],customers!A:A,customers!F:F, " Return Not Found ", 0)</f>
        <v>Shawnee Mission</v>
      </c>
      <c r="I737" t="str">
        <f>_xlfn.XLOOKUP(Table1[[#This Row],[Product ID]],products!A:A,products!B:B,"not found",0)</f>
        <v>Exc</v>
      </c>
      <c r="J737" t="str">
        <f>_xlfn.XLOOKUP( Table1[[#This Row],[Product ID]],products!A:A,products!C:C, " not found",0)</f>
        <v>D</v>
      </c>
      <c r="K737">
        <f>_xlfn.XLOOKUP(Table1[[#This Row],[Product ID]],products!A:A,products!D:D,"not found",0)</f>
        <v>0.2</v>
      </c>
      <c r="L737" s="6">
        <f>_xlfn.XLOOKUP(Table1[[#This Row],[Product ID]],products!A:A,products!E:E,"not found",0)</f>
        <v>3.645</v>
      </c>
      <c r="M737" s="6">
        <f>Table1[[#This Row],[Quantity]]*Table1[[#This Row],[Unit Price]]</f>
        <v>21.87</v>
      </c>
    </row>
    <row r="738" spans="1:13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_xlfn.XLOOKUP(Table1[[#This Row],[Customer ID]],customers!A:A,customers!B:B,"Not Found",0)</f>
        <v>Jarret Toye</v>
      </c>
      <c r="G738" s="9" t="str">
        <f>_xlfn.XLOOKUP(Table1[[#This Row],[Customer ID]],customers!A:A,customers!C:C,"Not Found ")</f>
        <v>jtoyekg@pinterest.com</v>
      </c>
      <c r="H738" s="2" t="str">
        <f>_xlfn.XLOOKUP(Table1[[#This Row],[Customer ID]],customers!A:A,customers!F:F, " Return Not Found ", 0)</f>
        <v>Ballivor</v>
      </c>
      <c r="I738" t="str">
        <f>_xlfn.XLOOKUP(Table1[[#This Row],[Product ID]],products!A:A,products!B:B,"not found",0)</f>
        <v>Lib</v>
      </c>
      <c r="J738" t="str">
        <f>_xlfn.XLOOKUP( Table1[[#This Row],[Product ID]],products!A:A,products!C:C, " not found",0)</f>
        <v>D</v>
      </c>
      <c r="K738">
        <f>_xlfn.XLOOKUP(Table1[[#This Row],[Product ID]],products!A:A,products!D:D,"not found",0)</f>
        <v>1</v>
      </c>
      <c r="L738" s="6">
        <f>_xlfn.XLOOKUP(Table1[[#This Row],[Product ID]],products!A:A,products!E:E,"not found",0)</f>
        <v>12.95</v>
      </c>
      <c r="M738" s="6">
        <f>Table1[[#This Row],[Quantity]]*Table1[[#This Row],[Unit Price]]</f>
        <v>25.9</v>
      </c>
    </row>
    <row r="739" spans="1:13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_xlfn.XLOOKUP(Table1[[#This Row],[Customer ID]],customers!A:A,customers!B:B,"Not Found",0)</f>
        <v>Carlie Linskill</v>
      </c>
      <c r="G739" s="9" t="str">
        <f>_xlfn.XLOOKUP(Table1[[#This Row],[Customer ID]],customers!A:A,customers!C:C,"Not Found ")</f>
        <v>clinskillkh@sphinn.com</v>
      </c>
      <c r="H739" s="2" t="str">
        <f>_xlfn.XLOOKUP(Table1[[#This Row],[Customer ID]],customers!A:A,customers!F:F, " Return Not Found ", 0)</f>
        <v>Cincinnati</v>
      </c>
      <c r="I739" t="str">
        <f>_xlfn.XLOOKUP(Table1[[#This Row],[Product ID]],products!A:A,products!B:B,"not found",0)</f>
        <v>Ara</v>
      </c>
      <c r="J739" t="str">
        <f>_xlfn.XLOOKUP( Table1[[#This Row],[Product ID]],products!A:A,products!C:C, " not found",0)</f>
        <v>M</v>
      </c>
      <c r="K739">
        <f>_xlfn.XLOOKUP(Table1[[#This Row],[Product ID]],products!A:A,products!D:D,"not found",0)</f>
        <v>1</v>
      </c>
      <c r="L739" s="6">
        <f>_xlfn.XLOOKUP(Table1[[#This Row],[Product ID]],products!A:A,products!E:E,"not found",0)</f>
        <v>11.25</v>
      </c>
      <c r="M739" s="6">
        <f>Table1[[#This Row],[Quantity]]*Table1[[#This Row],[Unit Price]]</f>
        <v>56.25</v>
      </c>
    </row>
    <row r="740" spans="1:13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_xlfn.XLOOKUP(Table1[[#This Row],[Customer ID]],customers!A:A,customers!B:B,"Not Found",0)</f>
        <v>Natal Vigrass</v>
      </c>
      <c r="G740" s="9" t="str">
        <f>_xlfn.XLOOKUP(Table1[[#This Row],[Customer ID]],customers!A:A,customers!C:C,"Not Found ")</f>
        <v>nvigrasski@ezinearticles.com</v>
      </c>
      <c r="H740" s="2" t="str">
        <f>_xlfn.XLOOKUP(Table1[[#This Row],[Customer ID]],customers!A:A,customers!F:F, " Return Not Found ", 0)</f>
        <v>Whitwell</v>
      </c>
      <c r="I740" t="str">
        <f>_xlfn.XLOOKUP(Table1[[#This Row],[Product ID]],products!A:A,products!B:B,"not found",0)</f>
        <v>Rob</v>
      </c>
      <c r="J740" t="str">
        <f>_xlfn.XLOOKUP( Table1[[#This Row],[Product ID]],products!A:A,products!C:C, " not found",0)</f>
        <v>L</v>
      </c>
      <c r="K740">
        <f>_xlfn.XLOOKUP(Table1[[#This Row],[Product ID]],products!A:A,products!D:D,"not found",0)</f>
        <v>0.2</v>
      </c>
      <c r="L740" s="6">
        <f>_xlfn.XLOOKUP(Table1[[#This Row],[Product ID]],products!A:A,products!E:E,"not found",0)</f>
        <v>3.5849999999999995</v>
      </c>
      <c r="M740" s="6">
        <f>Table1[[#This Row],[Quantity]]*Table1[[#This Row],[Unit Price]]</f>
        <v>10.754999999999999</v>
      </c>
    </row>
    <row r="741" spans="1:13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_xlfn.XLOOKUP(Table1[[#This Row],[Customer ID]],customers!A:A,customers!B:B,"Not Found",0)</f>
        <v>Jimmy Dymoke</v>
      </c>
      <c r="G741" s="9" t="str">
        <f>_xlfn.XLOOKUP(Table1[[#This Row],[Customer ID]],customers!A:A,customers!C:C,"Not Found ")</f>
        <v>jdymokeje@prnewswire.com</v>
      </c>
      <c r="H741" s="2" t="str">
        <f>_xlfn.XLOOKUP(Table1[[#This Row],[Customer ID]],customers!A:A,customers!F:F, " Return Not Found ", 0)</f>
        <v>Beaumont</v>
      </c>
      <c r="I741" t="str">
        <f>_xlfn.XLOOKUP(Table1[[#This Row],[Product ID]],products!A:A,products!B:B,"not found",0)</f>
        <v>Exc</v>
      </c>
      <c r="J741" t="str">
        <f>_xlfn.XLOOKUP( Table1[[#This Row],[Product ID]],products!A:A,products!C:C, " not found",0)</f>
        <v>D</v>
      </c>
      <c r="K741">
        <f>_xlfn.XLOOKUP(Table1[[#This Row],[Product ID]],products!A:A,products!D:D,"not found",0)</f>
        <v>0.2</v>
      </c>
      <c r="L741" s="6">
        <f>_xlfn.XLOOKUP(Table1[[#This Row],[Product ID]],products!A:A,products!E:E,"not found",0)</f>
        <v>3.645</v>
      </c>
      <c r="M741" s="6">
        <f>Table1[[#This Row],[Quantity]]*Table1[[#This Row],[Unit Price]]</f>
        <v>18.225000000000001</v>
      </c>
    </row>
    <row r="742" spans="1:13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_xlfn.XLOOKUP(Table1[[#This Row],[Customer ID]],customers!A:A,customers!B:B,"Not Found",0)</f>
        <v>Kandace Cragell</v>
      </c>
      <c r="G742" s="9" t="str">
        <f>_xlfn.XLOOKUP(Table1[[#This Row],[Customer ID]],customers!A:A,customers!C:C,"Not Found ")</f>
        <v>kcragellkk@google.com</v>
      </c>
      <c r="H742" s="2" t="str">
        <f>_xlfn.XLOOKUP(Table1[[#This Row],[Customer ID]],customers!A:A,customers!F:F, " Return Not Found ", 0)</f>
        <v>Dungarvan</v>
      </c>
      <c r="I742" t="str">
        <f>_xlfn.XLOOKUP(Table1[[#This Row],[Product ID]],products!A:A,products!B:B,"not found",0)</f>
        <v>Rob</v>
      </c>
      <c r="J742" t="str">
        <f>_xlfn.XLOOKUP( Table1[[#This Row],[Product ID]],products!A:A,products!C:C, " not found",0)</f>
        <v>L</v>
      </c>
      <c r="K742">
        <f>_xlfn.XLOOKUP(Table1[[#This Row],[Product ID]],products!A:A,products!D:D,"not found",0)</f>
        <v>0.5</v>
      </c>
      <c r="L742" s="6">
        <f>_xlfn.XLOOKUP(Table1[[#This Row],[Product ID]],products!A:A,products!E:E,"not found",0)</f>
        <v>7.169999999999999</v>
      </c>
      <c r="M742" s="6">
        <f>Table1[[#This Row],[Quantity]]*Table1[[#This Row],[Unit Price]]</f>
        <v>28.679999999999996</v>
      </c>
    </row>
    <row r="743" spans="1:13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_xlfn.XLOOKUP(Table1[[#This Row],[Customer ID]],customers!A:A,customers!B:B,"Not Found",0)</f>
        <v>Lyon Ibert</v>
      </c>
      <c r="G743" s="9" t="str">
        <f>_xlfn.XLOOKUP(Table1[[#This Row],[Customer ID]],customers!A:A,customers!C:C,"Not Found ")</f>
        <v>libertkl@huffingtonpost.com</v>
      </c>
      <c r="H743" s="2" t="str">
        <f>_xlfn.XLOOKUP(Table1[[#This Row],[Customer ID]],customers!A:A,customers!F:F, " Return Not Found ", 0)</f>
        <v>Sunnyvale</v>
      </c>
      <c r="I743" t="str">
        <f>_xlfn.XLOOKUP(Table1[[#This Row],[Product ID]],products!A:A,products!B:B,"not found",0)</f>
        <v>Lib</v>
      </c>
      <c r="J743" t="str">
        <f>_xlfn.XLOOKUP( Table1[[#This Row],[Product ID]],products!A:A,products!C:C, " not found",0)</f>
        <v>M</v>
      </c>
      <c r="K743">
        <f>_xlfn.XLOOKUP(Table1[[#This Row],[Product ID]],products!A:A,products!D:D,"not found",0)</f>
        <v>0.2</v>
      </c>
      <c r="L743" s="6">
        <f>_xlfn.XLOOKUP(Table1[[#This Row],[Product ID]],products!A:A,products!E:E,"not found",0)</f>
        <v>4.3650000000000002</v>
      </c>
      <c r="M743" s="6">
        <f>Table1[[#This Row],[Quantity]]*Table1[[#This Row],[Unit Price]]</f>
        <v>8.73</v>
      </c>
    </row>
    <row r="744" spans="1:13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_xlfn.XLOOKUP(Table1[[#This Row],[Customer ID]],customers!A:A,customers!B:B,"Not Found",0)</f>
        <v>Reese Lidgey</v>
      </c>
      <c r="G744" s="9" t="str">
        <f>_xlfn.XLOOKUP(Table1[[#This Row],[Customer ID]],customers!A:A,customers!C:C,"Not Found ")</f>
        <v>rlidgeykm@vimeo.com</v>
      </c>
      <c r="H744" s="2" t="str">
        <f>_xlfn.XLOOKUP(Table1[[#This Row],[Customer ID]],customers!A:A,customers!F:F, " Return Not Found ", 0)</f>
        <v>Memphis</v>
      </c>
      <c r="I744" t="str">
        <f>_xlfn.XLOOKUP(Table1[[#This Row],[Product ID]],products!A:A,products!B:B,"not found",0)</f>
        <v>Lib</v>
      </c>
      <c r="J744" t="str">
        <f>_xlfn.XLOOKUP( Table1[[#This Row],[Product ID]],products!A:A,products!C:C, " not found",0)</f>
        <v>M</v>
      </c>
      <c r="K744">
        <f>_xlfn.XLOOKUP(Table1[[#This Row],[Product ID]],products!A:A,products!D:D,"not found",0)</f>
        <v>1</v>
      </c>
      <c r="L744" s="6">
        <f>_xlfn.XLOOKUP(Table1[[#This Row],[Product ID]],products!A:A,products!E:E,"not found",0)</f>
        <v>14.55</v>
      </c>
      <c r="M744" s="6">
        <f>Table1[[#This Row],[Quantity]]*Table1[[#This Row],[Unit Price]]</f>
        <v>58.2</v>
      </c>
    </row>
    <row r="745" spans="1:13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_xlfn.XLOOKUP(Table1[[#This Row],[Customer ID]],customers!A:A,customers!B:B,"Not Found",0)</f>
        <v>Tersina Castagne</v>
      </c>
      <c r="G745" s="9" t="str">
        <f>_xlfn.XLOOKUP(Table1[[#This Row],[Customer ID]],customers!A:A,customers!C:C,"Not Found ")</f>
        <v>tcastagnekn@wikia.com</v>
      </c>
      <c r="H745" s="2" t="str">
        <f>_xlfn.XLOOKUP(Table1[[#This Row],[Customer ID]],customers!A:A,customers!F:F, " Return Not Found ", 0)</f>
        <v>Orlando</v>
      </c>
      <c r="I745" t="str">
        <f>_xlfn.XLOOKUP(Table1[[#This Row],[Product ID]],products!A:A,products!B:B,"not found",0)</f>
        <v>Ara</v>
      </c>
      <c r="J745" t="str">
        <f>_xlfn.XLOOKUP( Table1[[#This Row],[Product ID]],products!A:A,products!C:C, " not found",0)</f>
        <v>D</v>
      </c>
      <c r="K745">
        <f>_xlfn.XLOOKUP(Table1[[#This Row],[Product ID]],products!A:A,products!D:D,"not found",0)</f>
        <v>0.5</v>
      </c>
      <c r="L745" s="6">
        <f>_xlfn.XLOOKUP(Table1[[#This Row],[Product ID]],products!A:A,products!E:E,"not found",0)</f>
        <v>5.97</v>
      </c>
      <c r="M745" s="6">
        <f>Table1[[#This Row],[Quantity]]*Table1[[#This Row],[Unit Price]]</f>
        <v>17.91</v>
      </c>
    </row>
    <row r="746" spans="1:13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_xlfn.XLOOKUP(Table1[[#This Row],[Customer ID]],customers!A:A,customers!B:B,"Not Found",0)</f>
        <v>Samuele Klaaassen</v>
      </c>
      <c r="G746" s="9">
        <f>_xlfn.XLOOKUP(Table1[[#This Row],[Customer ID]],customers!A:A,customers!C:C,"Not Found ")</f>
        <v>0</v>
      </c>
      <c r="H746" s="2" t="str">
        <f>_xlfn.XLOOKUP(Table1[[#This Row],[Customer ID]],customers!A:A,customers!F:F, " Return Not Found ", 0)</f>
        <v>Detroit</v>
      </c>
      <c r="I746" t="str">
        <f>_xlfn.XLOOKUP(Table1[[#This Row],[Product ID]],products!A:A,products!B:B,"not found",0)</f>
        <v>Rob</v>
      </c>
      <c r="J746" t="str">
        <f>_xlfn.XLOOKUP( Table1[[#This Row],[Product ID]],products!A:A,products!C:C, " not found",0)</f>
        <v>M</v>
      </c>
      <c r="K746">
        <f>_xlfn.XLOOKUP(Table1[[#This Row],[Product ID]],products!A:A,products!D:D,"not found",0)</f>
        <v>0.2</v>
      </c>
      <c r="L746" s="6">
        <f>_xlfn.XLOOKUP(Table1[[#This Row],[Product ID]],products!A:A,products!E:E,"not found",0)</f>
        <v>2.9849999999999999</v>
      </c>
      <c r="M746" s="6">
        <f>Table1[[#This Row],[Quantity]]*Table1[[#This Row],[Unit Price]]</f>
        <v>17.91</v>
      </c>
    </row>
    <row r="747" spans="1:13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_xlfn.XLOOKUP(Table1[[#This Row],[Customer ID]],customers!A:A,customers!B:B,"Not Found",0)</f>
        <v>Jordana Halden</v>
      </c>
      <c r="G747" s="9" t="str">
        <f>_xlfn.XLOOKUP(Table1[[#This Row],[Customer ID]],customers!A:A,customers!C:C,"Not Found ")</f>
        <v>jhaldenkp@comcast.net</v>
      </c>
      <c r="H747" s="2" t="str">
        <f>_xlfn.XLOOKUP(Table1[[#This Row],[Customer ID]],customers!A:A,customers!F:F, " Return Not Found ", 0)</f>
        <v>Clones</v>
      </c>
      <c r="I747" t="str">
        <f>_xlfn.XLOOKUP(Table1[[#This Row],[Product ID]],products!A:A,products!B:B,"not found",0)</f>
        <v>Exc</v>
      </c>
      <c r="J747" t="str">
        <f>_xlfn.XLOOKUP( Table1[[#This Row],[Product ID]],products!A:A,products!C:C, " not found",0)</f>
        <v>D</v>
      </c>
      <c r="K747">
        <f>_xlfn.XLOOKUP(Table1[[#This Row],[Product ID]],products!A:A,products!D:D,"not found",0)</f>
        <v>0.5</v>
      </c>
      <c r="L747" s="6">
        <f>_xlfn.XLOOKUP(Table1[[#This Row],[Product ID]],products!A:A,products!E:E,"not found",0)</f>
        <v>7.29</v>
      </c>
      <c r="M747" s="6">
        <f>Table1[[#This Row],[Quantity]]*Table1[[#This Row],[Unit Price]]</f>
        <v>14.58</v>
      </c>
    </row>
    <row r="748" spans="1:13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_xlfn.XLOOKUP(Table1[[#This Row],[Customer ID]],customers!A:A,customers!B:B,"Not Found",0)</f>
        <v>Hussein Olliff</v>
      </c>
      <c r="G748" s="9" t="str">
        <f>_xlfn.XLOOKUP(Table1[[#This Row],[Customer ID]],customers!A:A,customers!C:C,"Not Found ")</f>
        <v>holliffkq@sciencedirect.com</v>
      </c>
      <c r="H748" s="2" t="str">
        <f>_xlfn.XLOOKUP(Table1[[#This Row],[Customer ID]],customers!A:A,customers!F:F, " Return Not Found ", 0)</f>
        <v>Stradbally</v>
      </c>
      <c r="I748" t="str">
        <f>_xlfn.XLOOKUP(Table1[[#This Row],[Product ID]],products!A:A,products!B:B,"not found",0)</f>
        <v>Ara</v>
      </c>
      <c r="J748" t="str">
        <f>_xlfn.XLOOKUP( Table1[[#This Row],[Product ID]],products!A:A,products!C:C, " not found",0)</f>
        <v>M</v>
      </c>
      <c r="K748">
        <f>_xlfn.XLOOKUP(Table1[[#This Row],[Product ID]],products!A:A,products!D:D,"not found",0)</f>
        <v>1</v>
      </c>
      <c r="L748" s="6">
        <f>_xlfn.XLOOKUP(Table1[[#This Row],[Product ID]],products!A:A,products!E:E,"not found",0)</f>
        <v>11.25</v>
      </c>
      <c r="M748" s="6">
        <f>Table1[[#This Row],[Quantity]]*Table1[[#This Row],[Unit Price]]</f>
        <v>33.75</v>
      </c>
    </row>
    <row r="749" spans="1:13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_xlfn.XLOOKUP(Table1[[#This Row],[Customer ID]],customers!A:A,customers!B:B,"Not Found",0)</f>
        <v>Teddi Quadri</v>
      </c>
      <c r="G749" s="9" t="str">
        <f>_xlfn.XLOOKUP(Table1[[#This Row],[Customer ID]],customers!A:A,customers!C:C,"Not Found ")</f>
        <v>tquadrikr@opensource.org</v>
      </c>
      <c r="H749" s="2" t="str">
        <f>_xlfn.XLOOKUP(Table1[[#This Row],[Customer ID]],customers!A:A,customers!F:F, " Return Not Found ", 0)</f>
        <v>Ballina</v>
      </c>
      <c r="I749" t="str">
        <f>_xlfn.XLOOKUP(Table1[[#This Row],[Product ID]],products!A:A,products!B:B,"not found",0)</f>
        <v>Lib</v>
      </c>
      <c r="J749" t="str">
        <f>_xlfn.XLOOKUP( Table1[[#This Row],[Product ID]],products!A:A,products!C:C, " not found",0)</f>
        <v>M</v>
      </c>
      <c r="K749">
        <f>_xlfn.XLOOKUP(Table1[[#This Row],[Product ID]],products!A:A,products!D:D,"not found",0)</f>
        <v>0.5</v>
      </c>
      <c r="L749" s="6">
        <f>_xlfn.XLOOKUP(Table1[[#This Row],[Product ID]],products!A:A,products!E:E,"not found",0)</f>
        <v>8.73</v>
      </c>
      <c r="M749" s="6">
        <f>Table1[[#This Row],[Quantity]]*Table1[[#This Row],[Unit Price]]</f>
        <v>34.92</v>
      </c>
    </row>
    <row r="750" spans="1:13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_xlfn.XLOOKUP(Table1[[#This Row],[Customer ID]],customers!A:A,customers!B:B,"Not Found",0)</f>
        <v>Felita Eshmade</v>
      </c>
      <c r="G750" s="9" t="str">
        <f>_xlfn.XLOOKUP(Table1[[#This Row],[Customer ID]],customers!A:A,customers!C:C,"Not Found ")</f>
        <v>feshmadeks@umn.edu</v>
      </c>
      <c r="H750" s="2" t="str">
        <f>_xlfn.XLOOKUP(Table1[[#This Row],[Customer ID]],customers!A:A,customers!F:F, " Return Not Found ", 0)</f>
        <v>Richmond</v>
      </c>
      <c r="I750" t="str">
        <f>_xlfn.XLOOKUP(Table1[[#This Row],[Product ID]],products!A:A,products!B:B,"not found",0)</f>
        <v>Exc</v>
      </c>
      <c r="J750" t="str">
        <f>_xlfn.XLOOKUP( Table1[[#This Row],[Product ID]],products!A:A,products!C:C, " not found",0)</f>
        <v>D</v>
      </c>
      <c r="K750">
        <f>_xlfn.XLOOKUP(Table1[[#This Row],[Product ID]],products!A:A,products!D:D,"not found",0)</f>
        <v>0.5</v>
      </c>
      <c r="L750" s="6">
        <f>_xlfn.XLOOKUP(Table1[[#This Row],[Product ID]],products!A:A,products!E:E,"not found",0)</f>
        <v>7.29</v>
      </c>
      <c r="M750" s="6">
        <f>Table1[[#This Row],[Quantity]]*Table1[[#This Row],[Unit Price]]</f>
        <v>14.58</v>
      </c>
    </row>
    <row r="751" spans="1:13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_xlfn.XLOOKUP(Table1[[#This Row],[Customer ID]],customers!A:A,customers!B:B,"Not Found",0)</f>
        <v>Melodie OIlier</v>
      </c>
      <c r="G751" s="9" t="str">
        <f>_xlfn.XLOOKUP(Table1[[#This Row],[Customer ID]],customers!A:A,customers!C:C,"Not Found ")</f>
        <v>moilierkt@paginegialle.it</v>
      </c>
      <c r="H751" s="2" t="str">
        <f>_xlfn.XLOOKUP(Table1[[#This Row],[Customer ID]],customers!A:A,customers!F:F, " Return Not Found ", 0)</f>
        <v>Glasnevin</v>
      </c>
      <c r="I751" t="str">
        <f>_xlfn.XLOOKUP(Table1[[#This Row],[Product ID]],products!A:A,products!B:B,"not found",0)</f>
        <v>Rob</v>
      </c>
      <c r="J751" t="str">
        <f>_xlfn.XLOOKUP( Table1[[#This Row],[Product ID]],products!A:A,products!C:C, " not found",0)</f>
        <v>D</v>
      </c>
      <c r="K751">
        <f>_xlfn.XLOOKUP(Table1[[#This Row],[Product ID]],products!A:A,products!D:D,"not found",0)</f>
        <v>0.2</v>
      </c>
      <c r="L751" s="6">
        <f>_xlfn.XLOOKUP(Table1[[#This Row],[Product ID]],products!A:A,products!E:E,"not found",0)</f>
        <v>2.6849999999999996</v>
      </c>
      <c r="M751" s="6">
        <f>Table1[[#This Row],[Quantity]]*Table1[[#This Row],[Unit Price]]</f>
        <v>5.3699999999999992</v>
      </c>
    </row>
    <row r="752" spans="1:13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_xlfn.XLOOKUP(Table1[[#This Row],[Customer ID]],customers!A:A,customers!B:B,"Not Found",0)</f>
        <v>Hazel Iacopini</v>
      </c>
      <c r="G752" s="9">
        <f>_xlfn.XLOOKUP(Table1[[#This Row],[Customer ID]],customers!A:A,customers!C:C,"Not Found ")</f>
        <v>0</v>
      </c>
      <c r="H752" s="2" t="str">
        <f>_xlfn.XLOOKUP(Table1[[#This Row],[Customer ID]],customers!A:A,customers!F:F, " Return Not Found ", 0)</f>
        <v>Fort Worth</v>
      </c>
      <c r="I752" t="str">
        <f>_xlfn.XLOOKUP(Table1[[#This Row],[Product ID]],products!A:A,products!B:B,"not found",0)</f>
        <v>Rob</v>
      </c>
      <c r="J752" t="str">
        <f>_xlfn.XLOOKUP( Table1[[#This Row],[Product ID]],products!A:A,products!C:C, " not found",0)</f>
        <v>M</v>
      </c>
      <c r="K752">
        <f>_xlfn.XLOOKUP(Table1[[#This Row],[Product ID]],products!A:A,products!D:D,"not found",0)</f>
        <v>0.5</v>
      </c>
      <c r="L752" s="6">
        <f>_xlfn.XLOOKUP(Table1[[#This Row],[Product ID]],products!A:A,products!E:E,"not found",0)</f>
        <v>5.97</v>
      </c>
      <c r="M752" s="6">
        <f>Table1[[#This Row],[Quantity]]*Table1[[#This Row],[Unit Price]]</f>
        <v>5.97</v>
      </c>
    </row>
    <row r="753" spans="1:13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_xlfn.XLOOKUP(Table1[[#This Row],[Customer ID]],customers!A:A,customers!B:B,"Not Found",0)</f>
        <v>Vinny Shoebotham</v>
      </c>
      <c r="G753" s="9" t="str">
        <f>_xlfn.XLOOKUP(Table1[[#This Row],[Customer ID]],customers!A:A,customers!C:C,"Not Found ")</f>
        <v>vshoebothamkv@redcross.org</v>
      </c>
      <c r="H753" s="2" t="str">
        <f>_xlfn.XLOOKUP(Table1[[#This Row],[Customer ID]],customers!A:A,customers!F:F, " Return Not Found ", 0)</f>
        <v>Brooklyn</v>
      </c>
      <c r="I753" t="str">
        <f>_xlfn.XLOOKUP(Table1[[#This Row],[Product ID]],products!A:A,products!B:B,"not found",0)</f>
        <v>Lib</v>
      </c>
      <c r="J753" t="str">
        <f>_xlfn.XLOOKUP( Table1[[#This Row],[Product ID]],products!A:A,products!C:C, " not found",0)</f>
        <v>L</v>
      </c>
      <c r="K753">
        <f>_xlfn.XLOOKUP(Table1[[#This Row],[Product ID]],products!A:A,products!D:D,"not found",0)</f>
        <v>0.5</v>
      </c>
      <c r="L753" s="6">
        <f>_xlfn.XLOOKUP(Table1[[#This Row],[Product ID]],products!A:A,products!E:E,"not found",0)</f>
        <v>9.51</v>
      </c>
      <c r="M753" s="6">
        <f>Table1[[#This Row],[Quantity]]*Table1[[#This Row],[Unit Price]]</f>
        <v>19.02</v>
      </c>
    </row>
    <row r="754" spans="1:13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_xlfn.XLOOKUP(Table1[[#This Row],[Customer ID]],customers!A:A,customers!B:B,"Not Found",0)</f>
        <v>Bran Sterke</v>
      </c>
      <c r="G754" s="9" t="str">
        <f>_xlfn.XLOOKUP(Table1[[#This Row],[Customer ID]],customers!A:A,customers!C:C,"Not Found ")</f>
        <v>bsterkekw@biblegateway.com</v>
      </c>
      <c r="H754" s="2" t="str">
        <f>_xlfn.XLOOKUP(Table1[[#This Row],[Customer ID]],customers!A:A,customers!F:F, " Return Not Found ", 0)</f>
        <v>Fort Worth</v>
      </c>
      <c r="I754" t="str">
        <f>_xlfn.XLOOKUP(Table1[[#This Row],[Product ID]],products!A:A,products!B:B,"not found",0)</f>
        <v>Exc</v>
      </c>
      <c r="J754" t="str">
        <f>_xlfn.XLOOKUP( Table1[[#This Row],[Product ID]],products!A:A,products!C:C, " not found",0)</f>
        <v>M</v>
      </c>
      <c r="K754">
        <f>_xlfn.XLOOKUP(Table1[[#This Row],[Product ID]],products!A:A,products!D:D,"not found",0)</f>
        <v>1</v>
      </c>
      <c r="L754" s="6">
        <f>_xlfn.XLOOKUP(Table1[[#This Row],[Product ID]],products!A:A,products!E:E,"not found",0)</f>
        <v>13.75</v>
      </c>
      <c r="M754" s="6">
        <f>Table1[[#This Row],[Quantity]]*Table1[[#This Row],[Unit Price]]</f>
        <v>27.5</v>
      </c>
    </row>
    <row r="755" spans="1:13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_xlfn.XLOOKUP(Table1[[#This Row],[Customer ID]],customers!A:A,customers!B:B,"Not Found",0)</f>
        <v>Simone Capon</v>
      </c>
      <c r="G755" s="9" t="str">
        <f>_xlfn.XLOOKUP(Table1[[#This Row],[Customer ID]],customers!A:A,customers!C:C,"Not Found ")</f>
        <v>scaponkx@craigslist.org</v>
      </c>
      <c r="H755" s="2" t="str">
        <f>_xlfn.XLOOKUP(Table1[[#This Row],[Customer ID]],customers!A:A,customers!F:F, " Return Not Found ", 0)</f>
        <v>Phoenix</v>
      </c>
      <c r="I755" t="str">
        <f>_xlfn.XLOOKUP(Table1[[#This Row],[Product ID]],products!A:A,products!B:B,"not found",0)</f>
        <v>Ara</v>
      </c>
      <c r="J755" t="str">
        <f>_xlfn.XLOOKUP( Table1[[#This Row],[Product ID]],products!A:A,products!C:C, " not found",0)</f>
        <v>D</v>
      </c>
      <c r="K755">
        <f>_xlfn.XLOOKUP(Table1[[#This Row],[Product ID]],products!A:A,products!D:D,"not found",0)</f>
        <v>0.5</v>
      </c>
      <c r="L755" s="6">
        <f>_xlfn.XLOOKUP(Table1[[#This Row],[Product ID]],products!A:A,products!E:E,"not found",0)</f>
        <v>5.97</v>
      </c>
      <c r="M755" s="6">
        <f>Table1[[#This Row],[Quantity]]*Table1[[#This Row],[Unit Price]]</f>
        <v>29.849999999999998</v>
      </c>
    </row>
    <row r="756" spans="1:13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_xlfn.XLOOKUP(Table1[[#This Row],[Customer ID]],customers!A:A,customers!B:B,"Not Found",0)</f>
        <v>Jimmy Dymoke</v>
      </c>
      <c r="G756" s="9" t="str">
        <f>_xlfn.XLOOKUP(Table1[[#This Row],[Customer ID]],customers!A:A,customers!C:C,"Not Found ")</f>
        <v>jdymokeje@prnewswire.com</v>
      </c>
      <c r="H756" s="2" t="str">
        <f>_xlfn.XLOOKUP(Table1[[#This Row],[Customer ID]],customers!A:A,customers!F:F, " Return Not Found ", 0)</f>
        <v>Beaumont</v>
      </c>
      <c r="I756" t="str">
        <f>_xlfn.XLOOKUP(Table1[[#This Row],[Product ID]],products!A:A,products!B:B,"not found",0)</f>
        <v>Ara</v>
      </c>
      <c r="J756" t="str">
        <f>_xlfn.XLOOKUP( Table1[[#This Row],[Product ID]],products!A:A,products!C:C, " not found",0)</f>
        <v>D</v>
      </c>
      <c r="K756">
        <f>_xlfn.XLOOKUP(Table1[[#This Row],[Product ID]],products!A:A,products!D:D,"not found",0)</f>
        <v>0.2</v>
      </c>
      <c r="L756" s="6">
        <f>_xlfn.XLOOKUP(Table1[[#This Row],[Product ID]],products!A:A,products!E:E,"not found",0)</f>
        <v>2.9849999999999999</v>
      </c>
      <c r="M756" s="6">
        <f>Table1[[#This Row],[Quantity]]*Table1[[#This Row],[Unit Price]]</f>
        <v>17.91</v>
      </c>
    </row>
    <row r="757" spans="1:13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_xlfn.XLOOKUP(Table1[[#This Row],[Customer ID]],customers!A:A,customers!B:B,"Not Found",0)</f>
        <v>Foster Constance</v>
      </c>
      <c r="G757" s="9" t="str">
        <f>_xlfn.XLOOKUP(Table1[[#This Row],[Customer ID]],customers!A:A,customers!C:C,"Not Found ")</f>
        <v>fconstancekz@ifeng.com</v>
      </c>
      <c r="H757" s="2" t="str">
        <f>_xlfn.XLOOKUP(Table1[[#This Row],[Customer ID]],customers!A:A,customers!F:F, " Return Not Found ", 0)</f>
        <v>Dallas</v>
      </c>
      <c r="I757" t="str">
        <f>_xlfn.XLOOKUP(Table1[[#This Row],[Product ID]],products!A:A,products!B:B,"not found",0)</f>
        <v>Lib</v>
      </c>
      <c r="J757" t="str">
        <f>_xlfn.XLOOKUP( Table1[[#This Row],[Product ID]],products!A:A,products!C:C, " not found",0)</f>
        <v>L</v>
      </c>
      <c r="K757">
        <f>_xlfn.XLOOKUP(Table1[[#This Row],[Product ID]],products!A:A,products!D:D,"not found",0)</f>
        <v>0.2</v>
      </c>
      <c r="L757" s="6">
        <f>_xlfn.XLOOKUP(Table1[[#This Row],[Product ID]],products!A:A,products!E:E,"not found",0)</f>
        <v>4.7549999999999999</v>
      </c>
      <c r="M757" s="6">
        <f>Table1[[#This Row],[Quantity]]*Table1[[#This Row],[Unit Price]]</f>
        <v>28.53</v>
      </c>
    </row>
    <row r="758" spans="1:13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_xlfn.XLOOKUP(Table1[[#This Row],[Customer ID]],customers!A:A,customers!B:B,"Not Found",0)</f>
        <v>Fernando Sulman</v>
      </c>
      <c r="G758" s="9" t="str">
        <f>_xlfn.XLOOKUP(Table1[[#This Row],[Customer ID]],customers!A:A,customers!C:C,"Not Found ")</f>
        <v>fsulmanl0@washington.edu</v>
      </c>
      <c r="H758" s="2" t="str">
        <f>_xlfn.XLOOKUP(Table1[[#This Row],[Customer ID]],customers!A:A,customers!F:F, " Return Not Found ", 0)</f>
        <v>Asheville</v>
      </c>
      <c r="I758" t="str">
        <f>_xlfn.XLOOKUP(Table1[[#This Row],[Product ID]],products!A:A,products!B:B,"not found",0)</f>
        <v>Rob</v>
      </c>
      <c r="J758" t="str">
        <f>_xlfn.XLOOKUP( Table1[[#This Row],[Product ID]],products!A:A,products!C:C, " not found",0)</f>
        <v>D</v>
      </c>
      <c r="K758">
        <f>_xlfn.XLOOKUP(Table1[[#This Row],[Product ID]],products!A:A,products!D:D,"not found",0)</f>
        <v>1</v>
      </c>
      <c r="L758" s="6">
        <f>_xlfn.XLOOKUP(Table1[[#This Row],[Product ID]],products!A:A,products!E:E,"not found",0)</f>
        <v>8.9499999999999993</v>
      </c>
      <c r="M758" s="6">
        <f>Table1[[#This Row],[Quantity]]*Table1[[#This Row],[Unit Price]]</f>
        <v>35.799999999999997</v>
      </c>
    </row>
    <row r="759" spans="1:13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_xlfn.XLOOKUP(Table1[[#This Row],[Customer ID]],customers!A:A,customers!B:B,"Not Found",0)</f>
        <v>Dorotea Hollyman</v>
      </c>
      <c r="G759" s="9" t="str">
        <f>_xlfn.XLOOKUP(Table1[[#This Row],[Customer ID]],customers!A:A,customers!C:C,"Not Found ")</f>
        <v>dhollymanl1@ibm.com</v>
      </c>
      <c r="H759" s="2" t="str">
        <f>_xlfn.XLOOKUP(Table1[[#This Row],[Customer ID]],customers!A:A,customers!F:F, " Return Not Found ", 0)</f>
        <v>Billings</v>
      </c>
      <c r="I759" t="str">
        <f>_xlfn.XLOOKUP(Table1[[#This Row],[Product ID]],products!A:A,products!B:B,"not found",0)</f>
        <v>Ara</v>
      </c>
      <c r="J759" t="str">
        <f>_xlfn.XLOOKUP( Table1[[#This Row],[Product ID]],products!A:A,products!C:C, " not found",0)</f>
        <v>D</v>
      </c>
      <c r="K759">
        <f>_xlfn.XLOOKUP(Table1[[#This Row],[Product ID]],products!A:A,products!D:D,"not found",0)</f>
        <v>0.5</v>
      </c>
      <c r="L759" s="6">
        <f>_xlfn.XLOOKUP(Table1[[#This Row],[Product ID]],products!A:A,products!E:E,"not found",0)</f>
        <v>5.97</v>
      </c>
      <c r="M759" s="6">
        <f>Table1[[#This Row],[Quantity]]*Table1[[#This Row],[Unit Price]]</f>
        <v>17.91</v>
      </c>
    </row>
    <row r="760" spans="1:13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_xlfn.XLOOKUP(Table1[[#This Row],[Customer ID]],customers!A:A,customers!B:B,"Not Found",0)</f>
        <v>Lorelei Nardoni</v>
      </c>
      <c r="G760" s="9" t="str">
        <f>_xlfn.XLOOKUP(Table1[[#This Row],[Customer ID]],customers!A:A,customers!C:C,"Not Found ")</f>
        <v>lnardonil2@hao123.com</v>
      </c>
      <c r="H760" s="2" t="str">
        <f>_xlfn.XLOOKUP(Table1[[#This Row],[Customer ID]],customers!A:A,customers!F:F, " Return Not Found ", 0)</f>
        <v>Saint Louis</v>
      </c>
      <c r="I760" t="str">
        <f>_xlfn.XLOOKUP(Table1[[#This Row],[Product ID]],products!A:A,products!B:B,"not found",0)</f>
        <v>Rob</v>
      </c>
      <c r="J760" t="str">
        <f>_xlfn.XLOOKUP( Table1[[#This Row],[Product ID]],products!A:A,products!C:C, " not found",0)</f>
        <v>D</v>
      </c>
      <c r="K760">
        <f>_xlfn.XLOOKUP(Table1[[#This Row],[Product ID]],products!A:A,products!D:D,"not found",0)</f>
        <v>1</v>
      </c>
      <c r="L760" s="6">
        <f>_xlfn.XLOOKUP(Table1[[#This Row],[Product ID]],products!A:A,products!E:E,"not found",0)</f>
        <v>8.9499999999999993</v>
      </c>
      <c r="M760" s="6">
        <f>Table1[[#This Row],[Quantity]]*Table1[[#This Row],[Unit Price]]</f>
        <v>8.9499999999999993</v>
      </c>
    </row>
    <row r="761" spans="1:13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_xlfn.XLOOKUP(Table1[[#This Row],[Customer ID]],customers!A:A,customers!B:B,"Not Found",0)</f>
        <v>Dallas Yarham</v>
      </c>
      <c r="G761" s="9" t="str">
        <f>_xlfn.XLOOKUP(Table1[[#This Row],[Customer ID]],customers!A:A,customers!C:C,"Not Found ")</f>
        <v>dyarhaml3@moonfruit.com</v>
      </c>
      <c r="H761" s="2" t="str">
        <f>_xlfn.XLOOKUP(Table1[[#This Row],[Customer ID]],customers!A:A,customers!F:F, " Return Not Found ", 0)</f>
        <v>Independence</v>
      </c>
      <c r="I761" t="str">
        <f>_xlfn.XLOOKUP(Table1[[#This Row],[Product ID]],products!A:A,products!B:B,"not found",0)</f>
        <v>Lib</v>
      </c>
      <c r="J761" t="str">
        <f>_xlfn.XLOOKUP( Table1[[#This Row],[Product ID]],products!A:A,products!C:C, " not found",0)</f>
        <v>D</v>
      </c>
      <c r="K761">
        <f>_xlfn.XLOOKUP(Table1[[#This Row],[Product ID]],products!A:A,products!D:D,"not found",0)</f>
        <v>2.5</v>
      </c>
      <c r="L761" s="6">
        <f>_xlfn.XLOOKUP(Table1[[#This Row],[Product ID]],products!A:A,products!E:E,"not found",0)</f>
        <v>29.784999999999997</v>
      </c>
      <c r="M761" s="6">
        <f>Table1[[#This Row],[Quantity]]*Table1[[#This Row],[Unit Price]]</f>
        <v>29.784999999999997</v>
      </c>
    </row>
    <row r="762" spans="1:13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_xlfn.XLOOKUP(Table1[[#This Row],[Customer ID]],customers!A:A,customers!B:B,"Not Found",0)</f>
        <v>Arlana Ferrea</v>
      </c>
      <c r="G762" s="9" t="str">
        <f>_xlfn.XLOOKUP(Table1[[#This Row],[Customer ID]],customers!A:A,customers!C:C,"Not Found ")</f>
        <v>aferreal4@wikia.com</v>
      </c>
      <c r="H762" s="2" t="str">
        <f>_xlfn.XLOOKUP(Table1[[#This Row],[Customer ID]],customers!A:A,customers!F:F, " Return Not Found ", 0)</f>
        <v>Greensboro</v>
      </c>
      <c r="I762" t="str">
        <f>_xlfn.XLOOKUP(Table1[[#This Row],[Product ID]],products!A:A,products!B:B,"not found",0)</f>
        <v>Exc</v>
      </c>
      <c r="J762" t="str">
        <f>_xlfn.XLOOKUP( Table1[[#This Row],[Product ID]],products!A:A,products!C:C, " not found",0)</f>
        <v>L</v>
      </c>
      <c r="K762">
        <f>_xlfn.XLOOKUP(Table1[[#This Row],[Product ID]],products!A:A,products!D:D,"not found",0)</f>
        <v>0.5</v>
      </c>
      <c r="L762" s="6">
        <f>_xlfn.XLOOKUP(Table1[[#This Row],[Product ID]],products!A:A,products!E:E,"not found",0)</f>
        <v>8.91</v>
      </c>
      <c r="M762" s="6">
        <f>Table1[[#This Row],[Quantity]]*Table1[[#This Row],[Unit Price]]</f>
        <v>44.55</v>
      </c>
    </row>
    <row r="763" spans="1:13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_xlfn.XLOOKUP(Table1[[#This Row],[Customer ID]],customers!A:A,customers!B:B,"Not Found",0)</f>
        <v>Chuck Kendrick</v>
      </c>
      <c r="G763" s="9" t="str">
        <f>_xlfn.XLOOKUP(Table1[[#This Row],[Customer ID]],customers!A:A,customers!C:C,"Not Found ")</f>
        <v>ckendrickl5@webnode.com</v>
      </c>
      <c r="H763" s="2" t="str">
        <f>_xlfn.XLOOKUP(Table1[[#This Row],[Customer ID]],customers!A:A,customers!F:F, " Return Not Found ", 0)</f>
        <v>Monroe</v>
      </c>
      <c r="I763" t="str">
        <f>_xlfn.XLOOKUP(Table1[[#This Row],[Product ID]],products!A:A,products!B:B,"not found",0)</f>
        <v>Exc</v>
      </c>
      <c r="J763" t="str">
        <f>_xlfn.XLOOKUP( Table1[[#This Row],[Product ID]],products!A:A,products!C:C, " not found",0)</f>
        <v>L</v>
      </c>
      <c r="K763">
        <f>_xlfn.XLOOKUP(Table1[[#This Row],[Product ID]],products!A:A,products!D:D,"not found",0)</f>
        <v>1</v>
      </c>
      <c r="L763" s="6">
        <f>_xlfn.XLOOKUP(Table1[[#This Row],[Product ID]],products!A:A,products!E:E,"not found",0)</f>
        <v>14.85</v>
      </c>
      <c r="M763" s="6">
        <f>Table1[[#This Row],[Quantity]]*Table1[[#This Row],[Unit Price]]</f>
        <v>89.1</v>
      </c>
    </row>
    <row r="764" spans="1:13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_xlfn.XLOOKUP(Table1[[#This Row],[Customer ID]],customers!A:A,customers!B:B,"Not Found",0)</f>
        <v>Sharona Danilchik</v>
      </c>
      <c r="G764" s="9" t="str">
        <f>_xlfn.XLOOKUP(Table1[[#This Row],[Customer ID]],customers!A:A,customers!C:C,"Not Found ")</f>
        <v>sdanilchikl6@mit.edu</v>
      </c>
      <c r="H764" s="2" t="str">
        <f>_xlfn.XLOOKUP(Table1[[#This Row],[Customer ID]],customers!A:A,customers!F:F, " Return Not Found ", 0)</f>
        <v>Halton</v>
      </c>
      <c r="I764" t="str">
        <f>_xlfn.XLOOKUP(Table1[[#This Row],[Product ID]],products!A:A,products!B:B,"not found",0)</f>
        <v>Lib</v>
      </c>
      <c r="J764" t="str">
        <f>_xlfn.XLOOKUP( Table1[[#This Row],[Product ID]],products!A:A,products!C:C, " not found",0)</f>
        <v>M</v>
      </c>
      <c r="K764">
        <f>_xlfn.XLOOKUP(Table1[[#This Row],[Product ID]],products!A:A,products!D:D,"not found",0)</f>
        <v>0.5</v>
      </c>
      <c r="L764" s="6">
        <f>_xlfn.XLOOKUP(Table1[[#This Row],[Product ID]],products!A:A,products!E:E,"not found",0)</f>
        <v>8.73</v>
      </c>
      <c r="M764" s="6">
        <f>Table1[[#This Row],[Quantity]]*Table1[[#This Row],[Unit Price]]</f>
        <v>43.650000000000006</v>
      </c>
    </row>
    <row r="765" spans="1:13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_xlfn.XLOOKUP(Table1[[#This Row],[Customer ID]],customers!A:A,customers!B:B,"Not Found",0)</f>
        <v>Sarajane Potter</v>
      </c>
      <c r="G765" s="9">
        <f>_xlfn.XLOOKUP(Table1[[#This Row],[Customer ID]],customers!A:A,customers!C:C,"Not Found ")</f>
        <v>0</v>
      </c>
      <c r="H765" s="2" t="str">
        <f>_xlfn.XLOOKUP(Table1[[#This Row],[Customer ID]],customers!A:A,customers!F:F, " Return Not Found ", 0)</f>
        <v>Fort Worth</v>
      </c>
      <c r="I765" t="str">
        <f>_xlfn.XLOOKUP(Table1[[#This Row],[Product ID]],products!A:A,products!B:B,"not found",0)</f>
        <v>Ara</v>
      </c>
      <c r="J765" t="str">
        <f>_xlfn.XLOOKUP( Table1[[#This Row],[Product ID]],products!A:A,products!C:C, " not found",0)</f>
        <v>L</v>
      </c>
      <c r="K765">
        <f>_xlfn.XLOOKUP(Table1[[#This Row],[Product ID]],products!A:A,products!D:D,"not found",0)</f>
        <v>0.5</v>
      </c>
      <c r="L765" s="6">
        <f>_xlfn.XLOOKUP(Table1[[#This Row],[Product ID]],products!A:A,products!E:E,"not found",0)</f>
        <v>7.77</v>
      </c>
      <c r="M765" s="6">
        <f>Table1[[#This Row],[Quantity]]*Table1[[#This Row],[Unit Price]]</f>
        <v>23.31</v>
      </c>
    </row>
    <row r="766" spans="1:13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_xlfn.XLOOKUP(Table1[[#This Row],[Customer ID]],customers!A:A,customers!B:B,"Not Found",0)</f>
        <v>Bobby Folomkin</v>
      </c>
      <c r="G766" s="9" t="str">
        <f>_xlfn.XLOOKUP(Table1[[#This Row],[Customer ID]],customers!A:A,customers!C:C,"Not Found ")</f>
        <v>bfolomkinl8@yolasite.com</v>
      </c>
      <c r="H766" s="2" t="str">
        <f>_xlfn.XLOOKUP(Table1[[#This Row],[Customer ID]],customers!A:A,customers!F:F, " Return Not Found ", 0)</f>
        <v>Fargo</v>
      </c>
      <c r="I766" t="str">
        <f>_xlfn.XLOOKUP(Table1[[#This Row],[Product ID]],products!A:A,products!B:B,"not found",0)</f>
        <v>Ara</v>
      </c>
      <c r="J766" t="str">
        <f>_xlfn.XLOOKUP( Table1[[#This Row],[Product ID]],products!A:A,products!C:C, " not found",0)</f>
        <v>L</v>
      </c>
      <c r="K766">
        <f>_xlfn.XLOOKUP(Table1[[#This Row],[Product ID]],products!A:A,products!D:D,"not found",0)</f>
        <v>2.5</v>
      </c>
      <c r="L766" s="6">
        <f>_xlfn.XLOOKUP(Table1[[#This Row],[Product ID]],products!A:A,products!E:E,"not found",0)</f>
        <v>29.784999999999997</v>
      </c>
      <c r="M766" s="6">
        <f>Table1[[#This Row],[Quantity]]*Table1[[#This Row],[Unit Price]]</f>
        <v>178.70999999999998</v>
      </c>
    </row>
    <row r="767" spans="1:13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_xlfn.XLOOKUP(Table1[[#This Row],[Customer ID]],customers!A:A,customers!B:B,"Not Found",0)</f>
        <v>Rafferty Pursglove</v>
      </c>
      <c r="G767" s="9" t="str">
        <f>_xlfn.XLOOKUP(Table1[[#This Row],[Customer ID]],customers!A:A,customers!C:C,"Not Found ")</f>
        <v>rpursglovel9@biblegateway.com</v>
      </c>
      <c r="H767" s="2" t="str">
        <f>_xlfn.XLOOKUP(Table1[[#This Row],[Customer ID]],customers!A:A,customers!F:F, " Return Not Found ", 0)</f>
        <v>Garland</v>
      </c>
      <c r="I767" t="str">
        <f>_xlfn.XLOOKUP(Table1[[#This Row],[Product ID]],products!A:A,products!B:B,"not found",0)</f>
        <v>Rob</v>
      </c>
      <c r="J767" t="str">
        <f>_xlfn.XLOOKUP( Table1[[#This Row],[Product ID]],products!A:A,products!C:C, " not found",0)</f>
        <v>M</v>
      </c>
      <c r="K767">
        <f>_xlfn.XLOOKUP(Table1[[#This Row],[Product ID]],products!A:A,products!D:D,"not found",0)</f>
        <v>1</v>
      </c>
      <c r="L767" s="6">
        <f>_xlfn.XLOOKUP(Table1[[#This Row],[Product ID]],products!A:A,products!E:E,"not found",0)</f>
        <v>9.9499999999999993</v>
      </c>
      <c r="M767" s="6">
        <f>Table1[[#This Row],[Quantity]]*Table1[[#This Row],[Unit Price]]</f>
        <v>59.699999999999996</v>
      </c>
    </row>
    <row r="768" spans="1:13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_xlfn.XLOOKUP(Table1[[#This Row],[Customer ID]],customers!A:A,customers!B:B,"Not Found",0)</f>
        <v>Rafferty Pursglove</v>
      </c>
      <c r="G768" s="9" t="str">
        <f>_xlfn.XLOOKUP(Table1[[#This Row],[Customer ID]],customers!A:A,customers!C:C,"Not Found ")</f>
        <v>rpursglovel9@biblegateway.com</v>
      </c>
      <c r="H768" s="2" t="str">
        <f>_xlfn.XLOOKUP(Table1[[#This Row],[Customer ID]],customers!A:A,customers!F:F, " Return Not Found ", 0)</f>
        <v>Garland</v>
      </c>
      <c r="I768" t="str">
        <f>_xlfn.XLOOKUP(Table1[[#This Row],[Product ID]],products!A:A,products!B:B,"not found",0)</f>
        <v>Ara</v>
      </c>
      <c r="J768" t="str">
        <f>_xlfn.XLOOKUP( Table1[[#This Row],[Product ID]],products!A:A,products!C:C, " not found",0)</f>
        <v>L</v>
      </c>
      <c r="K768">
        <f>_xlfn.XLOOKUP(Table1[[#This Row],[Product ID]],products!A:A,products!D:D,"not found",0)</f>
        <v>0.5</v>
      </c>
      <c r="L768" s="6">
        <f>_xlfn.XLOOKUP(Table1[[#This Row],[Product ID]],products!A:A,products!E:E,"not found",0)</f>
        <v>7.77</v>
      </c>
      <c r="M768" s="6">
        <f>Table1[[#This Row],[Quantity]]*Table1[[#This Row],[Unit Price]]</f>
        <v>15.54</v>
      </c>
    </row>
    <row r="769" spans="1:13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_xlfn.XLOOKUP(Table1[[#This Row],[Customer ID]],customers!A:A,customers!B:B,"Not Found",0)</f>
        <v>Foster Constance</v>
      </c>
      <c r="G769" s="9" t="str">
        <f>_xlfn.XLOOKUP(Table1[[#This Row],[Customer ID]],customers!A:A,customers!C:C,"Not Found ")</f>
        <v>fconstancekz@ifeng.com</v>
      </c>
      <c r="H769" s="2" t="str">
        <f>_xlfn.XLOOKUP(Table1[[#This Row],[Customer ID]],customers!A:A,customers!F:F, " Return Not Found ", 0)</f>
        <v>Dallas</v>
      </c>
      <c r="I769" t="str">
        <f>_xlfn.XLOOKUP(Table1[[#This Row],[Product ID]],products!A:A,products!B:B,"not found",0)</f>
        <v>Ara</v>
      </c>
      <c r="J769" t="str">
        <f>_xlfn.XLOOKUP( Table1[[#This Row],[Product ID]],products!A:A,products!C:C, " not found",0)</f>
        <v>L</v>
      </c>
      <c r="K769">
        <f>_xlfn.XLOOKUP(Table1[[#This Row],[Product ID]],products!A:A,products!D:D,"not found",0)</f>
        <v>2.5</v>
      </c>
      <c r="L769" s="6">
        <f>_xlfn.XLOOKUP(Table1[[#This Row],[Product ID]],products!A:A,products!E:E,"not found",0)</f>
        <v>29.784999999999997</v>
      </c>
      <c r="M769" s="6">
        <f>Table1[[#This Row],[Quantity]]*Table1[[#This Row],[Unit Price]]</f>
        <v>89.35499999999999</v>
      </c>
    </row>
    <row r="770" spans="1:13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_xlfn.XLOOKUP(Table1[[#This Row],[Customer ID]],customers!A:A,customers!B:B,"Not Found",0)</f>
        <v>Foster Constance</v>
      </c>
      <c r="G770" s="9" t="str">
        <f>_xlfn.XLOOKUP(Table1[[#This Row],[Customer ID]],customers!A:A,customers!C:C,"Not Found ")</f>
        <v>fconstancekz@ifeng.com</v>
      </c>
      <c r="H770" s="2" t="str">
        <f>_xlfn.XLOOKUP(Table1[[#This Row],[Customer ID]],customers!A:A,customers!F:F, " Return Not Found ", 0)</f>
        <v>Dallas</v>
      </c>
      <c r="I770" t="str">
        <f>_xlfn.XLOOKUP(Table1[[#This Row],[Product ID]],products!A:A,products!B:B,"not found",0)</f>
        <v>Rob</v>
      </c>
      <c r="J770" t="str">
        <f>_xlfn.XLOOKUP( Table1[[#This Row],[Product ID]],products!A:A,products!C:C, " not found",0)</f>
        <v>L</v>
      </c>
      <c r="K770">
        <f>_xlfn.XLOOKUP(Table1[[#This Row],[Product ID]],products!A:A,products!D:D,"not found",0)</f>
        <v>1</v>
      </c>
      <c r="L770" s="6">
        <f>_xlfn.XLOOKUP(Table1[[#This Row],[Product ID]],products!A:A,products!E:E,"not found",0)</f>
        <v>11.95</v>
      </c>
      <c r="M770" s="6">
        <f>Table1[[#This Row],[Quantity]]*Table1[[#This Row],[Unit Price]]</f>
        <v>23.9</v>
      </c>
    </row>
    <row r="771" spans="1:13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_xlfn.XLOOKUP(Table1[[#This Row],[Customer ID]],customers!A:A,customers!B:B,"Not Found",0)</f>
        <v>Dalia Eburah</v>
      </c>
      <c r="G771" s="9" t="str">
        <f>_xlfn.XLOOKUP(Table1[[#This Row],[Customer ID]],customers!A:A,customers!C:C,"Not Found ")</f>
        <v>deburahld@google.co.jp</v>
      </c>
      <c r="H771" s="2" t="str">
        <f>_xlfn.XLOOKUP(Table1[[#This Row],[Customer ID]],customers!A:A,customers!F:F, " Return Not Found ", 0)</f>
        <v>Birmingham</v>
      </c>
      <c r="I771" t="str">
        <f>_xlfn.XLOOKUP(Table1[[#This Row],[Product ID]],products!A:A,products!B:B,"not found",0)</f>
        <v>Rob</v>
      </c>
      <c r="J771" t="str">
        <f>_xlfn.XLOOKUP( Table1[[#This Row],[Product ID]],products!A:A,products!C:C, " not found",0)</f>
        <v>M</v>
      </c>
      <c r="K771">
        <f>_xlfn.XLOOKUP(Table1[[#This Row],[Product ID]],products!A:A,products!D:D,"not found",0)</f>
        <v>2.5</v>
      </c>
      <c r="L771" s="6">
        <f>_xlfn.XLOOKUP(Table1[[#This Row],[Product ID]],products!A:A,products!E:E,"not found",0)</f>
        <v>22.884999999999998</v>
      </c>
      <c r="M771" s="6">
        <f>Table1[[#This Row],[Quantity]]*Table1[[#This Row],[Unit Price]]</f>
        <v>137.31</v>
      </c>
    </row>
    <row r="772" spans="1:13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_xlfn.XLOOKUP(Table1[[#This Row],[Customer ID]],customers!A:A,customers!B:B,"Not Found",0)</f>
        <v>Martie Brimilcombe</v>
      </c>
      <c r="G772" s="9" t="str">
        <f>_xlfn.XLOOKUP(Table1[[#This Row],[Customer ID]],customers!A:A,customers!C:C,"Not Found ")</f>
        <v>mbrimilcombele@cnn.com</v>
      </c>
      <c r="H772" s="2" t="str">
        <f>_xlfn.XLOOKUP(Table1[[#This Row],[Customer ID]],customers!A:A,customers!F:F, " Return Not Found ", 0)</f>
        <v>Springfield</v>
      </c>
      <c r="I772" t="str">
        <f>_xlfn.XLOOKUP(Table1[[#This Row],[Product ID]],products!A:A,products!B:B,"not found",0)</f>
        <v>Ara</v>
      </c>
      <c r="J772" t="str">
        <f>_xlfn.XLOOKUP( Table1[[#This Row],[Product ID]],products!A:A,products!C:C, " not found",0)</f>
        <v>D</v>
      </c>
      <c r="K772">
        <f>_xlfn.XLOOKUP(Table1[[#This Row],[Product ID]],products!A:A,products!D:D,"not found",0)</f>
        <v>1</v>
      </c>
      <c r="L772" s="6">
        <f>_xlfn.XLOOKUP(Table1[[#This Row],[Product ID]],products!A:A,products!E:E,"not found",0)</f>
        <v>9.9499999999999993</v>
      </c>
      <c r="M772" s="6">
        <f>Table1[[#This Row],[Quantity]]*Table1[[#This Row],[Unit Price]]</f>
        <v>9.9499999999999993</v>
      </c>
    </row>
    <row r="773" spans="1:13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_xlfn.XLOOKUP(Table1[[#This Row],[Customer ID]],customers!A:A,customers!B:B,"Not Found",0)</f>
        <v>Suzanna Bollam</v>
      </c>
      <c r="G773" s="9" t="str">
        <f>_xlfn.XLOOKUP(Table1[[#This Row],[Customer ID]],customers!A:A,customers!C:C,"Not Found ")</f>
        <v>sbollamlf@list-manage.com</v>
      </c>
      <c r="H773" s="2" t="str">
        <f>_xlfn.XLOOKUP(Table1[[#This Row],[Customer ID]],customers!A:A,customers!F:F, " Return Not Found ", 0)</f>
        <v>Littleton</v>
      </c>
      <c r="I773" t="str">
        <f>_xlfn.XLOOKUP(Table1[[#This Row],[Product ID]],products!A:A,products!B:B,"not found",0)</f>
        <v>Rob</v>
      </c>
      <c r="J773" t="str">
        <f>_xlfn.XLOOKUP( Table1[[#This Row],[Product ID]],products!A:A,products!C:C, " not found",0)</f>
        <v>L</v>
      </c>
      <c r="K773">
        <f>_xlfn.XLOOKUP(Table1[[#This Row],[Product ID]],products!A:A,products!D:D,"not found",0)</f>
        <v>0.5</v>
      </c>
      <c r="L773" s="6">
        <f>_xlfn.XLOOKUP(Table1[[#This Row],[Product ID]],products!A:A,products!E:E,"not found",0)</f>
        <v>7.169999999999999</v>
      </c>
      <c r="M773" s="6">
        <f>Table1[[#This Row],[Quantity]]*Table1[[#This Row],[Unit Price]]</f>
        <v>21.509999999999998</v>
      </c>
    </row>
    <row r="774" spans="1:13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_xlfn.XLOOKUP(Table1[[#This Row],[Customer ID]],customers!A:A,customers!B:B,"Not Found",0)</f>
        <v>Mellisa Mebes</v>
      </c>
      <c r="G774" s="9">
        <f>_xlfn.XLOOKUP(Table1[[#This Row],[Customer ID]],customers!A:A,customers!C:C,"Not Found ")</f>
        <v>0</v>
      </c>
      <c r="H774" s="2" t="str">
        <f>_xlfn.XLOOKUP(Table1[[#This Row],[Customer ID]],customers!A:A,customers!F:F, " Return Not Found ", 0)</f>
        <v>Baltimore</v>
      </c>
      <c r="I774" t="str">
        <f>_xlfn.XLOOKUP(Table1[[#This Row],[Product ID]],products!A:A,products!B:B,"not found",0)</f>
        <v>Exc</v>
      </c>
      <c r="J774" t="str">
        <f>_xlfn.XLOOKUP( Table1[[#This Row],[Product ID]],products!A:A,products!C:C, " not found",0)</f>
        <v>M</v>
      </c>
      <c r="K774">
        <f>_xlfn.XLOOKUP(Table1[[#This Row],[Product ID]],products!A:A,products!D:D,"not found",0)</f>
        <v>1</v>
      </c>
      <c r="L774" s="6">
        <f>_xlfn.XLOOKUP(Table1[[#This Row],[Product ID]],products!A:A,products!E:E,"not found",0)</f>
        <v>13.75</v>
      </c>
      <c r="M774" s="6">
        <f>Table1[[#This Row],[Quantity]]*Table1[[#This Row],[Unit Price]]</f>
        <v>82.5</v>
      </c>
    </row>
    <row r="775" spans="1:13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_xlfn.XLOOKUP(Table1[[#This Row],[Customer ID]],customers!A:A,customers!B:B,"Not Found",0)</f>
        <v>Alva Filipczak</v>
      </c>
      <c r="G775" s="9" t="str">
        <f>_xlfn.XLOOKUP(Table1[[#This Row],[Customer ID]],customers!A:A,customers!C:C,"Not Found ")</f>
        <v>afilipczaklh@ning.com</v>
      </c>
      <c r="H775" s="2" t="str">
        <f>_xlfn.XLOOKUP(Table1[[#This Row],[Customer ID]],customers!A:A,customers!F:F, " Return Not Found ", 0)</f>
        <v>Moycullen</v>
      </c>
      <c r="I775" t="str">
        <f>_xlfn.XLOOKUP(Table1[[#This Row],[Product ID]],products!A:A,products!B:B,"not found",0)</f>
        <v>Lib</v>
      </c>
      <c r="J775" t="str">
        <f>_xlfn.XLOOKUP( Table1[[#This Row],[Product ID]],products!A:A,products!C:C, " not found",0)</f>
        <v>M</v>
      </c>
      <c r="K775">
        <f>_xlfn.XLOOKUP(Table1[[#This Row],[Product ID]],products!A:A,products!D:D,"not found",0)</f>
        <v>0.2</v>
      </c>
      <c r="L775" s="6">
        <f>_xlfn.XLOOKUP(Table1[[#This Row],[Product ID]],products!A:A,products!E:E,"not found",0)</f>
        <v>4.3650000000000002</v>
      </c>
      <c r="M775" s="6">
        <f>Table1[[#This Row],[Quantity]]*Table1[[#This Row],[Unit Price]]</f>
        <v>8.73</v>
      </c>
    </row>
    <row r="776" spans="1:13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_xlfn.XLOOKUP(Table1[[#This Row],[Customer ID]],customers!A:A,customers!B:B,"Not Found",0)</f>
        <v>Dorette Hinemoor</v>
      </c>
      <c r="G776" s="9">
        <f>_xlfn.XLOOKUP(Table1[[#This Row],[Customer ID]],customers!A:A,customers!C:C,"Not Found ")</f>
        <v>0</v>
      </c>
      <c r="H776" s="2" t="str">
        <f>_xlfn.XLOOKUP(Table1[[#This Row],[Customer ID]],customers!A:A,customers!F:F, " Return Not Found ", 0)</f>
        <v>Fort Lauderdale</v>
      </c>
      <c r="I776" t="str">
        <f>_xlfn.XLOOKUP(Table1[[#This Row],[Product ID]],products!A:A,products!B:B,"not found",0)</f>
        <v>Rob</v>
      </c>
      <c r="J776" t="str">
        <f>_xlfn.XLOOKUP( Table1[[#This Row],[Product ID]],products!A:A,products!C:C, " not found",0)</f>
        <v>M</v>
      </c>
      <c r="K776">
        <f>_xlfn.XLOOKUP(Table1[[#This Row],[Product ID]],products!A:A,products!D:D,"not found",0)</f>
        <v>1</v>
      </c>
      <c r="L776" s="6">
        <f>_xlfn.XLOOKUP(Table1[[#This Row],[Product ID]],products!A:A,products!E:E,"not found",0)</f>
        <v>9.9499999999999993</v>
      </c>
      <c r="M776" s="6">
        <f>Table1[[#This Row],[Quantity]]*Table1[[#This Row],[Unit Price]]</f>
        <v>19.899999999999999</v>
      </c>
    </row>
    <row r="777" spans="1:13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_xlfn.XLOOKUP(Table1[[#This Row],[Customer ID]],customers!A:A,customers!B:B,"Not Found",0)</f>
        <v>Rhetta Elnaugh</v>
      </c>
      <c r="G777" s="9" t="str">
        <f>_xlfn.XLOOKUP(Table1[[#This Row],[Customer ID]],customers!A:A,customers!C:C,"Not Found ")</f>
        <v>relnaughlj@comsenz.com</v>
      </c>
      <c r="H777" s="2" t="str">
        <f>_xlfn.XLOOKUP(Table1[[#This Row],[Customer ID]],customers!A:A,customers!F:F, " Return Not Found ", 0)</f>
        <v>San Diego</v>
      </c>
      <c r="I777" t="str">
        <f>_xlfn.XLOOKUP(Table1[[#This Row],[Product ID]],products!A:A,products!B:B,"not found",0)</f>
        <v>Exc</v>
      </c>
      <c r="J777" t="str">
        <f>_xlfn.XLOOKUP( Table1[[#This Row],[Product ID]],products!A:A,products!C:C, " not found",0)</f>
        <v>L</v>
      </c>
      <c r="K777">
        <f>_xlfn.XLOOKUP(Table1[[#This Row],[Product ID]],products!A:A,products!D:D,"not found",0)</f>
        <v>0.5</v>
      </c>
      <c r="L777" s="6">
        <f>_xlfn.XLOOKUP(Table1[[#This Row],[Product ID]],products!A:A,products!E:E,"not found",0)</f>
        <v>8.91</v>
      </c>
      <c r="M777" s="6">
        <f>Table1[[#This Row],[Quantity]]*Table1[[#This Row],[Unit Price]]</f>
        <v>17.82</v>
      </c>
    </row>
    <row r="778" spans="1:13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_xlfn.XLOOKUP(Table1[[#This Row],[Customer ID]],customers!A:A,customers!B:B,"Not Found",0)</f>
        <v>Jule Deehan</v>
      </c>
      <c r="G778" s="9" t="str">
        <f>_xlfn.XLOOKUP(Table1[[#This Row],[Customer ID]],customers!A:A,customers!C:C,"Not Found ")</f>
        <v>jdeehanlk@about.me</v>
      </c>
      <c r="H778" s="2" t="str">
        <f>_xlfn.XLOOKUP(Table1[[#This Row],[Customer ID]],customers!A:A,customers!F:F, " Return Not Found ", 0)</f>
        <v>Dallas</v>
      </c>
      <c r="I778" t="str">
        <f>_xlfn.XLOOKUP(Table1[[#This Row],[Product ID]],products!A:A,products!B:B,"not found",0)</f>
        <v>Ara</v>
      </c>
      <c r="J778" t="str">
        <f>_xlfn.XLOOKUP( Table1[[#This Row],[Product ID]],products!A:A,products!C:C, " not found",0)</f>
        <v>M</v>
      </c>
      <c r="K778">
        <f>_xlfn.XLOOKUP(Table1[[#This Row],[Product ID]],products!A:A,products!D:D,"not found",0)</f>
        <v>0.5</v>
      </c>
      <c r="L778" s="6">
        <f>_xlfn.XLOOKUP(Table1[[#This Row],[Product ID]],products!A:A,products!E:E,"not found",0)</f>
        <v>6.75</v>
      </c>
      <c r="M778" s="6">
        <f>Table1[[#This Row],[Quantity]]*Table1[[#This Row],[Unit Price]]</f>
        <v>20.25</v>
      </c>
    </row>
    <row r="779" spans="1:13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_xlfn.XLOOKUP(Table1[[#This Row],[Customer ID]],customers!A:A,customers!B:B,"Not Found",0)</f>
        <v>Janella Eden</v>
      </c>
      <c r="G779" s="9" t="str">
        <f>_xlfn.XLOOKUP(Table1[[#This Row],[Customer ID]],customers!A:A,customers!C:C,"Not Found ")</f>
        <v>jedenll@e-recht24.de</v>
      </c>
      <c r="H779" s="2" t="str">
        <f>_xlfn.XLOOKUP(Table1[[#This Row],[Customer ID]],customers!A:A,customers!F:F, " Return Not Found ", 0)</f>
        <v>Joliet</v>
      </c>
      <c r="I779" t="str">
        <f>_xlfn.XLOOKUP(Table1[[#This Row],[Product ID]],products!A:A,products!B:B,"not found",0)</f>
        <v>Ara</v>
      </c>
      <c r="J779" t="str">
        <f>_xlfn.XLOOKUP( Table1[[#This Row],[Product ID]],products!A:A,products!C:C, " not found",0)</f>
        <v>L</v>
      </c>
      <c r="K779">
        <f>_xlfn.XLOOKUP(Table1[[#This Row],[Product ID]],products!A:A,products!D:D,"not found",0)</f>
        <v>2.5</v>
      </c>
      <c r="L779" s="6">
        <f>_xlfn.XLOOKUP(Table1[[#This Row],[Product ID]],products!A:A,products!E:E,"not found",0)</f>
        <v>29.784999999999997</v>
      </c>
      <c r="M779" s="6">
        <f>Table1[[#This Row],[Quantity]]*Table1[[#This Row],[Unit Price]]</f>
        <v>59.569999999999993</v>
      </c>
    </row>
    <row r="780" spans="1:13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_xlfn.XLOOKUP(Table1[[#This Row],[Customer ID]],customers!A:A,customers!B:B,"Not Found",0)</f>
        <v>Cam Jewster</v>
      </c>
      <c r="G780" s="9" t="str">
        <f>_xlfn.XLOOKUP(Table1[[#This Row],[Customer ID]],customers!A:A,customers!C:C,"Not Found ")</f>
        <v>cjewsterlu@moonfruit.com</v>
      </c>
      <c r="H780" s="2" t="str">
        <f>_xlfn.XLOOKUP(Table1[[#This Row],[Customer ID]],customers!A:A,customers!F:F, " Return Not Found ", 0)</f>
        <v>Dayton</v>
      </c>
      <c r="I780" t="str">
        <f>_xlfn.XLOOKUP(Table1[[#This Row],[Product ID]],products!A:A,products!B:B,"not found",0)</f>
        <v>Lib</v>
      </c>
      <c r="J780" t="str">
        <f>_xlfn.XLOOKUP( Table1[[#This Row],[Product ID]],products!A:A,products!C:C, " not found",0)</f>
        <v>L</v>
      </c>
      <c r="K780">
        <f>_xlfn.XLOOKUP(Table1[[#This Row],[Product ID]],products!A:A,products!D:D,"not found",0)</f>
        <v>0.5</v>
      </c>
      <c r="L780" s="6">
        <f>_xlfn.XLOOKUP(Table1[[#This Row],[Product ID]],products!A:A,products!E:E,"not found",0)</f>
        <v>9.51</v>
      </c>
      <c r="M780" s="6">
        <f>Table1[[#This Row],[Quantity]]*Table1[[#This Row],[Unit Price]]</f>
        <v>19.02</v>
      </c>
    </row>
    <row r="781" spans="1:13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_xlfn.XLOOKUP(Table1[[#This Row],[Customer ID]],customers!A:A,customers!B:B,"Not Found",0)</f>
        <v>Ugo Southerden</v>
      </c>
      <c r="G781" s="9" t="str">
        <f>_xlfn.XLOOKUP(Table1[[#This Row],[Customer ID]],customers!A:A,customers!C:C,"Not Found ")</f>
        <v>usoutherdenln@hao123.com</v>
      </c>
      <c r="H781" s="2" t="str">
        <f>_xlfn.XLOOKUP(Table1[[#This Row],[Customer ID]],customers!A:A,customers!F:F, " Return Not Found ", 0)</f>
        <v>Clearwater</v>
      </c>
      <c r="I781" t="str">
        <f>_xlfn.XLOOKUP(Table1[[#This Row],[Product ID]],products!A:A,products!B:B,"not found",0)</f>
        <v>Lib</v>
      </c>
      <c r="J781" t="str">
        <f>_xlfn.XLOOKUP( Table1[[#This Row],[Product ID]],products!A:A,products!C:C, " not found",0)</f>
        <v>D</v>
      </c>
      <c r="K781">
        <f>_xlfn.XLOOKUP(Table1[[#This Row],[Product ID]],products!A:A,products!D:D,"not found",0)</f>
        <v>1</v>
      </c>
      <c r="L781" s="6">
        <f>_xlfn.XLOOKUP(Table1[[#This Row],[Product ID]],products!A:A,products!E:E,"not found",0)</f>
        <v>12.95</v>
      </c>
      <c r="M781" s="6">
        <f>Table1[[#This Row],[Quantity]]*Table1[[#This Row],[Unit Price]]</f>
        <v>77.699999999999989</v>
      </c>
    </row>
    <row r="782" spans="1:13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_xlfn.XLOOKUP(Table1[[#This Row],[Customer ID]],customers!A:A,customers!B:B,"Not Found",0)</f>
        <v>Verne Dunkerley</v>
      </c>
      <c r="G782" s="9">
        <f>_xlfn.XLOOKUP(Table1[[#This Row],[Customer ID]],customers!A:A,customers!C:C,"Not Found ")</f>
        <v>0</v>
      </c>
      <c r="H782" s="2" t="str">
        <f>_xlfn.XLOOKUP(Table1[[#This Row],[Customer ID]],customers!A:A,customers!F:F, " Return Not Found ", 0)</f>
        <v>Minneapolis</v>
      </c>
      <c r="I782" t="str">
        <f>_xlfn.XLOOKUP(Table1[[#This Row],[Product ID]],products!A:A,products!B:B,"not found",0)</f>
        <v>Exc</v>
      </c>
      <c r="J782" t="str">
        <f>_xlfn.XLOOKUP( Table1[[#This Row],[Product ID]],products!A:A,products!C:C, " not found",0)</f>
        <v>M</v>
      </c>
      <c r="K782">
        <f>_xlfn.XLOOKUP(Table1[[#This Row],[Product ID]],products!A:A,products!D:D,"not found",0)</f>
        <v>1</v>
      </c>
      <c r="L782" s="6">
        <f>_xlfn.XLOOKUP(Table1[[#This Row],[Product ID]],products!A:A,products!E:E,"not found",0)</f>
        <v>13.75</v>
      </c>
      <c r="M782" s="6">
        <f>Table1[[#This Row],[Quantity]]*Table1[[#This Row],[Unit Price]]</f>
        <v>41.25</v>
      </c>
    </row>
    <row r="783" spans="1:13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_xlfn.XLOOKUP(Table1[[#This Row],[Customer ID]],customers!A:A,customers!B:B,"Not Found",0)</f>
        <v>Lacee Burtenshaw</v>
      </c>
      <c r="G783" s="9" t="str">
        <f>_xlfn.XLOOKUP(Table1[[#This Row],[Customer ID]],customers!A:A,customers!C:C,"Not Found ")</f>
        <v>lburtenshawlp@shinystat.com</v>
      </c>
      <c r="H783" s="2" t="str">
        <f>_xlfn.XLOOKUP(Table1[[#This Row],[Customer ID]],customers!A:A,customers!F:F, " Return Not Found ", 0)</f>
        <v>Lawrenceville</v>
      </c>
      <c r="I783" t="str">
        <f>_xlfn.XLOOKUP(Table1[[#This Row],[Product ID]],products!A:A,products!B:B,"not found",0)</f>
        <v>Lib</v>
      </c>
      <c r="J783" t="str">
        <f>_xlfn.XLOOKUP( Table1[[#This Row],[Product ID]],products!A:A,products!C:C, " not found",0)</f>
        <v>L</v>
      </c>
      <c r="K783">
        <f>_xlfn.XLOOKUP(Table1[[#This Row],[Product ID]],products!A:A,products!D:D,"not found",0)</f>
        <v>2.5</v>
      </c>
      <c r="L783" s="6">
        <f>_xlfn.XLOOKUP(Table1[[#This Row],[Product ID]],products!A:A,products!E:E,"not found",0)</f>
        <v>36.454999999999998</v>
      </c>
      <c r="M783" s="6">
        <f>Table1[[#This Row],[Quantity]]*Table1[[#This Row],[Unit Price]]</f>
        <v>145.82</v>
      </c>
    </row>
    <row r="784" spans="1:13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_xlfn.XLOOKUP(Table1[[#This Row],[Customer ID]],customers!A:A,customers!B:B,"Not Found",0)</f>
        <v>Adorne Gregoratti</v>
      </c>
      <c r="G784" s="9" t="str">
        <f>_xlfn.XLOOKUP(Table1[[#This Row],[Customer ID]],customers!A:A,customers!C:C,"Not Found ")</f>
        <v>agregorattilq@vistaprint.com</v>
      </c>
      <c r="H784" s="2" t="str">
        <f>_xlfn.XLOOKUP(Table1[[#This Row],[Customer ID]],customers!A:A,customers!F:F, " Return Not Found ", 0)</f>
        <v>Malahide</v>
      </c>
      <c r="I784" t="str">
        <f>_xlfn.XLOOKUP(Table1[[#This Row],[Product ID]],products!A:A,products!B:B,"not found",0)</f>
        <v>Exc</v>
      </c>
      <c r="J784" t="str">
        <f>_xlfn.XLOOKUP( Table1[[#This Row],[Product ID]],products!A:A,products!C:C, " not found",0)</f>
        <v>L</v>
      </c>
      <c r="K784">
        <f>_xlfn.XLOOKUP(Table1[[#This Row],[Product ID]],products!A:A,products!D:D,"not found",0)</f>
        <v>0.2</v>
      </c>
      <c r="L784" s="6">
        <f>_xlfn.XLOOKUP(Table1[[#This Row],[Product ID]],products!A:A,products!E:E,"not found",0)</f>
        <v>4.4550000000000001</v>
      </c>
      <c r="M784" s="6">
        <f>Table1[[#This Row],[Quantity]]*Table1[[#This Row],[Unit Price]]</f>
        <v>26.73</v>
      </c>
    </row>
    <row r="785" spans="1:13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_xlfn.XLOOKUP(Table1[[#This Row],[Customer ID]],customers!A:A,customers!B:B,"Not Found",0)</f>
        <v>Chris Croster</v>
      </c>
      <c r="G785" s="9" t="str">
        <f>_xlfn.XLOOKUP(Table1[[#This Row],[Customer ID]],customers!A:A,customers!C:C,"Not Found ")</f>
        <v>ccrosterlr@gov.uk</v>
      </c>
      <c r="H785" s="2" t="str">
        <f>_xlfn.XLOOKUP(Table1[[#This Row],[Customer ID]],customers!A:A,customers!F:F, " Return Not Found ", 0)</f>
        <v>Tampa</v>
      </c>
      <c r="I785" t="str">
        <f>_xlfn.XLOOKUP(Table1[[#This Row],[Product ID]],products!A:A,products!B:B,"not found",0)</f>
        <v>Lib</v>
      </c>
      <c r="J785" t="str">
        <f>_xlfn.XLOOKUP( Table1[[#This Row],[Product ID]],products!A:A,products!C:C, " not found",0)</f>
        <v>M</v>
      </c>
      <c r="K785">
        <f>_xlfn.XLOOKUP(Table1[[#This Row],[Product ID]],products!A:A,products!D:D,"not found",0)</f>
        <v>0.5</v>
      </c>
      <c r="L785" s="6">
        <f>_xlfn.XLOOKUP(Table1[[#This Row],[Product ID]],products!A:A,products!E:E,"not found",0)</f>
        <v>8.73</v>
      </c>
      <c r="M785" s="6">
        <f>Table1[[#This Row],[Quantity]]*Table1[[#This Row],[Unit Price]]</f>
        <v>43.650000000000006</v>
      </c>
    </row>
    <row r="786" spans="1:13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_xlfn.XLOOKUP(Table1[[#This Row],[Customer ID]],customers!A:A,customers!B:B,"Not Found",0)</f>
        <v>Graeme Whitehead</v>
      </c>
      <c r="G786" s="9" t="str">
        <f>_xlfn.XLOOKUP(Table1[[#This Row],[Customer ID]],customers!A:A,customers!C:C,"Not Found ")</f>
        <v>gwhiteheadls@hp.com</v>
      </c>
      <c r="H786" s="2" t="str">
        <f>_xlfn.XLOOKUP(Table1[[#This Row],[Customer ID]],customers!A:A,customers!F:F, " Return Not Found ", 0)</f>
        <v>Nashville</v>
      </c>
      <c r="I786" t="str">
        <f>_xlfn.XLOOKUP(Table1[[#This Row],[Product ID]],products!A:A,products!B:B,"not found",0)</f>
        <v>Lib</v>
      </c>
      <c r="J786" t="str">
        <f>_xlfn.XLOOKUP( Table1[[#This Row],[Product ID]],products!A:A,products!C:C, " not found",0)</f>
        <v>L</v>
      </c>
      <c r="K786">
        <f>_xlfn.XLOOKUP(Table1[[#This Row],[Product ID]],products!A:A,products!D:D,"not found",0)</f>
        <v>1</v>
      </c>
      <c r="L786" s="6">
        <f>_xlfn.XLOOKUP(Table1[[#This Row],[Product ID]],products!A:A,products!E:E,"not found",0)</f>
        <v>15.85</v>
      </c>
      <c r="M786" s="6">
        <f>Table1[[#This Row],[Quantity]]*Table1[[#This Row],[Unit Price]]</f>
        <v>31.7</v>
      </c>
    </row>
    <row r="787" spans="1:13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_xlfn.XLOOKUP(Table1[[#This Row],[Customer ID]],customers!A:A,customers!B:B,"Not Found",0)</f>
        <v>Haslett Jodrelle</v>
      </c>
      <c r="G787" s="9" t="str">
        <f>_xlfn.XLOOKUP(Table1[[#This Row],[Customer ID]],customers!A:A,customers!C:C,"Not Found ")</f>
        <v>hjodrellelt@samsung.com</v>
      </c>
      <c r="H787" s="2" t="str">
        <f>_xlfn.XLOOKUP(Table1[[#This Row],[Customer ID]],customers!A:A,customers!F:F, " Return Not Found ", 0)</f>
        <v>Miami</v>
      </c>
      <c r="I787" t="str">
        <f>_xlfn.XLOOKUP(Table1[[#This Row],[Product ID]],products!A:A,products!B:B,"not found",0)</f>
        <v>Ara</v>
      </c>
      <c r="J787" t="str">
        <f>_xlfn.XLOOKUP( Table1[[#This Row],[Product ID]],products!A:A,products!C:C, " not found",0)</f>
        <v>D</v>
      </c>
      <c r="K787">
        <f>_xlfn.XLOOKUP(Table1[[#This Row],[Product ID]],products!A:A,products!D:D,"not found",0)</f>
        <v>2.5</v>
      </c>
      <c r="L787" s="6">
        <f>_xlfn.XLOOKUP(Table1[[#This Row],[Product ID]],products!A:A,products!E:E,"not found",0)</f>
        <v>22.884999999999998</v>
      </c>
      <c r="M787" s="6">
        <f>Table1[[#This Row],[Quantity]]*Table1[[#This Row],[Unit Price]]</f>
        <v>22.884999999999998</v>
      </c>
    </row>
    <row r="788" spans="1:13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_xlfn.XLOOKUP(Table1[[#This Row],[Customer ID]],customers!A:A,customers!B:B,"Not Found",0)</f>
        <v>Cam Jewster</v>
      </c>
      <c r="G788" s="9" t="str">
        <f>_xlfn.XLOOKUP(Table1[[#This Row],[Customer ID]],customers!A:A,customers!C:C,"Not Found ")</f>
        <v>cjewsterlu@moonfruit.com</v>
      </c>
      <c r="H788" s="2" t="str">
        <f>_xlfn.XLOOKUP(Table1[[#This Row],[Customer ID]],customers!A:A,customers!F:F, " Return Not Found ", 0)</f>
        <v>Dayton</v>
      </c>
      <c r="I788" t="str">
        <f>_xlfn.XLOOKUP(Table1[[#This Row],[Product ID]],products!A:A,products!B:B,"not found",0)</f>
        <v>Exc</v>
      </c>
      <c r="J788" t="str">
        <f>_xlfn.XLOOKUP( Table1[[#This Row],[Product ID]],products!A:A,products!C:C, " not found",0)</f>
        <v>D</v>
      </c>
      <c r="K788">
        <f>_xlfn.XLOOKUP(Table1[[#This Row],[Product ID]],products!A:A,products!D:D,"not found",0)</f>
        <v>2.5</v>
      </c>
      <c r="L788" s="6">
        <f>_xlfn.XLOOKUP(Table1[[#This Row],[Product ID]],products!A:A,products!E:E,"not found",0)</f>
        <v>27.945</v>
      </c>
      <c r="M788" s="6">
        <f>Table1[[#This Row],[Quantity]]*Table1[[#This Row],[Unit Price]]</f>
        <v>27.945</v>
      </c>
    </row>
    <row r="789" spans="1:13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_xlfn.XLOOKUP(Table1[[#This Row],[Customer ID]],customers!A:A,customers!B:B,"Not Found",0)</f>
        <v>Beryl Osborn</v>
      </c>
      <c r="G789" s="9">
        <f>_xlfn.XLOOKUP(Table1[[#This Row],[Customer ID]],customers!A:A,customers!C:C,"Not Found ")</f>
        <v>0</v>
      </c>
      <c r="H789" s="2" t="str">
        <f>_xlfn.XLOOKUP(Table1[[#This Row],[Customer ID]],customers!A:A,customers!F:F, " Return Not Found ", 0)</f>
        <v>Chicago</v>
      </c>
      <c r="I789" t="str">
        <f>_xlfn.XLOOKUP(Table1[[#This Row],[Product ID]],products!A:A,products!B:B,"not found",0)</f>
        <v>Exc</v>
      </c>
      <c r="J789" t="str">
        <f>_xlfn.XLOOKUP( Table1[[#This Row],[Product ID]],products!A:A,products!C:C, " not found",0)</f>
        <v>M</v>
      </c>
      <c r="K789">
        <f>_xlfn.XLOOKUP(Table1[[#This Row],[Product ID]],products!A:A,products!D:D,"not found",0)</f>
        <v>1</v>
      </c>
      <c r="L789" s="6">
        <f>_xlfn.XLOOKUP(Table1[[#This Row],[Product ID]],products!A:A,products!E:E,"not found",0)</f>
        <v>13.75</v>
      </c>
      <c r="M789" s="6">
        <f>Table1[[#This Row],[Quantity]]*Table1[[#This Row],[Unit Price]]</f>
        <v>82.5</v>
      </c>
    </row>
    <row r="790" spans="1:13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_xlfn.XLOOKUP(Table1[[#This Row],[Customer ID]],customers!A:A,customers!B:B,"Not Found",0)</f>
        <v>Kaela Nottram</v>
      </c>
      <c r="G790" s="9" t="str">
        <f>_xlfn.XLOOKUP(Table1[[#This Row],[Customer ID]],customers!A:A,customers!C:C,"Not Found ")</f>
        <v>knottramlw@odnoklassniki.ru</v>
      </c>
      <c r="H790" s="2" t="str">
        <f>_xlfn.XLOOKUP(Table1[[#This Row],[Customer ID]],customers!A:A,customers!F:F, " Return Not Found ", 0)</f>
        <v>Arklow</v>
      </c>
      <c r="I790" t="str">
        <f>_xlfn.XLOOKUP(Table1[[#This Row],[Product ID]],products!A:A,products!B:B,"not found",0)</f>
        <v>Rob</v>
      </c>
      <c r="J790" t="str">
        <f>_xlfn.XLOOKUP( Table1[[#This Row],[Product ID]],products!A:A,products!C:C, " not found",0)</f>
        <v>M</v>
      </c>
      <c r="K790">
        <f>_xlfn.XLOOKUP(Table1[[#This Row],[Product ID]],products!A:A,products!D:D,"not found",0)</f>
        <v>2.5</v>
      </c>
      <c r="L790" s="6">
        <f>_xlfn.XLOOKUP(Table1[[#This Row],[Product ID]],products!A:A,products!E:E,"not found",0)</f>
        <v>22.884999999999998</v>
      </c>
      <c r="M790" s="6">
        <f>Table1[[#This Row],[Quantity]]*Table1[[#This Row],[Unit Price]]</f>
        <v>45.769999999999996</v>
      </c>
    </row>
    <row r="791" spans="1:13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_xlfn.XLOOKUP(Table1[[#This Row],[Customer ID]],customers!A:A,customers!B:B,"Not Found",0)</f>
        <v>Nobe Buney</v>
      </c>
      <c r="G791" s="9" t="str">
        <f>_xlfn.XLOOKUP(Table1[[#This Row],[Customer ID]],customers!A:A,customers!C:C,"Not Found ")</f>
        <v>nbuneylx@jugem.jp</v>
      </c>
      <c r="H791" s="2" t="str">
        <f>_xlfn.XLOOKUP(Table1[[#This Row],[Customer ID]],customers!A:A,customers!F:F, " Return Not Found ", 0)</f>
        <v>Richmond</v>
      </c>
      <c r="I791" t="str">
        <f>_xlfn.XLOOKUP(Table1[[#This Row],[Product ID]],products!A:A,products!B:B,"not found",0)</f>
        <v>Ara</v>
      </c>
      <c r="J791" t="str">
        <f>_xlfn.XLOOKUP( Table1[[#This Row],[Product ID]],products!A:A,products!C:C, " not found",0)</f>
        <v>L</v>
      </c>
      <c r="K791">
        <f>_xlfn.XLOOKUP(Table1[[#This Row],[Product ID]],products!A:A,products!D:D,"not found",0)</f>
        <v>1</v>
      </c>
      <c r="L791" s="6">
        <f>_xlfn.XLOOKUP(Table1[[#This Row],[Product ID]],products!A:A,products!E:E,"not found",0)</f>
        <v>12.95</v>
      </c>
      <c r="M791" s="6">
        <f>Table1[[#This Row],[Quantity]]*Table1[[#This Row],[Unit Price]]</f>
        <v>77.699999999999989</v>
      </c>
    </row>
    <row r="792" spans="1:13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_xlfn.XLOOKUP(Table1[[#This Row],[Customer ID]],customers!A:A,customers!B:B,"Not Found",0)</f>
        <v>Silvan McShea</v>
      </c>
      <c r="G792" s="9" t="str">
        <f>_xlfn.XLOOKUP(Table1[[#This Row],[Customer ID]],customers!A:A,customers!C:C,"Not Found ")</f>
        <v>smcshealy@photobucket.com</v>
      </c>
      <c r="H792" s="2" t="str">
        <f>_xlfn.XLOOKUP(Table1[[#This Row],[Customer ID]],customers!A:A,customers!F:F, " Return Not Found ", 0)</f>
        <v>Olympia</v>
      </c>
      <c r="I792" t="str">
        <f>_xlfn.XLOOKUP(Table1[[#This Row],[Product ID]],products!A:A,products!B:B,"not found",0)</f>
        <v>Ara</v>
      </c>
      <c r="J792" t="str">
        <f>_xlfn.XLOOKUP( Table1[[#This Row],[Product ID]],products!A:A,products!C:C, " not found",0)</f>
        <v>L</v>
      </c>
      <c r="K792">
        <f>_xlfn.XLOOKUP(Table1[[#This Row],[Product ID]],products!A:A,products!D:D,"not found",0)</f>
        <v>0.5</v>
      </c>
      <c r="L792" s="6">
        <f>_xlfn.XLOOKUP(Table1[[#This Row],[Product ID]],products!A:A,products!E:E,"not found",0)</f>
        <v>7.77</v>
      </c>
      <c r="M792" s="6">
        <f>Table1[[#This Row],[Quantity]]*Table1[[#This Row],[Unit Price]]</f>
        <v>23.31</v>
      </c>
    </row>
    <row r="793" spans="1:13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_xlfn.XLOOKUP(Table1[[#This Row],[Customer ID]],customers!A:A,customers!B:B,"Not Found",0)</f>
        <v>Karylin Huddart</v>
      </c>
      <c r="G793" s="9" t="str">
        <f>_xlfn.XLOOKUP(Table1[[#This Row],[Customer ID]],customers!A:A,customers!C:C,"Not Found ")</f>
        <v>khuddartlz@about.com</v>
      </c>
      <c r="H793" s="2" t="str">
        <f>_xlfn.XLOOKUP(Table1[[#This Row],[Customer ID]],customers!A:A,customers!F:F, " Return Not Found ", 0)</f>
        <v>Arlington</v>
      </c>
      <c r="I793" t="str">
        <f>_xlfn.XLOOKUP(Table1[[#This Row],[Product ID]],products!A:A,products!B:B,"not found",0)</f>
        <v>Lib</v>
      </c>
      <c r="J793" t="str">
        <f>_xlfn.XLOOKUP( Table1[[#This Row],[Product ID]],products!A:A,products!C:C, " not found",0)</f>
        <v>L</v>
      </c>
      <c r="K793">
        <f>_xlfn.XLOOKUP(Table1[[#This Row],[Product ID]],products!A:A,products!D:D,"not found",0)</f>
        <v>0.2</v>
      </c>
      <c r="L793" s="6">
        <f>_xlfn.XLOOKUP(Table1[[#This Row],[Product ID]],products!A:A,products!E:E,"not found",0)</f>
        <v>4.7549999999999999</v>
      </c>
      <c r="M793" s="6">
        <f>Table1[[#This Row],[Quantity]]*Table1[[#This Row],[Unit Price]]</f>
        <v>23.774999999999999</v>
      </c>
    </row>
    <row r="794" spans="1:13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_xlfn.XLOOKUP(Table1[[#This Row],[Customer ID]],customers!A:A,customers!B:B,"Not Found",0)</f>
        <v>Jereme Gippes</v>
      </c>
      <c r="G794" s="9" t="str">
        <f>_xlfn.XLOOKUP(Table1[[#This Row],[Customer ID]],customers!A:A,customers!C:C,"Not Found ")</f>
        <v>jgippesm0@cloudflare.com</v>
      </c>
      <c r="H794" s="2" t="str">
        <f>_xlfn.XLOOKUP(Table1[[#This Row],[Customer ID]],customers!A:A,customers!F:F, " Return Not Found ", 0)</f>
        <v>Twyford</v>
      </c>
      <c r="I794" t="str">
        <f>_xlfn.XLOOKUP(Table1[[#This Row],[Product ID]],products!A:A,products!B:B,"not found",0)</f>
        <v>Lib</v>
      </c>
      <c r="J794" t="str">
        <f>_xlfn.XLOOKUP( Table1[[#This Row],[Product ID]],products!A:A,products!C:C, " not found",0)</f>
        <v>M</v>
      </c>
      <c r="K794">
        <f>_xlfn.XLOOKUP(Table1[[#This Row],[Product ID]],products!A:A,products!D:D,"not found",0)</f>
        <v>0.5</v>
      </c>
      <c r="L794" s="6">
        <f>_xlfn.XLOOKUP(Table1[[#This Row],[Product ID]],products!A:A,products!E:E,"not found",0)</f>
        <v>8.73</v>
      </c>
      <c r="M794" s="6">
        <f>Table1[[#This Row],[Quantity]]*Table1[[#This Row],[Unit Price]]</f>
        <v>52.38</v>
      </c>
    </row>
    <row r="795" spans="1:13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_xlfn.XLOOKUP(Table1[[#This Row],[Customer ID]],customers!A:A,customers!B:B,"Not Found",0)</f>
        <v>Lukas Whittlesee</v>
      </c>
      <c r="G795" s="9" t="str">
        <f>_xlfn.XLOOKUP(Table1[[#This Row],[Customer ID]],customers!A:A,customers!C:C,"Not Found ")</f>
        <v>lwhittleseem1@e-recht24.de</v>
      </c>
      <c r="H795" s="2" t="str">
        <f>_xlfn.XLOOKUP(Table1[[#This Row],[Customer ID]],customers!A:A,customers!F:F, " Return Not Found ", 0)</f>
        <v>Roanoke</v>
      </c>
      <c r="I795" t="str">
        <f>_xlfn.XLOOKUP(Table1[[#This Row],[Product ID]],products!A:A,products!B:B,"not found",0)</f>
        <v>Rob</v>
      </c>
      <c r="J795" t="str">
        <f>_xlfn.XLOOKUP( Table1[[#This Row],[Product ID]],products!A:A,products!C:C, " not found",0)</f>
        <v>L</v>
      </c>
      <c r="K795">
        <f>_xlfn.XLOOKUP(Table1[[#This Row],[Product ID]],products!A:A,products!D:D,"not found",0)</f>
        <v>0.2</v>
      </c>
      <c r="L795" s="6">
        <f>_xlfn.XLOOKUP(Table1[[#This Row],[Product ID]],products!A:A,products!E:E,"not found",0)</f>
        <v>3.5849999999999995</v>
      </c>
      <c r="M795" s="6">
        <f>Table1[[#This Row],[Quantity]]*Table1[[#This Row],[Unit Price]]</f>
        <v>17.924999999999997</v>
      </c>
    </row>
    <row r="796" spans="1:13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_xlfn.XLOOKUP(Table1[[#This Row],[Customer ID]],customers!A:A,customers!B:B,"Not Found",0)</f>
        <v>Gregorius Trengrove</v>
      </c>
      <c r="G796" s="9" t="str">
        <f>_xlfn.XLOOKUP(Table1[[#This Row],[Customer ID]],customers!A:A,customers!C:C,"Not Found ")</f>
        <v>gtrengrovem2@elpais.com</v>
      </c>
      <c r="H796" s="2" t="str">
        <f>_xlfn.XLOOKUP(Table1[[#This Row],[Customer ID]],customers!A:A,customers!F:F, " Return Not Found ", 0)</f>
        <v>New Hyde Park</v>
      </c>
      <c r="I796" t="str">
        <f>_xlfn.XLOOKUP(Table1[[#This Row],[Product ID]],products!A:A,products!B:B,"not found",0)</f>
        <v>Ara</v>
      </c>
      <c r="J796" t="str">
        <f>_xlfn.XLOOKUP( Table1[[#This Row],[Product ID]],products!A:A,products!C:C, " not found",0)</f>
        <v>L</v>
      </c>
      <c r="K796">
        <f>_xlfn.XLOOKUP(Table1[[#This Row],[Product ID]],products!A:A,products!D:D,"not found",0)</f>
        <v>2.5</v>
      </c>
      <c r="L796" s="6">
        <f>_xlfn.XLOOKUP(Table1[[#This Row],[Product ID]],products!A:A,products!E:E,"not found",0)</f>
        <v>29.784999999999997</v>
      </c>
      <c r="M796" s="6">
        <f>Table1[[#This Row],[Quantity]]*Table1[[#This Row],[Unit Price]]</f>
        <v>148.92499999999998</v>
      </c>
    </row>
    <row r="797" spans="1:13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_xlfn.XLOOKUP(Table1[[#This Row],[Customer ID]],customers!A:A,customers!B:B,"Not Found",0)</f>
        <v>Wright Caldero</v>
      </c>
      <c r="G797" s="9" t="str">
        <f>_xlfn.XLOOKUP(Table1[[#This Row],[Customer ID]],customers!A:A,customers!C:C,"Not Found ")</f>
        <v>wcalderom3@stumbleupon.com</v>
      </c>
      <c r="H797" s="2" t="str">
        <f>_xlfn.XLOOKUP(Table1[[#This Row],[Customer ID]],customers!A:A,customers!F:F, " Return Not Found ", 0)</f>
        <v>Anaheim</v>
      </c>
      <c r="I797" t="str">
        <f>_xlfn.XLOOKUP(Table1[[#This Row],[Product ID]],products!A:A,products!B:B,"not found",0)</f>
        <v>Rob</v>
      </c>
      <c r="J797" t="str">
        <f>_xlfn.XLOOKUP( Table1[[#This Row],[Product ID]],products!A:A,products!C:C, " not found",0)</f>
        <v>L</v>
      </c>
      <c r="K797">
        <f>_xlfn.XLOOKUP(Table1[[#This Row],[Product ID]],products!A:A,products!D:D,"not found",0)</f>
        <v>0.5</v>
      </c>
      <c r="L797" s="6">
        <f>_xlfn.XLOOKUP(Table1[[#This Row],[Product ID]],products!A:A,products!E:E,"not found",0)</f>
        <v>7.169999999999999</v>
      </c>
      <c r="M797" s="6">
        <f>Table1[[#This Row],[Quantity]]*Table1[[#This Row],[Unit Price]]</f>
        <v>28.679999999999996</v>
      </c>
    </row>
    <row r="798" spans="1:13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_xlfn.XLOOKUP(Table1[[#This Row],[Customer ID]],customers!A:A,customers!B:B,"Not Found",0)</f>
        <v>Merell Zanazzi</v>
      </c>
      <c r="G798" s="9">
        <f>_xlfn.XLOOKUP(Table1[[#This Row],[Customer ID]],customers!A:A,customers!C:C,"Not Found ")</f>
        <v>0</v>
      </c>
      <c r="H798" s="2" t="str">
        <f>_xlfn.XLOOKUP(Table1[[#This Row],[Customer ID]],customers!A:A,customers!F:F, " Return Not Found ", 0)</f>
        <v>Lexington</v>
      </c>
      <c r="I798" t="str">
        <f>_xlfn.XLOOKUP(Table1[[#This Row],[Product ID]],products!A:A,products!B:B,"not found",0)</f>
        <v>Lib</v>
      </c>
      <c r="J798" t="str">
        <f>_xlfn.XLOOKUP( Table1[[#This Row],[Product ID]],products!A:A,products!C:C, " not found",0)</f>
        <v>L</v>
      </c>
      <c r="K798">
        <f>_xlfn.XLOOKUP(Table1[[#This Row],[Product ID]],products!A:A,products!D:D,"not found",0)</f>
        <v>0.5</v>
      </c>
      <c r="L798" s="6">
        <f>_xlfn.XLOOKUP(Table1[[#This Row],[Product ID]],products!A:A,products!E:E,"not found",0)</f>
        <v>9.51</v>
      </c>
      <c r="M798" s="6">
        <f>Table1[[#This Row],[Quantity]]*Table1[[#This Row],[Unit Price]]</f>
        <v>9.51</v>
      </c>
    </row>
    <row r="799" spans="1:13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_xlfn.XLOOKUP(Table1[[#This Row],[Customer ID]],customers!A:A,customers!B:B,"Not Found",0)</f>
        <v>Jed Kennicott</v>
      </c>
      <c r="G799" s="9" t="str">
        <f>_xlfn.XLOOKUP(Table1[[#This Row],[Customer ID]],customers!A:A,customers!C:C,"Not Found ")</f>
        <v>jkennicottm5@yahoo.co.jp</v>
      </c>
      <c r="H799" s="2" t="str">
        <f>_xlfn.XLOOKUP(Table1[[#This Row],[Customer ID]],customers!A:A,customers!F:F, " Return Not Found ", 0)</f>
        <v>Tampa</v>
      </c>
      <c r="I799" t="str">
        <f>_xlfn.XLOOKUP(Table1[[#This Row],[Product ID]],products!A:A,products!B:B,"not found",0)</f>
        <v>Ara</v>
      </c>
      <c r="J799" t="str">
        <f>_xlfn.XLOOKUP( Table1[[#This Row],[Product ID]],products!A:A,products!C:C, " not found",0)</f>
        <v>L</v>
      </c>
      <c r="K799">
        <f>_xlfn.XLOOKUP(Table1[[#This Row],[Product ID]],products!A:A,products!D:D,"not found",0)</f>
        <v>0.5</v>
      </c>
      <c r="L799" s="6">
        <f>_xlfn.XLOOKUP(Table1[[#This Row],[Product ID]],products!A:A,products!E:E,"not found",0)</f>
        <v>7.77</v>
      </c>
      <c r="M799" s="6">
        <f>Table1[[#This Row],[Quantity]]*Table1[[#This Row],[Unit Price]]</f>
        <v>31.08</v>
      </c>
    </row>
    <row r="800" spans="1:13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_xlfn.XLOOKUP(Table1[[#This Row],[Customer ID]],customers!A:A,customers!B:B,"Not Found",0)</f>
        <v>Guenevere Ruggen</v>
      </c>
      <c r="G800" s="9" t="str">
        <f>_xlfn.XLOOKUP(Table1[[#This Row],[Customer ID]],customers!A:A,customers!C:C,"Not Found ")</f>
        <v>gruggenm6@nymag.com</v>
      </c>
      <c r="H800" s="2" t="str">
        <f>_xlfn.XLOOKUP(Table1[[#This Row],[Customer ID]],customers!A:A,customers!F:F, " Return Not Found ", 0)</f>
        <v>San Jose</v>
      </c>
      <c r="I800" t="str">
        <f>_xlfn.XLOOKUP(Table1[[#This Row],[Product ID]],products!A:A,products!B:B,"not found",0)</f>
        <v>Rob</v>
      </c>
      <c r="J800" t="str">
        <f>_xlfn.XLOOKUP( Table1[[#This Row],[Product ID]],products!A:A,products!C:C, " not found",0)</f>
        <v>D</v>
      </c>
      <c r="K800">
        <f>_xlfn.XLOOKUP(Table1[[#This Row],[Product ID]],products!A:A,products!D:D,"not found",0)</f>
        <v>0.2</v>
      </c>
      <c r="L800" s="6">
        <f>_xlfn.XLOOKUP(Table1[[#This Row],[Product ID]],products!A:A,products!E:E,"not found",0)</f>
        <v>2.6849999999999996</v>
      </c>
      <c r="M800" s="6">
        <f>Table1[[#This Row],[Quantity]]*Table1[[#This Row],[Unit Price]]</f>
        <v>8.0549999999999997</v>
      </c>
    </row>
    <row r="801" spans="1:13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_xlfn.XLOOKUP(Table1[[#This Row],[Customer ID]],customers!A:A,customers!B:B,"Not Found",0)</f>
        <v>Gonzales Cicculi</v>
      </c>
      <c r="G801" s="9">
        <f>_xlfn.XLOOKUP(Table1[[#This Row],[Customer ID]],customers!A:A,customers!C:C,"Not Found ")</f>
        <v>0</v>
      </c>
      <c r="H801" s="2" t="str">
        <f>_xlfn.XLOOKUP(Table1[[#This Row],[Customer ID]],customers!A:A,customers!F:F, " Return Not Found ", 0)</f>
        <v>Washington</v>
      </c>
      <c r="I801" t="str">
        <f>_xlfn.XLOOKUP(Table1[[#This Row],[Product ID]],products!A:A,products!B:B,"not found",0)</f>
        <v>Exc</v>
      </c>
      <c r="J801" t="str">
        <f>_xlfn.XLOOKUP( Table1[[#This Row],[Product ID]],products!A:A,products!C:C, " not found",0)</f>
        <v>D</v>
      </c>
      <c r="K801">
        <f>_xlfn.XLOOKUP(Table1[[#This Row],[Product ID]],products!A:A,products!D:D,"not found",0)</f>
        <v>1</v>
      </c>
      <c r="L801" s="6">
        <f>_xlfn.XLOOKUP(Table1[[#This Row],[Product ID]],products!A:A,products!E:E,"not found",0)</f>
        <v>12.15</v>
      </c>
      <c r="M801" s="6">
        <f>Table1[[#This Row],[Quantity]]*Table1[[#This Row],[Unit Price]]</f>
        <v>36.450000000000003</v>
      </c>
    </row>
    <row r="802" spans="1:13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_xlfn.XLOOKUP(Table1[[#This Row],[Customer ID]],customers!A:A,customers!B:B,"Not Found",0)</f>
        <v>Man Fright</v>
      </c>
      <c r="G802" s="9" t="str">
        <f>_xlfn.XLOOKUP(Table1[[#This Row],[Customer ID]],customers!A:A,customers!C:C,"Not Found ")</f>
        <v>mfrightm8@harvard.edu</v>
      </c>
      <c r="H802" s="2" t="str">
        <f>_xlfn.XLOOKUP(Table1[[#This Row],[Customer ID]],customers!A:A,customers!F:F, " Return Not Found ", 0)</f>
        <v>Daingean</v>
      </c>
      <c r="I802" t="str">
        <f>_xlfn.XLOOKUP(Table1[[#This Row],[Product ID]],products!A:A,products!B:B,"not found",0)</f>
        <v>Rob</v>
      </c>
      <c r="J802" t="str">
        <f>_xlfn.XLOOKUP( Table1[[#This Row],[Product ID]],products!A:A,products!C:C, " not found",0)</f>
        <v>D</v>
      </c>
      <c r="K802">
        <f>_xlfn.XLOOKUP(Table1[[#This Row],[Product ID]],products!A:A,products!D:D,"not found",0)</f>
        <v>0.2</v>
      </c>
      <c r="L802" s="6">
        <f>_xlfn.XLOOKUP(Table1[[#This Row],[Product ID]],products!A:A,products!E:E,"not found",0)</f>
        <v>2.6849999999999996</v>
      </c>
      <c r="M802" s="6">
        <f>Table1[[#This Row],[Quantity]]*Table1[[#This Row],[Unit Price]]</f>
        <v>16.11</v>
      </c>
    </row>
    <row r="803" spans="1:13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_xlfn.XLOOKUP(Table1[[#This Row],[Customer ID]],customers!A:A,customers!B:B,"Not Found",0)</f>
        <v>Boyce Tarte</v>
      </c>
      <c r="G803" s="9" t="str">
        <f>_xlfn.XLOOKUP(Table1[[#This Row],[Customer ID]],customers!A:A,customers!C:C,"Not Found ")</f>
        <v>btartem9@aol.com</v>
      </c>
      <c r="H803" s="2" t="str">
        <f>_xlfn.XLOOKUP(Table1[[#This Row],[Customer ID]],customers!A:A,customers!F:F, " Return Not Found ", 0)</f>
        <v>Olympia</v>
      </c>
      <c r="I803" t="str">
        <f>_xlfn.XLOOKUP(Table1[[#This Row],[Product ID]],products!A:A,products!B:B,"not found",0)</f>
        <v>Rob</v>
      </c>
      <c r="J803" t="str">
        <f>_xlfn.XLOOKUP( Table1[[#This Row],[Product ID]],products!A:A,products!C:C, " not found",0)</f>
        <v>D</v>
      </c>
      <c r="K803">
        <f>_xlfn.XLOOKUP(Table1[[#This Row],[Product ID]],products!A:A,products!D:D,"not found",0)</f>
        <v>2.5</v>
      </c>
      <c r="L803" s="6">
        <f>_xlfn.XLOOKUP(Table1[[#This Row],[Product ID]],products!A:A,products!E:E,"not found",0)</f>
        <v>20.584999999999997</v>
      </c>
      <c r="M803" s="6">
        <f>Table1[[#This Row],[Quantity]]*Table1[[#This Row],[Unit Price]]</f>
        <v>41.169999999999995</v>
      </c>
    </row>
    <row r="804" spans="1:13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_xlfn.XLOOKUP(Table1[[#This Row],[Customer ID]],customers!A:A,customers!B:B,"Not Found",0)</f>
        <v>Caddric Krzysztofiak</v>
      </c>
      <c r="G804" s="9" t="str">
        <f>_xlfn.XLOOKUP(Table1[[#This Row],[Customer ID]],customers!A:A,customers!C:C,"Not Found ")</f>
        <v>ckrzysztofiakma@skyrock.com</v>
      </c>
      <c r="H804" s="2" t="str">
        <f>_xlfn.XLOOKUP(Table1[[#This Row],[Customer ID]],customers!A:A,customers!F:F, " Return Not Found ", 0)</f>
        <v>Mesquite</v>
      </c>
      <c r="I804" t="str">
        <f>_xlfn.XLOOKUP(Table1[[#This Row],[Product ID]],products!A:A,products!B:B,"not found",0)</f>
        <v>Rob</v>
      </c>
      <c r="J804" t="str">
        <f>_xlfn.XLOOKUP( Table1[[#This Row],[Product ID]],products!A:A,products!C:C, " not found",0)</f>
        <v>D</v>
      </c>
      <c r="K804">
        <f>_xlfn.XLOOKUP(Table1[[#This Row],[Product ID]],products!A:A,products!D:D,"not found",0)</f>
        <v>0.2</v>
      </c>
      <c r="L804" s="6">
        <f>_xlfn.XLOOKUP(Table1[[#This Row],[Product ID]],products!A:A,products!E:E,"not found",0)</f>
        <v>2.6849999999999996</v>
      </c>
      <c r="M804" s="6">
        <f>Table1[[#This Row],[Quantity]]*Table1[[#This Row],[Unit Price]]</f>
        <v>10.739999999999998</v>
      </c>
    </row>
    <row r="805" spans="1:13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_xlfn.XLOOKUP(Table1[[#This Row],[Customer ID]],customers!A:A,customers!B:B,"Not Found",0)</f>
        <v>Darn Penquet</v>
      </c>
      <c r="G805" s="9" t="str">
        <f>_xlfn.XLOOKUP(Table1[[#This Row],[Customer ID]],customers!A:A,customers!C:C,"Not Found ")</f>
        <v>dpenquetmb@diigo.com</v>
      </c>
      <c r="H805" s="2" t="str">
        <f>_xlfn.XLOOKUP(Table1[[#This Row],[Customer ID]],customers!A:A,customers!F:F, " Return Not Found ", 0)</f>
        <v>Sacramento</v>
      </c>
      <c r="I805" t="str">
        <f>_xlfn.XLOOKUP(Table1[[#This Row],[Product ID]],products!A:A,products!B:B,"not found",0)</f>
        <v>Exc</v>
      </c>
      <c r="J805" t="str">
        <f>_xlfn.XLOOKUP( Table1[[#This Row],[Product ID]],products!A:A,products!C:C, " not found",0)</f>
        <v>M</v>
      </c>
      <c r="K805">
        <f>_xlfn.XLOOKUP(Table1[[#This Row],[Product ID]],products!A:A,products!D:D,"not found",0)</f>
        <v>2.5</v>
      </c>
      <c r="L805" s="6">
        <f>_xlfn.XLOOKUP(Table1[[#This Row],[Product ID]],products!A:A,products!E:E,"not found",0)</f>
        <v>31.624999999999996</v>
      </c>
      <c r="M805" s="6">
        <f>Table1[[#This Row],[Quantity]]*Table1[[#This Row],[Unit Price]]</f>
        <v>126.49999999999999</v>
      </c>
    </row>
    <row r="806" spans="1:13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_xlfn.XLOOKUP(Table1[[#This Row],[Customer ID]],customers!A:A,customers!B:B,"Not Found",0)</f>
        <v>Jammie Cloke</v>
      </c>
      <c r="G806" s="9">
        <f>_xlfn.XLOOKUP(Table1[[#This Row],[Customer ID]],customers!A:A,customers!C:C,"Not Found ")</f>
        <v>0</v>
      </c>
      <c r="H806" s="2" t="str">
        <f>_xlfn.XLOOKUP(Table1[[#This Row],[Customer ID]],customers!A:A,customers!F:F, " Return Not Found ", 0)</f>
        <v>Newton</v>
      </c>
      <c r="I806" t="str">
        <f>_xlfn.XLOOKUP(Table1[[#This Row],[Product ID]],products!A:A,products!B:B,"not found",0)</f>
        <v>Rob</v>
      </c>
      <c r="J806" t="str">
        <f>_xlfn.XLOOKUP( Table1[[#This Row],[Product ID]],products!A:A,products!C:C, " not found",0)</f>
        <v>L</v>
      </c>
      <c r="K806">
        <f>_xlfn.XLOOKUP(Table1[[#This Row],[Product ID]],products!A:A,products!D:D,"not found",0)</f>
        <v>1</v>
      </c>
      <c r="L806" s="6">
        <f>_xlfn.XLOOKUP(Table1[[#This Row],[Product ID]],products!A:A,products!E:E,"not found",0)</f>
        <v>11.95</v>
      </c>
      <c r="M806" s="6">
        <f>Table1[[#This Row],[Quantity]]*Table1[[#This Row],[Unit Price]]</f>
        <v>23.9</v>
      </c>
    </row>
    <row r="807" spans="1:13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_xlfn.XLOOKUP(Table1[[#This Row],[Customer ID]],customers!A:A,customers!B:B,"Not Found",0)</f>
        <v>Chester Clowton</v>
      </c>
      <c r="G807" s="9">
        <f>_xlfn.XLOOKUP(Table1[[#This Row],[Customer ID]],customers!A:A,customers!C:C,"Not Found ")</f>
        <v>0</v>
      </c>
      <c r="H807" s="2" t="str">
        <f>_xlfn.XLOOKUP(Table1[[#This Row],[Customer ID]],customers!A:A,customers!F:F, " Return Not Found ", 0)</f>
        <v>Monticello</v>
      </c>
      <c r="I807" t="str">
        <f>_xlfn.XLOOKUP(Table1[[#This Row],[Product ID]],products!A:A,products!B:B,"not found",0)</f>
        <v>Rob</v>
      </c>
      <c r="J807" t="str">
        <f>_xlfn.XLOOKUP( Table1[[#This Row],[Product ID]],products!A:A,products!C:C, " not found",0)</f>
        <v>M</v>
      </c>
      <c r="K807">
        <f>_xlfn.XLOOKUP(Table1[[#This Row],[Product ID]],products!A:A,products!D:D,"not found",0)</f>
        <v>0.5</v>
      </c>
      <c r="L807" s="6">
        <f>_xlfn.XLOOKUP(Table1[[#This Row],[Product ID]],products!A:A,products!E:E,"not found",0)</f>
        <v>5.97</v>
      </c>
      <c r="M807" s="6">
        <f>Table1[[#This Row],[Quantity]]*Table1[[#This Row],[Unit Price]]</f>
        <v>5.97</v>
      </c>
    </row>
    <row r="808" spans="1:13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_xlfn.XLOOKUP(Table1[[#This Row],[Customer ID]],customers!A:A,customers!B:B,"Not Found",0)</f>
        <v>Kathleen Diable</v>
      </c>
      <c r="G808" s="9">
        <f>_xlfn.XLOOKUP(Table1[[#This Row],[Customer ID]],customers!A:A,customers!C:C,"Not Found ")</f>
        <v>0</v>
      </c>
      <c r="H808" s="2" t="str">
        <f>_xlfn.XLOOKUP(Table1[[#This Row],[Customer ID]],customers!A:A,customers!F:F, " Return Not Found ", 0)</f>
        <v>Kinloch</v>
      </c>
      <c r="I808" t="str">
        <f>_xlfn.XLOOKUP(Table1[[#This Row],[Product ID]],products!A:A,products!B:B,"not found",0)</f>
        <v>Lib</v>
      </c>
      <c r="J808" t="str">
        <f>_xlfn.XLOOKUP( Table1[[#This Row],[Product ID]],products!A:A,products!C:C, " not found",0)</f>
        <v>D</v>
      </c>
      <c r="K808">
        <f>_xlfn.XLOOKUP(Table1[[#This Row],[Product ID]],products!A:A,products!D:D,"not found",0)</f>
        <v>0.2</v>
      </c>
      <c r="L808" s="6">
        <f>_xlfn.XLOOKUP(Table1[[#This Row],[Product ID]],products!A:A,products!E:E,"not found",0)</f>
        <v>3.8849999999999998</v>
      </c>
      <c r="M808" s="6">
        <f>Table1[[#This Row],[Quantity]]*Table1[[#This Row],[Unit Price]]</f>
        <v>7.77</v>
      </c>
    </row>
    <row r="809" spans="1:13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_xlfn.XLOOKUP(Table1[[#This Row],[Customer ID]],customers!A:A,customers!B:B,"Not Found",0)</f>
        <v>Koren Ferretti</v>
      </c>
      <c r="G809" s="9" t="str">
        <f>_xlfn.XLOOKUP(Table1[[#This Row],[Customer ID]],customers!A:A,customers!C:C,"Not Found ")</f>
        <v>kferrettimf@huffingtonpost.com</v>
      </c>
      <c r="H809" s="2" t="str">
        <f>_xlfn.XLOOKUP(Table1[[#This Row],[Customer ID]],customers!A:A,customers!F:F, " Return Not Found ", 0)</f>
        <v>Balrothery</v>
      </c>
      <c r="I809" t="str">
        <f>_xlfn.XLOOKUP(Table1[[#This Row],[Product ID]],products!A:A,products!B:B,"not found",0)</f>
        <v>Lib</v>
      </c>
      <c r="J809" t="str">
        <f>_xlfn.XLOOKUP( Table1[[#This Row],[Product ID]],products!A:A,products!C:C, " not found",0)</f>
        <v>D</v>
      </c>
      <c r="K809">
        <f>_xlfn.XLOOKUP(Table1[[#This Row],[Product ID]],products!A:A,products!D:D,"not found",0)</f>
        <v>0.5</v>
      </c>
      <c r="L809" s="6">
        <f>_xlfn.XLOOKUP(Table1[[#This Row],[Product ID]],products!A:A,products!E:E,"not found",0)</f>
        <v>7.77</v>
      </c>
      <c r="M809" s="6">
        <f>Table1[[#This Row],[Quantity]]*Table1[[#This Row],[Unit Price]]</f>
        <v>23.31</v>
      </c>
    </row>
    <row r="810" spans="1:13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_xlfn.XLOOKUP(Table1[[#This Row],[Customer ID]],customers!A:A,customers!B:B,"Not Found",0)</f>
        <v>Allis Wilmore</v>
      </c>
      <c r="G810" s="9">
        <f>_xlfn.XLOOKUP(Table1[[#This Row],[Customer ID]],customers!A:A,customers!C:C,"Not Found ")</f>
        <v>0</v>
      </c>
      <c r="H810" s="2" t="str">
        <f>_xlfn.XLOOKUP(Table1[[#This Row],[Customer ID]],customers!A:A,customers!F:F, " Return Not Found ", 0)</f>
        <v>Houston</v>
      </c>
      <c r="I810" t="str">
        <f>_xlfn.XLOOKUP(Table1[[#This Row],[Product ID]],products!A:A,products!B:B,"not found",0)</f>
        <v>Rob</v>
      </c>
      <c r="J810" t="str">
        <f>_xlfn.XLOOKUP( Table1[[#This Row],[Product ID]],products!A:A,products!C:C, " not found",0)</f>
        <v>L</v>
      </c>
      <c r="K810">
        <f>_xlfn.XLOOKUP(Table1[[#This Row],[Product ID]],products!A:A,products!D:D,"not found",0)</f>
        <v>2.5</v>
      </c>
      <c r="L810" s="6">
        <f>_xlfn.XLOOKUP(Table1[[#This Row],[Product ID]],products!A:A,products!E:E,"not found",0)</f>
        <v>27.484999999999996</v>
      </c>
      <c r="M810" s="6">
        <f>Table1[[#This Row],[Quantity]]*Table1[[#This Row],[Unit Price]]</f>
        <v>137.42499999999998</v>
      </c>
    </row>
    <row r="811" spans="1:13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_xlfn.XLOOKUP(Table1[[#This Row],[Customer ID]],customers!A:A,customers!B:B,"Not Found",0)</f>
        <v>Chaddie Bennie</v>
      </c>
      <c r="G811" s="9">
        <f>_xlfn.XLOOKUP(Table1[[#This Row],[Customer ID]],customers!A:A,customers!C:C,"Not Found ")</f>
        <v>0</v>
      </c>
      <c r="H811" s="2" t="str">
        <f>_xlfn.XLOOKUP(Table1[[#This Row],[Customer ID]],customers!A:A,customers!F:F, " Return Not Found ", 0)</f>
        <v>El Paso</v>
      </c>
      <c r="I811" t="str">
        <f>_xlfn.XLOOKUP(Table1[[#This Row],[Product ID]],products!A:A,products!B:B,"not found",0)</f>
        <v>Rob</v>
      </c>
      <c r="J811" t="str">
        <f>_xlfn.XLOOKUP( Table1[[#This Row],[Product ID]],products!A:A,products!C:C, " not found",0)</f>
        <v>D</v>
      </c>
      <c r="K811">
        <f>_xlfn.XLOOKUP(Table1[[#This Row],[Product ID]],products!A:A,products!D:D,"not found",0)</f>
        <v>0.2</v>
      </c>
      <c r="L811" s="6">
        <f>_xlfn.XLOOKUP(Table1[[#This Row],[Product ID]],products!A:A,products!E:E,"not found",0)</f>
        <v>2.6849999999999996</v>
      </c>
      <c r="M811" s="6">
        <f>Table1[[#This Row],[Quantity]]*Table1[[#This Row],[Unit Price]]</f>
        <v>8.0549999999999997</v>
      </c>
    </row>
    <row r="812" spans="1:13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_xlfn.XLOOKUP(Table1[[#This Row],[Customer ID]],customers!A:A,customers!B:B,"Not Found",0)</f>
        <v>Alberta Balsdone</v>
      </c>
      <c r="G812" s="9" t="str">
        <f>_xlfn.XLOOKUP(Table1[[#This Row],[Customer ID]],customers!A:A,customers!C:C,"Not Found ")</f>
        <v>abalsdonemi@toplist.cz</v>
      </c>
      <c r="H812" s="2" t="str">
        <f>_xlfn.XLOOKUP(Table1[[#This Row],[Customer ID]],customers!A:A,customers!F:F, " Return Not Found ", 0)</f>
        <v>Largo</v>
      </c>
      <c r="I812" t="str">
        <f>_xlfn.XLOOKUP(Table1[[#This Row],[Product ID]],products!A:A,products!B:B,"not found",0)</f>
        <v>Lib</v>
      </c>
      <c r="J812" t="str">
        <f>_xlfn.XLOOKUP( Table1[[#This Row],[Product ID]],products!A:A,products!C:C, " not found",0)</f>
        <v>L</v>
      </c>
      <c r="K812">
        <f>_xlfn.XLOOKUP(Table1[[#This Row],[Product ID]],products!A:A,products!D:D,"not found",0)</f>
        <v>0.5</v>
      </c>
      <c r="L812" s="6">
        <f>_xlfn.XLOOKUP(Table1[[#This Row],[Product ID]],products!A:A,products!E:E,"not found",0)</f>
        <v>9.51</v>
      </c>
      <c r="M812" s="6">
        <f>Table1[[#This Row],[Quantity]]*Table1[[#This Row],[Unit Price]]</f>
        <v>28.53</v>
      </c>
    </row>
    <row r="813" spans="1:13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_xlfn.XLOOKUP(Table1[[#This Row],[Customer ID]],customers!A:A,customers!B:B,"Not Found",0)</f>
        <v>Brice Romera</v>
      </c>
      <c r="G813" s="9" t="str">
        <f>_xlfn.XLOOKUP(Table1[[#This Row],[Customer ID]],customers!A:A,customers!C:C,"Not Found ")</f>
        <v>bromeramj@list-manage.com</v>
      </c>
      <c r="H813" s="2" t="str">
        <f>_xlfn.XLOOKUP(Table1[[#This Row],[Customer ID]],customers!A:A,customers!F:F, " Return Not Found ", 0)</f>
        <v>Foxrock</v>
      </c>
      <c r="I813" t="str">
        <f>_xlfn.XLOOKUP(Table1[[#This Row],[Product ID]],products!A:A,products!B:B,"not found",0)</f>
        <v>Ara</v>
      </c>
      <c r="J813" t="str">
        <f>_xlfn.XLOOKUP( Table1[[#This Row],[Product ID]],products!A:A,products!C:C, " not found",0)</f>
        <v>M</v>
      </c>
      <c r="K813">
        <f>_xlfn.XLOOKUP(Table1[[#This Row],[Product ID]],products!A:A,products!D:D,"not found",0)</f>
        <v>1</v>
      </c>
      <c r="L813" s="6">
        <f>_xlfn.XLOOKUP(Table1[[#This Row],[Product ID]],products!A:A,products!E:E,"not found",0)</f>
        <v>11.25</v>
      </c>
      <c r="M813" s="6">
        <f>Table1[[#This Row],[Quantity]]*Table1[[#This Row],[Unit Price]]</f>
        <v>67.5</v>
      </c>
    </row>
    <row r="814" spans="1:13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_xlfn.XLOOKUP(Table1[[#This Row],[Customer ID]],customers!A:A,customers!B:B,"Not Found",0)</f>
        <v>Brice Romera</v>
      </c>
      <c r="G814" s="9" t="str">
        <f>_xlfn.XLOOKUP(Table1[[#This Row],[Customer ID]],customers!A:A,customers!C:C,"Not Found ")</f>
        <v>bromeramj@list-manage.com</v>
      </c>
      <c r="H814" s="2" t="str">
        <f>_xlfn.XLOOKUP(Table1[[#This Row],[Customer ID]],customers!A:A,customers!F:F, " Return Not Found ", 0)</f>
        <v>Foxrock</v>
      </c>
      <c r="I814" t="str">
        <f>_xlfn.XLOOKUP(Table1[[#This Row],[Product ID]],products!A:A,products!B:B,"not found",0)</f>
        <v>Lib</v>
      </c>
      <c r="J814" t="str">
        <f>_xlfn.XLOOKUP( Table1[[#This Row],[Product ID]],products!A:A,products!C:C, " not found",0)</f>
        <v>D</v>
      </c>
      <c r="K814">
        <f>_xlfn.XLOOKUP(Table1[[#This Row],[Product ID]],products!A:A,products!D:D,"not found",0)</f>
        <v>2.5</v>
      </c>
      <c r="L814" s="6">
        <f>_xlfn.XLOOKUP(Table1[[#This Row],[Product ID]],products!A:A,products!E:E,"not found",0)</f>
        <v>29.784999999999997</v>
      </c>
      <c r="M814" s="6">
        <f>Table1[[#This Row],[Quantity]]*Table1[[#This Row],[Unit Price]]</f>
        <v>178.70999999999998</v>
      </c>
    </row>
    <row r="815" spans="1:13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_xlfn.XLOOKUP(Table1[[#This Row],[Customer ID]],customers!A:A,customers!B:B,"Not Found",0)</f>
        <v>Conchita Bryde</v>
      </c>
      <c r="G815" s="9" t="str">
        <f>_xlfn.XLOOKUP(Table1[[#This Row],[Customer ID]],customers!A:A,customers!C:C,"Not Found ")</f>
        <v>cbrydeml@tuttocitta.it</v>
      </c>
      <c r="H815" s="2" t="str">
        <f>_xlfn.XLOOKUP(Table1[[#This Row],[Customer ID]],customers!A:A,customers!F:F, " Return Not Found ", 0)</f>
        <v>Oklahoma City</v>
      </c>
      <c r="I815" t="str">
        <f>_xlfn.XLOOKUP(Table1[[#This Row],[Product ID]],products!A:A,products!B:B,"not found",0)</f>
        <v>Exc</v>
      </c>
      <c r="J815" t="str">
        <f>_xlfn.XLOOKUP( Table1[[#This Row],[Product ID]],products!A:A,products!C:C, " not found",0)</f>
        <v>M</v>
      </c>
      <c r="K815">
        <f>_xlfn.XLOOKUP(Table1[[#This Row],[Product ID]],products!A:A,products!D:D,"not found",0)</f>
        <v>2.5</v>
      </c>
      <c r="L815" s="6">
        <f>_xlfn.XLOOKUP(Table1[[#This Row],[Product ID]],products!A:A,products!E:E,"not found",0)</f>
        <v>31.624999999999996</v>
      </c>
      <c r="M815" s="6">
        <f>Table1[[#This Row],[Quantity]]*Table1[[#This Row],[Unit Price]]</f>
        <v>31.624999999999996</v>
      </c>
    </row>
    <row r="816" spans="1:13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_xlfn.XLOOKUP(Table1[[#This Row],[Customer ID]],customers!A:A,customers!B:B,"Not Found",0)</f>
        <v>Silvanus Enefer</v>
      </c>
      <c r="G816" s="9" t="str">
        <f>_xlfn.XLOOKUP(Table1[[#This Row],[Customer ID]],customers!A:A,customers!C:C,"Not Found ")</f>
        <v>senefermm@blog.com</v>
      </c>
      <c r="H816" s="2" t="str">
        <f>_xlfn.XLOOKUP(Table1[[#This Row],[Customer ID]],customers!A:A,customers!F:F, " Return Not Found ", 0)</f>
        <v>Washington</v>
      </c>
      <c r="I816" t="str">
        <f>_xlfn.XLOOKUP(Table1[[#This Row],[Product ID]],products!A:A,products!B:B,"not found",0)</f>
        <v>Exc</v>
      </c>
      <c r="J816" t="str">
        <f>_xlfn.XLOOKUP( Table1[[#This Row],[Product ID]],products!A:A,products!C:C, " not found",0)</f>
        <v>L</v>
      </c>
      <c r="K816">
        <f>_xlfn.XLOOKUP(Table1[[#This Row],[Product ID]],products!A:A,products!D:D,"not found",0)</f>
        <v>0.2</v>
      </c>
      <c r="L816" s="6">
        <f>_xlfn.XLOOKUP(Table1[[#This Row],[Product ID]],products!A:A,products!E:E,"not found",0)</f>
        <v>4.4550000000000001</v>
      </c>
      <c r="M816" s="6">
        <f>Table1[[#This Row],[Quantity]]*Table1[[#This Row],[Unit Price]]</f>
        <v>8.91</v>
      </c>
    </row>
    <row r="817" spans="1:13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_xlfn.XLOOKUP(Table1[[#This Row],[Customer ID]],customers!A:A,customers!B:B,"Not Found",0)</f>
        <v>Lenci Haggerstone</v>
      </c>
      <c r="G817" s="9" t="str">
        <f>_xlfn.XLOOKUP(Table1[[#This Row],[Customer ID]],customers!A:A,customers!C:C,"Not Found ")</f>
        <v>lhaggerstonemn@independent.co.uk</v>
      </c>
      <c r="H817" s="2" t="str">
        <f>_xlfn.XLOOKUP(Table1[[#This Row],[Customer ID]],customers!A:A,customers!F:F, " Return Not Found ", 0)</f>
        <v>Atlanta</v>
      </c>
      <c r="I817" t="str">
        <f>_xlfn.XLOOKUP(Table1[[#This Row],[Product ID]],products!A:A,products!B:B,"not found",0)</f>
        <v>Rob</v>
      </c>
      <c r="J817" t="str">
        <f>_xlfn.XLOOKUP( Table1[[#This Row],[Product ID]],products!A:A,products!C:C, " not found",0)</f>
        <v>M</v>
      </c>
      <c r="K817">
        <f>_xlfn.XLOOKUP(Table1[[#This Row],[Product ID]],products!A:A,products!D:D,"not found",0)</f>
        <v>0.5</v>
      </c>
      <c r="L817" s="6">
        <f>_xlfn.XLOOKUP(Table1[[#This Row],[Product ID]],products!A:A,products!E:E,"not found",0)</f>
        <v>5.97</v>
      </c>
      <c r="M817" s="6">
        <f>Table1[[#This Row],[Quantity]]*Table1[[#This Row],[Unit Price]]</f>
        <v>35.82</v>
      </c>
    </row>
    <row r="818" spans="1:13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_xlfn.XLOOKUP(Table1[[#This Row],[Customer ID]],customers!A:A,customers!B:B,"Not Found",0)</f>
        <v>Marvin Gundry</v>
      </c>
      <c r="G818" s="9" t="str">
        <f>_xlfn.XLOOKUP(Table1[[#This Row],[Customer ID]],customers!A:A,customers!C:C,"Not Found ")</f>
        <v>mgundrymo@omniture.com</v>
      </c>
      <c r="H818" s="2" t="str">
        <f>_xlfn.XLOOKUP(Table1[[#This Row],[Customer ID]],customers!A:A,customers!F:F, " Return Not Found ", 0)</f>
        <v>Castlebridge</v>
      </c>
      <c r="I818" t="str">
        <f>_xlfn.XLOOKUP(Table1[[#This Row],[Product ID]],products!A:A,products!B:B,"not found",0)</f>
        <v>Lib</v>
      </c>
      <c r="J818" t="str">
        <f>_xlfn.XLOOKUP( Table1[[#This Row],[Product ID]],products!A:A,products!C:C, " not found",0)</f>
        <v>L</v>
      </c>
      <c r="K818">
        <f>_xlfn.XLOOKUP(Table1[[#This Row],[Product ID]],products!A:A,products!D:D,"not found",0)</f>
        <v>0.5</v>
      </c>
      <c r="L818" s="6">
        <f>_xlfn.XLOOKUP(Table1[[#This Row],[Product ID]],products!A:A,products!E:E,"not found",0)</f>
        <v>9.51</v>
      </c>
      <c r="M818" s="6">
        <f>Table1[[#This Row],[Quantity]]*Table1[[#This Row],[Unit Price]]</f>
        <v>38.04</v>
      </c>
    </row>
    <row r="819" spans="1:13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_xlfn.XLOOKUP(Table1[[#This Row],[Customer ID]],customers!A:A,customers!B:B,"Not Found",0)</f>
        <v>Bayard Wellan</v>
      </c>
      <c r="G819" s="9" t="str">
        <f>_xlfn.XLOOKUP(Table1[[#This Row],[Customer ID]],customers!A:A,customers!C:C,"Not Found ")</f>
        <v>bwellanmp@cafepress.com</v>
      </c>
      <c r="H819" s="2" t="str">
        <f>_xlfn.XLOOKUP(Table1[[#This Row],[Customer ID]],customers!A:A,customers!F:F, " Return Not Found ", 0)</f>
        <v>Buffalo</v>
      </c>
      <c r="I819" t="str">
        <f>_xlfn.XLOOKUP(Table1[[#This Row],[Product ID]],products!A:A,products!B:B,"not found",0)</f>
        <v>Lib</v>
      </c>
      <c r="J819" t="str">
        <f>_xlfn.XLOOKUP( Table1[[#This Row],[Product ID]],products!A:A,products!C:C, " not found",0)</f>
        <v>D</v>
      </c>
      <c r="K819">
        <f>_xlfn.XLOOKUP(Table1[[#This Row],[Product ID]],products!A:A,products!D:D,"not found",0)</f>
        <v>0.5</v>
      </c>
      <c r="L819" s="6">
        <f>_xlfn.XLOOKUP(Table1[[#This Row],[Product ID]],products!A:A,products!E:E,"not found",0)</f>
        <v>7.77</v>
      </c>
      <c r="M819" s="6">
        <f>Table1[[#This Row],[Quantity]]*Table1[[#This Row],[Unit Price]]</f>
        <v>15.54</v>
      </c>
    </row>
    <row r="820" spans="1:13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_xlfn.XLOOKUP(Table1[[#This Row],[Customer ID]],customers!A:A,customers!B:B,"Not Found",0)</f>
        <v>Allis Wilmore</v>
      </c>
      <c r="G820" s="9">
        <f>_xlfn.XLOOKUP(Table1[[#This Row],[Customer ID]],customers!A:A,customers!C:C,"Not Found ")</f>
        <v>0</v>
      </c>
      <c r="H820" s="2" t="str">
        <f>_xlfn.XLOOKUP(Table1[[#This Row],[Customer ID]],customers!A:A,customers!F:F, " Return Not Found ", 0)</f>
        <v>Houston</v>
      </c>
      <c r="I820" t="str">
        <f>_xlfn.XLOOKUP(Table1[[#This Row],[Product ID]],products!A:A,products!B:B,"not found",0)</f>
        <v>Lib</v>
      </c>
      <c r="J820" t="str">
        <f>_xlfn.XLOOKUP( Table1[[#This Row],[Product ID]],products!A:A,products!C:C, " not found",0)</f>
        <v>L</v>
      </c>
      <c r="K820">
        <f>_xlfn.XLOOKUP(Table1[[#This Row],[Product ID]],products!A:A,products!D:D,"not found",0)</f>
        <v>1</v>
      </c>
      <c r="L820" s="6">
        <f>_xlfn.XLOOKUP(Table1[[#This Row],[Product ID]],products!A:A,products!E:E,"not found",0)</f>
        <v>15.85</v>
      </c>
      <c r="M820" s="6">
        <f>Table1[[#This Row],[Quantity]]*Table1[[#This Row],[Unit Price]]</f>
        <v>79.25</v>
      </c>
    </row>
    <row r="821" spans="1:13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_xlfn.XLOOKUP(Table1[[#This Row],[Customer ID]],customers!A:A,customers!B:B,"Not Found",0)</f>
        <v>Caddric Atcheson</v>
      </c>
      <c r="G821" s="9" t="str">
        <f>_xlfn.XLOOKUP(Table1[[#This Row],[Customer ID]],customers!A:A,customers!C:C,"Not Found ")</f>
        <v>catchesonmr@xinhuanet.com</v>
      </c>
      <c r="H821" s="2" t="str">
        <f>_xlfn.XLOOKUP(Table1[[#This Row],[Customer ID]],customers!A:A,customers!F:F, " Return Not Found ", 0)</f>
        <v>Washington</v>
      </c>
      <c r="I821" t="str">
        <f>_xlfn.XLOOKUP(Table1[[#This Row],[Product ID]],products!A:A,products!B:B,"not found",0)</f>
        <v>Lib</v>
      </c>
      <c r="J821" t="str">
        <f>_xlfn.XLOOKUP( Table1[[#This Row],[Product ID]],products!A:A,products!C:C, " not found",0)</f>
        <v>L</v>
      </c>
      <c r="K821">
        <f>_xlfn.XLOOKUP(Table1[[#This Row],[Product ID]],products!A:A,products!D:D,"not found",0)</f>
        <v>0.2</v>
      </c>
      <c r="L821" s="6">
        <f>_xlfn.XLOOKUP(Table1[[#This Row],[Product ID]],products!A:A,products!E:E,"not found",0)</f>
        <v>4.7549999999999999</v>
      </c>
      <c r="M821" s="6">
        <f>Table1[[#This Row],[Quantity]]*Table1[[#This Row],[Unit Price]]</f>
        <v>4.7549999999999999</v>
      </c>
    </row>
    <row r="822" spans="1:13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_xlfn.XLOOKUP(Table1[[#This Row],[Customer ID]],customers!A:A,customers!B:B,"Not Found",0)</f>
        <v>Eustace Stenton</v>
      </c>
      <c r="G822" s="9" t="str">
        <f>_xlfn.XLOOKUP(Table1[[#This Row],[Customer ID]],customers!A:A,customers!C:C,"Not Found ")</f>
        <v>estentonms@google.it</v>
      </c>
      <c r="H822" s="2" t="str">
        <f>_xlfn.XLOOKUP(Table1[[#This Row],[Customer ID]],customers!A:A,customers!F:F, " Return Not Found ", 0)</f>
        <v>Austin</v>
      </c>
      <c r="I822" t="str">
        <f>_xlfn.XLOOKUP(Table1[[#This Row],[Product ID]],products!A:A,products!B:B,"not found",0)</f>
        <v>Exc</v>
      </c>
      <c r="J822" t="str">
        <f>_xlfn.XLOOKUP( Table1[[#This Row],[Product ID]],products!A:A,products!C:C, " not found",0)</f>
        <v>M</v>
      </c>
      <c r="K822">
        <f>_xlfn.XLOOKUP(Table1[[#This Row],[Product ID]],products!A:A,products!D:D,"not found",0)</f>
        <v>1</v>
      </c>
      <c r="L822" s="6">
        <f>_xlfn.XLOOKUP(Table1[[#This Row],[Product ID]],products!A:A,products!E:E,"not found",0)</f>
        <v>13.75</v>
      </c>
      <c r="M822" s="6">
        <f>Table1[[#This Row],[Quantity]]*Table1[[#This Row],[Unit Price]]</f>
        <v>55</v>
      </c>
    </row>
    <row r="823" spans="1:13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_xlfn.XLOOKUP(Table1[[#This Row],[Customer ID]],customers!A:A,customers!B:B,"Not Found",0)</f>
        <v>Ericka Tripp</v>
      </c>
      <c r="G823" s="9" t="str">
        <f>_xlfn.XLOOKUP(Table1[[#This Row],[Customer ID]],customers!A:A,customers!C:C,"Not Found ")</f>
        <v>etrippmt@wp.com</v>
      </c>
      <c r="H823" s="2" t="str">
        <f>_xlfn.XLOOKUP(Table1[[#This Row],[Customer ID]],customers!A:A,customers!F:F, " Return Not Found ", 0)</f>
        <v>Mesa</v>
      </c>
      <c r="I823" t="str">
        <f>_xlfn.XLOOKUP(Table1[[#This Row],[Product ID]],products!A:A,products!B:B,"not found",0)</f>
        <v>Rob</v>
      </c>
      <c r="J823" t="str">
        <f>_xlfn.XLOOKUP( Table1[[#This Row],[Product ID]],products!A:A,products!C:C, " not found",0)</f>
        <v>D</v>
      </c>
      <c r="K823">
        <f>_xlfn.XLOOKUP(Table1[[#This Row],[Product ID]],products!A:A,products!D:D,"not found",0)</f>
        <v>0.5</v>
      </c>
      <c r="L823" s="6">
        <f>_xlfn.XLOOKUP(Table1[[#This Row],[Product ID]],products!A:A,products!E:E,"not found",0)</f>
        <v>5.3699999999999992</v>
      </c>
      <c r="M823" s="6">
        <f>Table1[[#This Row],[Quantity]]*Table1[[#This Row],[Unit Price]]</f>
        <v>26.849999999999994</v>
      </c>
    </row>
    <row r="824" spans="1:13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_xlfn.XLOOKUP(Table1[[#This Row],[Customer ID]],customers!A:A,customers!B:B,"Not Found",0)</f>
        <v>Lyndsey MacManus</v>
      </c>
      <c r="G824" s="9" t="str">
        <f>_xlfn.XLOOKUP(Table1[[#This Row],[Customer ID]],customers!A:A,customers!C:C,"Not Found ")</f>
        <v>lmacmanusmu@imdb.com</v>
      </c>
      <c r="H824" s="2" t="str">
        <f>_xlfn.XLOOKUP(Table1[[#This Row],[Customer ID]],customers!A:A,customers!F:F, " Return Not Found ", 0)</f>
        <v>Savannah</v>
      </c>
      <c r="I824" t="str">
        <f>_xlfn.XLOOKUP(Table1[[#This Row],[Product ID]],products!A:A,products!B:B,"not found",0)</f>
        <v>Exc</v>
      </c>
      <c r="J824" t="str">
        <f>_xlfn.XLOOKUP( Table1[[#This Row],[Product ID]],products!A:A,products!C:C, " not found",0)</f>
        <v>L</v>
      </c>
      <c r="K824">
        <f>_xlfn.XLOOKUP(Table1[[#This Row],[Product ID]],products!A:A,products!D:D,"not found",0)</f>
        <v>2.5</v>
      </c>
      <c r="L824" s="6">
        <f>_xlfn.XLOOKUP(Table1[[#This Row],[Product ID]],products!A:A,products!E:E,"not found",0)</f>
        <v>34.154999999999994</v>
      </c>
      <c r="M824" s="6">
        <f>Table1[[#This Row],[Quantity]]*Table1[[#This Row],[Unit Price]]</f>
        <v>136.61999999999998</v>
      </c>
    </row>
    <row r="825" spans="1:13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_xlfn.XLOOKUP(Table1[[#This Row],[Customer ID]],customers!A:A,customers!B:B,"Not Found",0)</f>
        <v>Tess Benediktovich</v>
      </c>
      <c r="G825" s="9" t="str">
        <f>_xlfn.XLOOKUP(Table1[[#This Row],[Customer ID]],customers!A:A,customers!C:C,"Not Found ")</f>
        <v>tbenediktovichmv@ebay.com</v>
      </c>
      <c r="H825" s="2" t="str">
        <f>_xlfn.XLOOKUP(Table1[[#This Row],[Customer ID]],customers!A:A,customers!F:F, " Return Not Found ", 0)</f>
        <v>Albuquerque</v>
      </c>
      <c r="I825" t="str">
        <f>_xlfn.XLOOKUP(Table1[[#This Row],[Product ID]],products!A:A,products!B:B,"not found",0)</f>
        <v>Lib</v>
      </c>
      <c r="J825" t="str">
        <f>_xlfn.XLOOKUP( Table1[[#This Row],[Product ID]],products!A:A,products!C:C, " not found",0)</f>
        <v>L</v>
      </c>
      <c r="K825">
        <f>_xlfn.XLOOKUP(Table1[[#This Row],[Product ID]],products!A:A,products!D:D,"not found",0)</f>
        <v>1</v>
      </c>
      <c r="L825" s="6">
        <f>_xlfn.XLOOKUP(Table1[[#This Row],[Product ID]],products!A:A,products!E:E,"not found",0)</f>
        <v>15.85</v>
      </c>
      <c r="M825" s="6">
        <f>Table1[[#This Row],[Quantity]]*Table1[[#This Row],[Unit Price]]</f>
        <v>47.55</v>
      </c>
    </row>
    <row r="826" spans="1:13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_xlfn.XLOOKUP(Table1[[#This Row],[Customer ID]],customers!A:A,customers!B:B,"Not Found",0)</f>
        <v>Correy Bourner</v>
      </c>
      <c r="G826" s="9" t="str">
        <f>_xlfn.XLOOKUP(Table1[[#This Row],[Customer ID]],customers!A:A,customers!C:C,"Not Found ")</f>
        <v>cbournermw@chronoengine.com</v>
      </c>
      <c r="H826" s="2" t="str">
        <f>_xlfn.XLOOKUP(Table1[[#This Row],[Customer ID]],customers!A:A,customers!F:F, " Return Not Found ", 0)</f>
        <v>Charlotte</v>
      </c>
      <c r="I826" t="str">
        <f>_xlfn.XLOOKUP(Table1[[#This Row],[Product ID]],products!A:A,products!B:B,"not found",0)</f>
        <v>Ara</v>
      </c>
      <c r="J826" t="str">
        <f>_xlfn.XLOOKUP( Table1[[#This Row],[Product ID]],products!A:A,products!C:C, " not found",0)</f>
        <v>M</v>
      </c>
      <c r="K826">
        <f>_xlfn.XLOOKUP(Table1[[#This Row],[Product ID]],products!A:A,products!D:D,"not found",0)</f>
        <v>0.2</v>
      </c>
      <c r="L826" s="6">
        <f>_xlfn.XLOOKUP(Table1[[#This Row],[Product ID]],products!A:A,products!E:E,"not found",0)</f>
        <v>3.375</v>
      </c>
      <c r="M826" s="6">
        <f>Table1[[#This Row],[Quantity]]*Table1[[#This Row],[Unit Price]]</f>
        <v>16.875</v>
      </c>
    </row>
    <row r="827" spans="1:13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_xlfn.XLOOKUP(Table1[[#This Row],[Customer ID]],customers!A:A,customers!B:B,"Not Found",0)</f>
        <v>Odelia Skerme</v>
      </c>
      <c r="G827" s="9" t="str">
        <f>_xlfn.XLOOKUP(Table1[[#This Row],[Customer ID]],customers!A:A,customers!C:C,"Not Found ")</f>
        <v>oskermen3@hatena.ne.jp</v>
      </c>
      <c r="H827" s="2" t="str">
        <f>_xlfn.XLOOKUP(Table1[[#This Row],[Customer ID]],customers!A:A,customers!F:F, " Return Not Found ", 0)</f>
        <v>Oklahoma City</v>
      </c>
      <c r="I827" t="str">
        <f>_xlfn.XLOOKUP(Table1[[#This Row],[Product ID]],products!A:A,products!B:B,"not found",0)</f>
        <v>Ara</v>
      </c>
      <c r="J827" t="str">
        <f>_xlfn.XLOOKUP( Table1[[#This Row],[Product ID]],products!A:A,products!C:C, " not found",0)</f>
        <v>D</v>
      </c>
      <c r="K827">
        <f>_xlfn.XLOOKUP(Table1[[#This Row],[Product ID]],products!A:A,products!D:D,"not found",0)</f>
        <v>1</v>
      </c>
      <c r="L827" s="6">
        <f>_xlfn.XLOOKUP(Table1[[#This Row],[Product ID]],products!A:A,products!E:E,"not found",0)</f>
        <v>9.9499999999999993</v>
      </c>
      <c r="M827" s="6">
        <f>Table1[[#This Row],[Quantity]]*Table1[[#This Row],[Unit Price]]</f>
        <v>29.849999999999998</v>
      </c>
    </row>
    <row r="828" spans="1:13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_xlfn.XLOOKUP(Table1[[#This Row],[Customer ID]],customers!A:A,customers!B:B,"Not Found",0)</f>
        <v>Kandy Heddan</v>
      </c>
      <c r="G828" s="9" t="str">
        <f>_xlfn.XLOOKUP(Table1[[#This Row],[Customer ID]],customers!A:A,customers!C:C,"Not Found ")</f>
        <v>kheddanmy@icq.com</v>
      </c>
      <c r="H828" s="2" t="str">
        <f>_xlfn.XLOOKUP(Table1[[#This Row],[Customer ID]],customers!A:A,customers!F:F, " Return Not Found ", 0)</f>
        <v>Pensacola</v>
      </c>
      <c r="I828" t="str">
        <f>_xlfn.XLOOKUP(Table1[[#This Row],[Product ID]],products!A:A,products!B:B,"not found",0)</f>
        <v>Exc</v>
      </c>
      <c r="J828" t="str">
        <f>_xlfn.XLOOKUP( Table1[[#This Row],[Product ID]],products!A:A,products!C:C, " not found",0)</f>
        <v>M</v>
      </c>
      <c r="K828">
        <f>_xlfn.XLOOKUP(Table1[[#This Row],[Product ID]],products!A:A,products!D:D,"not found",0)</f>
        <v>0.5</v>
      </c>
      <c r="L828" s="6">
        <f>_xlfn.XLOOKUP(Table1[[#This Row],[Product ID]],products!A:A,products!E:E,"not found",0)</f>
        <v>8.25</v>
      </c>
      <c r="M828" s="6">
        <f>Table1[[#This Row],[Quantity]]*Table1[[#This Row],[Unit Price]]</f>
        <v>41.25</v>
      </c>
    </row>
    <row r="829" spans="1:13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_xlfn.XLOOKUP(Table1[[#This Row],[Customer ID]],customers!A:A,customers!B:B,"Not Found",0)</f>
        <v>Ibby Charters</v>
      </c>
      <c r="G829" s="9" t="str">
        <f>_xlfn.XLOOKUP(Table1[[#This Row],[Customer ID]],customers!A:A,customers!C:C,"Not Found ")</f>
        <v>ichartersmz@abc.net.au</v>
      </c>
      <c r="H829" s="2" t="str">
        <f>_xlfn.XLOOKUP(Table1[[#This Row],[Customer ID]],customers!A:A,customers!F:F, " Return Not Found ", 0)</f>
        <v>Washington</v>
      </c>
      <c r="I829" t="str">
        <f>_xlfn.XLOOKUP(Table1[[#This Row],[Product ID]],products!A:A,products!B:B,"not found",0)</f>
        <v>Exc</v>
      </c>
      <c r="J829" t="str">
        <f>_xlfn.XLOOKUP( Table1[[#This Row],[Product ID]],products!A:A,products!C:C, " not found",0)</f>
        <v>M</v>
      </c>
      <c r="K829">
        <f>_xlfn.XLOOKUP(Table1[[#This Row],[Product ID]],products!A:A,products!D:D,"not found",0)</f>
        <v>0.2</v>
      </c>
      <c r="L829" s="6">
        <f>_xlfn.XLOOKUP(Table1[[#This Row],[Product ID]],products!A:A,products!E:E,"not found",0)</f>
        <v>4.125</v>
      </c>
      <c r="M829" s="6">
        <f>Table1[[#This Row],[Quantity]]*Table1[[#This Row],[Unit Price]]</f>
        <v>20.625</v>
      </c>
    </row>
    <row r="830" spans="1:13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_xlfn.XLOOKUP(Table1[[#This Row],[Customer ID]],customers!A:A,customers!B:B,"Not Found",0)</f>
        <v>Adora Roubert</v>
      </c>
      <c r="G830" s="9" t="str">
        <f>_xlfn.XLOOKUP(Table1[[#This Row],[Customer ID]],customers!A:A,customers!C:C,"Not Found ")</f>
        <v>aroubertn0@tmall.com</v>
      </c>
      <c r="H830" s="2" t="str">
        <f>_xlfn.XLOOKUP(Table1[[#This Row],[Customer ID]],customers!A:A,customers!F:F, " Return Not Found ", 0)</f>
        <v>Port Saint Lucie</v>
      </c>
      <c r="I830" t="str">
        <f>_xlfn.XLOOKUP(Table1[[#This Row],[Product ID]],products!A:A,products!B:B,"not found",0)</f>
        <v>Ara</v>
      </c>
      <c r="J830" t="str">
        <f>_xlfn.XLOOKUP( Table1[[#This Row],[Product ID]],products!A:A,products!C:C, " not found",0)</f>
        <v>D</v>
      </c>
      <c r="K830">
        <f>_xlfn.XLOOKUP(Table1[[#This Row],[Product ID]],products!A:A,products!D:D,"not found",0)</f>
        <v>2.5</v>
      </c>
      <c r="L830" s="6">
        <f>_xlfn.XLOOKUP(Table1[[#This Row],[Product ID]],products!A:A,products!E:E,"not found",0)</f>
        <v>22.884999999999998</v>
      </c>
      <c r="M830" s="6">
        <f>Table1[[#This Row],[Quantity]]*Table1[[#This Row],[Unit Price]]</f>
        <v>137.31</v>
      </c>
    </row>
    <row r="831" spans="1:13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_xlfn.XLOOKUP(Table1[[#This Row],[Customer ID]],customers!A:A,customers!B:B,"Not Found",0)</f>
        <v>Hillel Mairs</v>
      </c>
      <c r="G831" s="9" t="str">
        <f>_xlfn.XLOOKUP(Table1[[#This Row],[Customer ID]],customers!A:A,customers!C:C,"Not Found ")</f>
        <v>hmairsn1@so-net.ne.jp</v>
      </c>
      <c r="H831" s="2" t="str">
        <f>_xlfn.XLOOKUP(Table1[[#This Row],[Customer ID]],customers!A:A,customers!F:F, " Return Not Found ", 0)</f>
        <v>Huntington</v>
      </c>
      <c r="I831" t="str">
        <f>_xlfn.XLOOKUP(Table1[[#This Row],[Product ID]],products!A:A,products!B:B,"not found",0)</f>
        <v>Ara</v>
      </c>
      <c r="J831" t="str">
        <f>_xlfn.XLOOKUP( Table1[[#This Row],[Product ID]],products!A:A,products!C:C, " not found",0)</f>
        <v>D</v>
      </c>
      <c r="K831">
        <f>_xlfn.XLOOKUP(Table1[[#This Row],[Product ID]],products!A:A,products!D:D,"not found",0)</f>
        <v>0.2</v>
      </c>
      <c r="L831" s="6">
        <f>_xlfn.XLOOKUP(Table1[[#This Row],[Product ID]],products!A:A,products!E:E,"not found",0)</f>
        <v>2.9849999999999999</v>
      </c>
      <c r="M831" s="6">
        <f>Table1[[#This Row],[Quantity]]*Table1[[#This Row],[Unit Price]]</f>
        <v>2.9849999999999999</v>
      </c>
    </row>
    <row r="832" spans="1:13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_xlfn.XLOOKUP(Table1[[#This Row],[Customer ID]],customers!A:A,customers!B:B,"Not Found",0)</f>
        <v>Helaina Rainforth</v>
      </c>
      <c r="G832" s="9" t="str">
        <f>_xlfn.XLOOKUP(Table1[[#This Row],[Customer ID]],customers!A:A,customers!C:C,"Not Found ")</f>
        <v>hrainforthn2@blog.com</v>
      </c>
      <c r="H832" s="2" t="str">
        <f>_xlfn.XLOOKUP(Table1[[#This Row],[Customer ID]],customers!A:A,customers!F:F, " Return Not Found ", 0)</f>
        <v>Philadelphia</v>
      </c>
      <c r="I832" t="str">
        <f>_xlfn.XLOOKUP(Table1[[#This Row],[Product ID]],products!A:A,products!B:B,"not found",0)</f>
        <v>Exc</v>
      </c>
      <c r="J832" t="str">
        <f>_xlfn.XLOOKUP( Table1[[#This Row],[Product ID]],products!A:A,products!C:C, " not found",0)</f>
        <v>M</v>
      </c>
      <c r="K832">
        <f>_xlfn.XLOOKUP(Table1[[#This Row],[Product ID]],products!A:A,products!D:D,"not found",0)</f>
        <v>1</v>
      </c>
      <c r="L832" s="6">
        <f>_xlfn.XLOOKUP(Table1[[#This Row],[Product ID]],products!A:A,products!E:E,"not found",0)</f>
        <v>13.75</v>
      </c>
      <c r="M832" s="6">
        <f>Table1[[#This Row],[Quantity]]*Table1[[#This Row],[Unit Price]]</f>
        <v>27.5</v>
      </c>
    </row>
    <row r="833" spans="1:13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_xlfn.XLOOKUP(Table1[[#This Row],[Customer ID]],customers!A:A,customers!B:B,"Not Found",0)</f>
        <v>Helaina Rainforth</v>
      </c>
      <c r="G833" s="9" t="str">
        <f>_xlfn.XLOOKUP(Table1[[#This Row],[Customer ID]],customers!A:A,customers!C:C,"Not Found ")</f>
        <v>hrainforthn2@blog.com</v>
      </c>
      <c r="H833" s="2" t="str">
        <f>_xlfn.XLOOKUP(Table1[[#This Row],[Customer ID]],customers!A:A,customers!F:F, " Return Not Found ", 0)</f>
        <v>Philadelphia</v>
      </c>
      <c r="I833" t="str">
        <f>_xlfn.XLOOKUP(Table1[[#This Row],[Product ID]],products!A:A,products!B:B,"not found",0)</f>
        <v>Ara</v>
      </c>
      <c r="J833" t="str">
        <f>_xlfn.XLOOKUP( Table1[[#This Row],[Product ID]],products!A:A,products!C:C, " not found",0)</f>
        <v>D</v>
      </c>
      <c r="K833">
        <f>_xlfn.XLOOKUP(Table1[[#This Row],[Product ID]],products!A:A,products!D:D,"not found",0)</f>
        <v>0.2</v>
      </c>
      <c r="L833" s="6">
        <f>_xlfn.XLOOKUP(Table1[[#This Row],[Product ID]],products!A:A,products!E:E,"not found",0)</f>
        <v>2.9849999999999999</v>
      </c>
      <c r="M833" s="6">
        <f>Table1[[#This Row],[Quantity]]*Table1[[#This Row],[Unit Price]]</f>
        <v>5.97</v>
      </c>
    </row>
    <row r="834" spans="1:13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_xlfn.XLOOKUP(Table1[[#This Row],[Customer ID]],customers!A:A,customers!B:B,"Not Found",0)</f>
        <v>Isac Jesper</v>
      </c>
      <c r="G834" s="9" t="str">
        <f>_xlfn.XLOOKUP(Table1[[#This Row],[Customer ID]],customers!A:A,customers!C:C,"Not Found ")</f>
        <v>ijespern4@theglobeandmail.com</v>
      </c>
      <c r="H834" s="2" t="str">
        <f>_xlfn.XLOOKUP(Table1[[#This Row],[Customer ID]],customers!A:A,customers!F:F, " Return Not Found ", 0)</f>
        <v>Naples</v>
      </c>
      <c r="I834" t="str">
        <f>_xlfn.XLOOKUP(Table1[[#This Row],[Product ID]],products!A:A,products!B:B,"not found",0)</f>
        <v>Rob</v>
      </c>
      <c r="J834" t="str">
        <f>_xlfn.XLOOKUP( Table1[[#This Row],[Product ID]],products!A:A,products!C:C, " not found",0)</f>
        <v>M</v>
      </c>
      <c r="K834">
        <f>_xlfn.XLOOKUP(Table1[[#This Row],[Product ID]],products!A:A,products!D:D,"not found",0)</f>
        <v>1</v>
      </c>
      <c r="L834" s="6">
        <f>_xlfn.XLOOKUP(Table1[[#This Row],[Product ID]],products!A:A,products!E:E,"not found",0)</f>
        <v>9.9499999999999993</v>
      </c>
      <c r="M834" s="6">
        <f>Table1[[#This Row],[Quantity]]*Table1[[#This Row],[Unit Price]]</f>
        <v>59.699999999999996</v>
      </c>
    </row>
    <row r="835" spans="1:13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_xlfn.XLOOKUP(Table1[[#This Row],[Customer ID]],customers!A:A,customers!B:B,"Not Found",0)</f>
        <v>Lenette Dwerryhouse</v>
      </c>
      <c r="G835" s="9" t="str">
        <f>_xlfn.XLOOKUP(Table1[[#This Row],[Customer ID]],customers!A:A,customers!C:C,"Not Found ")</f>
        <v>ldwerryhousen5@gravatar.com</v>
      </c>
      <c r="H835" s="2" t="str">
        <f>_xlfn.XLOOKUP(Table1[[#This Row],[Customer ID]],customers!A:A,customers!F:F, " Return Not Found ", 0)</f>
        <v>Fort Worth</v>
      </c>
      <c r="I835" t="str">
        <f>_xlfn.XLOOKUP(Table1[[#This Row],[Product ID]],products!A:A,products!B:B,"not found",0)</f>
        <v>Rob</v>
      </c>
      <c r="J835" t="str">
        <f>_xlfn.XLOOKUP( Table1[[#This Row],[Product ID]],products!A:A,products!C:C, " not found",0)</f>
        <v>D</v>
      </c>
      <c r="K835">
        <f>_xlfn.XLOOKUP(Table1[[#This Row],[Product ID]],products!A:A,products!D:D,"not found",0)</f>
        <v>2.5</v>
      </c>
      <c r="L835" s="6">
        <f>_xlfn.XLOOKUP(Table1[[#This Row],[Product ID]],products!A:A,products!E:E,"not found",0)</f>
        <v>20.584999999999997</v>
      </c>
      <c r="M835" s="6">
        <f>Table1[[#This Row],[Quantity]]*Table1[[#This Row],[Unit Price]]</f>
        <v>82.339999999999989</v>
      </c>
    </row>
    <row r="836" spans="1:13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_xlfn.XLOOKUP(Table1[[#This Row],[Customer ID]],customers!A:A,customers!B:B,"Not Found",0)</f>
        <v>Nadeen Broomer</v>
      </c>
      <c r="G836" s="9" t="str">
        <f>_xlfn.XLOOKUP(Table1[[#This Row],[Customer ID]],customers!A:A,customers!C:C,"Not Found ")</f>
        <v>nbroomern6@examiner.com</v>
      </c>
      <c r="H836" s="2" t="str">
        <f>_xlfn.XLOOKUP(Table1[[#This Row],[Customer ID]],customers!A:A,customers!F:F, " Return Not Found ", 0)</f>
        <v>Omaha</v>
      </c>
      <c r="I836" t="str">
        <f>_xlfn.XLOOKUP(Table1[[#This Row],[Product ID]],products!A:A,products!B:B,"not found",0)</f>
        <v>Ara</v>
      </c>
      <c r="J836" t="str">
        <f>_xlfn.XLOOKUP( Table1[[#This Row],[Product ID]],products!A:A,products!C:C, " not found",0)</f>
        <v>D</v>
      </c>
      <c r="K836">
        <f>_xlfn.XLOOKUP(Table1[[#This Row],[Product ID]],products!A:A,products!D:D,"not found",0)</f>
        <v>2.5</v>
      </c>
      <c r="L836" s="6">
        <f>_xlfn.XLOOKUP(Table1[[#This Row],[Product ID]],products!A:A,products!E:E,"not found",0)</f>
        <v>22.884999999999998</v>
      </c>
      <c r="M836" s="6">
        <f>Table1[[#This Row],[Quantity]]*Table1[[#This Row],[Unit Price]]</f>
        <v>22.884999999999998</v>
      </c>
    </row>
    <row r="837" spans="1:13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_xlfn.XLOOKUP(Table1[[#This Row],[Customer ID]],customers!A:A,customers!B:B,"Not Found",0)</f>
        <v>Konstantine Thoumasson</v>
      </c>
      <c r="G837" s="9" t="str">
        <f>_xlfn.XLOOKUP(Table1[[#This Row],[Customer ID]],customers!A:A,customers!C:C,"Not Found ")</f>
        <v>kthoumassonn7@bloglovin.com</v>
      </c>
      <c r="H837" s="2" t="str">
        <f>_xlfn.XLOOKUP(Table1[[#This Row],[Customer ID]],customers!A:A,customers!F:F, " Return Not Found ", 0)</f>
        <v>Tucson</v>
      </c>
      <c r="I837" t="str">
        <f>_xlfn.XLOOKUP(Table1[[#This Row],[Product ID]],products!A:A,products!B:B,"not found",0)</f>
        <v>Exc</v>
      </c>
      <c r="J837" t="str">
        <f>_xlfn.XLOOKUP( Table1[[#This Row],[Product ID]],products!A:A,products!C:C, " not found",0)</f>
        <v>L</v>
      </c>
      <c r="K837">
        <f>_xlfn.XLOOKUP(Table1[[#This Row],[Product ID]],products!A:A,products!D:D,"not found",0)</f>
        <v>0.5</v>
      </c>
      <c r="L837" s="6">
        <f>_xlfn.XLOOKUP(Table1[[#This Row],[Product ID]],products!A:A,products!E:E,"not found",0)</f>
        <v>8.91</v>
      </c>
      <c r="M837" s="6">
        <f>Table1[[#This Row],[Quantity]]*Table1[[#This Row],[Unit Price]]</f>
        <v>8.91</v>
      </c>
    </row>
    <row r="838" spans="1:13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_xlfn.XLOOKUP(Table1[[#This Row],[Customer ID]],customers!A:A,customers!B:B,"Not Found",0)</f>
        <v>Frans Habbergham</v>
      </c>
      <c r="G838" s="9" t="str">
        <f>_xlfn.XLOOKUP(Table1[[#This Row],[Customer ID]],customers!A:A,customers!C:C,"Not Found ")</f>
        <v>fhabberghamn8@discovery.com</v>
      </c>
      <c r="H838" s="2" t="str">
        <f>_xlfn.XLOOKUP(Table1[[#This Row],[Customer ID]],customers!A:A,customers!F:F, " Return Not Found ", 0)</f>
        <v>Sparks</v>
      </c>
      <c r="I838" t="str">
        <f>_xlfn.XLOOKUP(Table1[[#This Row],[Product ID]],products!A:A,products!B:B,"not found",0)</f>
        <v>Ara</v>
      </c>
      <c r="J838" t="str">
        <f>_xlfn.XLOOKUP( Table1[[#This Row],[Product ID]],products!A:A,products!C:C, " not found",0)</f>
        <v>D</v>
      </c>
      <c r="K838">
        <f>_xlfn.XLOOKUP(Table1[[#This Row],[Product ID]],products!A:A,products!D:D,"not found",0)</f>
        <v>0.2</v>
      </c>
      <c r="L838" s="6">
        <f>_xlfn.XLOOKUP(Table1[[#This Row],[Product ID]],products!A:A,products!E:E,"not found",0)</f>
        <v>2.9849999999999999</v>
      </c>
      <c r="M838" s="6">
        <f>Table1[[#This Row],[Quantity]]*Table1[[#This Row],[Unit Price]]</f>
        <v>11.94</v>
      </c>
    </row>
    <row r="839" spans="1:13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_xlfn.XLOOKUP(Table1[[#This Row],[Customer ID]],customers!A:A,customers!B:B,"Not Found",0)</f>
        <v>Allis Wilmore</v>
      </c>
      <c r="G839" s="9">
        <f>_xlfn.XLOOKUP(Table1[[#This Row],[Customer ID]],customers!A:A,customers!C:C,"Not Found ")</f>
        <v>0</v>
      </c>
      <c r="H839" s="2" t="str">
        <f>_xlfn.XLOOKUP(Table1[[#This Row],[Customer ID]],customers!A:A,customers!F:F, " Return Not Found ", 0)</f>
        <v>Houston</v>
      </c>
      <c r="I839" t="str">
        <f>_xlfn.XLOOKUP(Table1[[#This Row],[Product ID]],products!A:A,products!B:B,"not found",0)</f>
        <v>Lib</v>
      </c>
      <c r="J839" t="str">
        <f>_xlfn.XLOOKUP( Table1[[#This Row],[Product ID]],products!A:A,products!C:C, " not found",0)</f>
        <v>M</v>
      </c>
      <c r="K839">
        <f>_xlfn.XLOOKUP(Table1[[#This Row],[Product ID]],products!A:A,products!D:D,"not found",0)</f>
        <v>2.5</v>
      </c>
      <c r="L839" s="6">
        <f>_xlfn.XLOOKUP(Table1[[#This Row],[Product ID]],products!A:A,products!E:E,"not found",0)</f>
        <v>33.464999999999996</v>
      </c>
      <c r="M839" s="6">
        <f>Table1[[#This Row],[Quantity]]*Table1[[#This Row],[Unit Price]]</f>
        <v>100.39499999999998</v>
      </c>
    </row>
    <row r="840" spans="1:13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_xlfn.XLOOKUP(Table1[[#This Row],[Customer ID]],customers!A:A,customers!B:B,"Not Found",0)</f>
        <v>Romain Avrashin</v>
      </c>
      <c r="G840" s="9" t="str">
        <f>_xlfn.XLOOKUP(Table1[[#This Row],[Customer ID]],customers!A:A,customers!C:C,"Not Found ")</f>
        <v>ravrashinna@tamu.edu</v>
      </c>
      <c r="H840" s="2" t="str">
        <f>_xlfn.XLOOKUP(Table1[[#This Row],[Customer ID]],customers!A:A,customers!F:F, " Return Not Found ", 0)</f>
        <v>Washington</v>
      </c>
      <c r="I840" t="str">
        <f>_xlfn.XLOOKUP(Table1[[#This Row],[Product ID]],products!A:A,products!B:B,"not found",0)</f>
        <v>Ara</v>
      </c>
      <c r="J840" t="str">
        <f>_xlfn.XLOOKUP( Table1[[#This Row],[Product ID]],products!A:A,products!C:C, " not found",0)</f>
        <v>D</v>
      </c>
      <c r="K840">
        <f>_xlfn.XLOOKUP(Table1[[#This Row],[Product ID]],products!A:A,products!D:D,"not found",0)</f>
        <v>2.5</v>
      </c>
      <c r="L840" s="6">
        <f>_xlfn.XLOOKUP(Table1[[#This Row],[Product ID]],products!A:A,products!E:E,"not found",0)</f>
        <v>22.884999999999998</v>
      </c>
      <c r="M840" s="6">
        <f>Table1[[#This Row],[Quantity]]*Table1[[#This Row],[Unit Price]]</f>
        <v>114.42499999999998</v>
      </c>
    </row>
    <row r="841" spans="1:13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_xlfn.XLOOKUP(Table1[[#This Row],[Customer ID]],customers!A:A,customers!B:B,"Not Found",0)</f>
        <v>Miran Doidge</v>
      </c>
      <c r="G841" s="9" t="str">
        <f>_xlfn.XLOOKUP(Table1[[#This Row],[Customer ID]],customers!A:A,customers!C:C,"Not Found ")</f>
        <v>mdoidgenb@etsy.com</v>
      </c>
      <c r="H841" s="2" t="str">
        <f>_xlfn.XLOOKUP(Table1[[#This Row],[Customer ID]],customers!A:A,customers!F:F, " Return Not Found ", 0)</f>
        <v>Salinas</v>
      </c>
      <c r="I841" t="str">
        <f>_xlfn.XLOOKUP(Table1[[#This Row],[Product ID]],products!A:A,products!B:B,"not found",0)</f>
        <v>Exc</v>
      </c>
      <c r="J841" t="str">
        <f>_xlfn.XLOOKUP( Table1[[#This Row],[Product ID]],products!A:A,products!C:C, " not found",0)</f>
        <v>M</v>
      </c>
      <c r="K841">
        <f>_xlfn.XLOOKUP(Table1[[#This Row],[Product ID]],products!A:A,products!D:D,"not found",0)</f>
        <v>0.5</v>
      </c>
      <c r="L841" s="6">
        <f>_xlfn.XLOOKUP(Table1[[#This Row],[Product ID]],products!A:A,products!E:E,"not found",0)</f>
        <v>8.25</v>
      </c>
      <c r="M841" s="6">
        <f>Table1[[#This Row],[Quantity]]*Table1[[#This Row],[Unit Price]]</f>
        <v>41.25</v>
      </c>
    </row>
    <row r="842" spans="1:13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_xlfn.XLOOKUP(Table1[[#This Row],[Customer ID]],customers!A:A,customers!B:B,"Not Found",0)</f>
        <v>Janeva Edinboro</v>
      </c>
      <c r="G842" s="9" t="str">
        <f>_xlfn.XLOOKUP(Table1[[#This Row],[Customer ID]],customers!A:A,customers!C:C,"Not Found ")</f>
        <v>jedinboronc@reverbnation.com</v>
      </c>
      <c r="H842" s="2" t="str">
        <f>_xlfn.XLOOKUP(Table1[[#This Row],[Customer ID]],customers!A:A,customers!F:F, " Return Not Found ", 0)</f>
        <v>Fort Lauderdale</v>
      </c>
      <c r="I842" t="str">
        <f>_xlfn.XLOOKUP(Table1[[#This Row],[Product ID]],products!A:A,products!B:B,"not found",0)</f>
        <v>Rob</v>
      </c>
      <c r="J842" t="str">
        <f>_xlfn.XLOOKUP( Table1[[#This Row],[Product ID]],products!A:A,products!C:C, " not found",0)</f>
        <v>L</v>
      </c>
      <c r="K842">
        <f>_xlfn.XLOOKUP(Table1[[#This Row],[Product ID]],products!A:A,products!D:D,"not found",0)</f>
        <v>0.5</v>
      </c>
      <c r="L842" s="6">
        <f>_xlfn.XLOOKUP(Table1[[#This Row],[Product ID]],products!A:A,products!E:E,"not found",0)</f>
        <v>7.169999999999999</v>
      </c>
      <c r="M842" s="6">
        <f>Table1[[#This Row],[Quantity]]*Table1[[#This Row],[Unit Price]]</f>
        <v>28.679999999999996</v>
      </c>
    </row>
    <row r="843" spans="1:13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_xlfn.XLOOKUP(Table1[[#This Row],[Customer ID]],customers!A:A,customers!B:B,"Not Found",0)</f>
        <v>Trumaine Tewelson</v>
      </c>
      <c r="G843" s="9" t="str">
        <f>_xlfn.XLOOKUP(Table1[[#This Row],[Customer ID]],customers!A:A,customers!C:C,"Not Found ")</f>
        <v>ttewelsonnd@cdbaby.com</v>
      </c>
      <c r="H843" s="2" t="str">
        <f>_xlfn.XLOOKUP(Table1[[#This Row],[Customer ID]],customers!A:A,customers!F:F, " Return Not Found ", 0)</f>
        <v>El Paso</v>
      </c>
      <c r="I843" t="str">
        <f>_xlfn.XLOOKUP(Table1[[#This Row],[Product ID]],products!A:A,products!B:B,"not found",0)</f>
        <v>Lib</v>
      </c>
      <c r="J843" t="str">
        <f>_xlfn.XLOOKUP( Table1[[#This Row],[Product ID]],products!A:A,products!C:C, " not found",0)</f>
        <v>M</v>
      </c>
      <c r="K843">
        <f>_xlfn.XLOOKUP(Table1[[#This Row],[Product ID]],products!A:A,products!D:D,"not found",0)</f>
        <v>0.2</v>
      </c>
      <c r="L843" s="6">
        <f>_xlfn.XLOOKUP(Table1[[#This Row],[Product ID]],products!A:A,products!E:E,"not found",0)</f>
        <v>4.3650000000000002</v>
      </c>
      <c r="M843" s="6">
        <f>Table1[[#This Row],[Quantity]]*Table1[[#This Row],[Unit Price]]</f>
        <v>4.3650000000000002</v>
      </c>
    </row>
    <row r="844" spans="1:13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_xlfn.XLOOKUP(Table1[[#This Row],[Customer ID]],customers!A:A,customers!B:B,"Not Found",0)</f>
        <v>Odelia Skerme</v>
      </c>
      <c r="G844" s="9" t="str">
        <f>_xlfn.XLOOKUP(Table1[[#This Row],[Customer ID]],customers!A:A,customers!C:C,"Not Found ")</f>
        <v>oskermen3@hatena.ne.jp</v>
      </c>
      <c r="H844" s="2" t="str">
        <f>_xlfn.XLOOKUP(Table1[[#This Row],[Customer ID]],customers!A:A,customers!F:F, " Return Not Found ", 0)</f>
        <v>Oklahoma City</v>
      </c>
      <c r="I844" t="str">
        <f>_xlfn.XLOOKUP(Table1[[#This Row],[Product ID]],products!A:A,products!B:B,"not found",0)</f>
        <v>Exc</v>
      </c>
      <c r="J844" t="str">
        <f>_xlfn.XLOOKUP( Table1[[#This Row],[Product ID]],products!A:A,products!C:C, " not found",0)</f>
        <v>M</v>
      </c>
      <c r="K844">
        <f>_xlfn.XLOOKUP(Table1[[#This Row],[Product ID]],products!A:A,products!D:D,"not found",0)</f>
        <v>0.2</v>
      </c>
      <c r="L844" s="6">
        <f>_xlfn.XLOOKUP(Table1[[#This Row],[Product ID]],products!A:A,products!E:E,"not found",0)</f>
        <v>4.125</v>
      </c>
      <c r="M844" s="6">
        <f>Table1[[#This Row],[Quantity]]*Table1[[#This Row],[Unit Price]]</f>
        <v>8.25</v>
      </c>
    </row>
    <row r="845" spans="1:13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_xlfn.XLOOKUP(Table1[[#This Row],[Customer ID]],customers!A:A,customers!B:B,"Not Found",0)</f>
        <v>De Drewitt</v>
      </c>
      <c r="G845" s="9" t="str">
        <f>_xlfn.XLOOKUP(Table1[[#This Row],[Customer ID]],customers!A:A,customers!C:C,"Not Found ")</f>
        <v>ddrewittnf@mapquest.com</v>
      </c>
      <c r="H845" s="2" t="str">
        <f>_xlfn.XLOOKUP(Table1[[#This Row],[Customer ID]],customers!A:A,customers!F:F, " Return Not Found ", 0)</f>
        <v>Alexandria</v>
      </c>
      <c r="I845" t="str">
        <f>_xlfn.XLOOKUP(Table1[[#This Row],[Product ID]],products!A:A,products!B:B,"not found",0)</f>
        <v>Exc</v>
      </c>
      <c r="J845" t="str">
        <f>_xlfn.XLOOKUP( Table1[[#This Row],[Product ID]],products!A:A,products!C:C, " not found",0)</f>
        <v>M</v>
      </c>
      <c r="K845">
        <f>_xlfn.XLOOKUP(Table1[[#This Row],[Product ID]],products!A:A,products!D:D,"not found",0)</f>
        <v>0.2</v>
      </c>
      <c r="L845" s="6">
        <f>_xlfn.XLOOKUP(Table1[[#This Row],[Product ID]],products!A:A,products!E:E,"not found",0)</f>
        <v>4.125</v>
      </c>
      <c r="M845" s="6">
        <f>Table1[[#This Row],[Quantity]]*Table1[[#This Row],[Unit Price]]</f>
        <v>8.25</v>
      </c>
    </row>
    <row r="846" spans="1:13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_xlfn.XLOOKUP(Table1[[#This Row],[Customer ID]],customers!A:A,customers!B:B,"Not Found",0)</f>
        <v>Adelheid Gladhill</v>
      </c>
      <c r="G846" s="9" t="str">
        <f>_xlfn.XLOOKUP(Table1[[#This Row],[Customer ID]],customers!A:A,customers!C:C,"Not Found ")</f>
        <v>agladhillng@stanford.edu</v>
      </c>
      <c r="H846" s="2" t="str">
        <f>_xlfn.XLOOKUP(Table1[[#This Row],[Customer ID]],customers!A:A,customers!F:F, " Return Not Found ", 0)</f>
        <v>Baltimore</v>
      </c>
      <c r="I846" t="str">
        <f>_xlfn.XLOOKUP(Table1[[#This Row],[Product ID]],products!A:A,products!B:B,"not found",0)</f>
        <v>Ara</v>
      </c>
      <c r="J846" t="str">
        <f>_xlfn.XLOOKUP( Table1[[#This Row],[Product ID]],products!A:A,products!C:C, " not found",0)</f>
        <v>D</v>
      </c>
      <c r="K846">
        <f>_xlfn.XLOOKUP(Table1[[#This Row],[Product ID]],products!A:A,products!D:D,"not found",0)</f>
        <v>0.5</v>
      </c>
      <c r="L846" s="6">
        <f>_xlfn.XLOOKUP(Table1[[#This Row],[Product ID]],products!A:A,products!E:E,"not found",0)</f>
        <v>5.97</v>
      </c>
      <c r="M846" s="6">
        <f>Table1[[#This Row],[Quantity]]*Table1[[#This Row],[Unit Price]]</f>
        <v>35.82</v>
      </c>
    </row>
    <row r="847" spans="1:13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_xlfn.XLOOKUP(Table1[[#This Row],[Customer ID]],customers!A:A,customers!B:B,"Not Found",0)</f>
        <v>Murielle Lorinez</v>
      </c>
      <c r="G847" s="9" t="str">
        <f>_xlfn.XLOOKUP(Table1[[#This Row],[Customer ID]],customers!A:A,customers!C:C,"Not Found ")</f>
        <v>mlorineznh@whitehouse.gov</v>
      </c>
      <c r="H847" s="2" t="str">
        <f>_xlfn.XLOOKUP(Table1[[#This Row],[Customer ID]],customers!A:A,customers!F:F, " Return Not Found ", 0)</f>
        <v>Evansville</v>
      </c>
      <c r="I847" t="str">
        <f>_xlfn.XLOOKUP(Table1[[#This Row],[Product ID]],products!A:A,products!B:B,"not found",0)</f>
        <v>Exc</v>
      </c>
      <c r="J847" t="str">
        <f>_xlfn.XLOOKUP( Table1[[#This Row],[Product ID]],products!A:A,products!C:C, " not found",0)</f>
        <v>D</v>
      </c>
      <c r="K847">
        <f>_xlfn.XLOOKUP(Table1[[#This Row],[Product ID]],products!A:A,products!D:D,"not found",0)</f>
        <v>2.5</v>
      </c>
      <c r="L847" s="6">
        <f>_xlfn.XLOOKUP(Table1[[#This Row],[Product ID]],products!A:A,products!E:E,"not found",0)</f>
        <v>27.945</v>
      </c>
      <c r="M847" s="6">
        <f>Table1[[#This Row],[Quantity]]*Table1[[#This Row],[Unit Price]]</f>
        <v>167.67000000000002</v>
      </c>
    </row>
    <row r="848" spans="1:13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_xlfn.XLOOKUP(Table1[[#This Row],[Customer ID]],customers!A:A,customers!B:B,"Not Found",0)</f>
        <v>Edin Mathe</v>
      </c>
      <c r="G848" s="9">
        <f>_xlfn.XLOOKUP(Table1[[#This Row],[Customer ID]],customers!A:A,customers!C:C,"Not Found ")</f>
        <v>0</v>
      </c>
      <c r="H848" s="2" t="str">
        <f>_xlfn.XLOOKUP(Table1[[#This Row],[Customer ID]],customers!A:A,customers!F:F, " Return Not Found ", 0)</f>
        <v>Lawrenceville</v>
      </c>
      <c r="I848" t="str">
        <f>_xlfn.XLOOKUP(Table1[[#This Row],[Product ID]],products!A:A,products!B:B,"not found",0)</f>
        <v>Ara</v>
      </c>
      <c r="J848" t="str">
        <f>_xlfn.XLOOKUP( Table1[[#This Row],[Product ID]],products!A:A,products!C:C, " not found",0)</f>
        <v>M</v>
      </c>
      <c r="K848">
        <f>_xlfn.XLOOKUP(Table1[[#This Row],[Product ID]],products!A:A,products!D:D,"not found",0)</f>
        <v>2.5</v>
      </c>
      <c r="L848" s="6">
        <f>_xlfn.XLOOKUP(Table1[[#This Row],[Product ID]],products!A:A,products!E:E,"not found",0)</f>
        <v>25.874999999999996</v>
      </c>
      <c r="M848" s="6">
        <f>Table1[[#This Row],[Quantity]]*Table1[[#This Row],[Unit Price]]</f>
        <v>51.749999999999993</v>
      </c>
    </row>
    <row r="849" spans="1:13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_xlfn.XLOOKUP(Table1[[#This Row],[Customer ID]],customers!A:A,customers!B:B,"Not Found",0)</f>
        <v>Mordy Van Der Vlies</v>
      </c>
      <c r="G849" s="9" t="str">
        <f>_xlfn.XLOOKUP(Table1[[#This Row],[Customer ID]],customers!A:A,customers!C:C,"Not Found ")</f>
        <v>mvannj@wikipedia.org</v>
      </c>
      <c r="H849" s="2" t="str">
        <f>_xlfn.XLOOKUP(Table1[[#This Row],[Customer ID]],customers!A:A,customers!F:F, " Return Not Found ", 0)</f>
        <v>Mobile</v>
      </c>
      <c r="I849" t="str">
        <f>_xlfn.XLOOKUP(Table1[[#This Row],[Product ID]],products!A:A,products!B:B,"not found",0)</f>
        <v>Ara</v>
      </c>
      <c r="J849" t="str">
        <f>_xlfn.XLOOKUP( Table1[[#This Row],[Product ID]],products!A:A,products!C:C, " not found",0)</f>
        <v>D</v>
      </c>
      <c r="K849">
        <f>_xlfn.XLOOKUP(Table1[[#This Row],[Product ID]],products!A:A,products!D:D,"not found",0)</f>
        <v>0.2</v>
      </c>
      <c r="L849" s="6">
        <f>_xlfn.XLOOKUP(Table1[[#This Row],[Product ID]],products!A:A,products!E:E,"not found",0)</f>
        <v>2.9849999999999999</v>
      </c>
      <c r="M849" s="6">
        <f>Table1[[#This Row],[Quantity]]*Table1[[#This Row],[Unit Price]]</f>
        <v>8.9550000000000001</v>
      </c>
    </row>
    <row r="850" spans="1:13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_xlfn.XLOOKUP(Table1[[#This Row],[Customer ID]],customers!A:A,customers!B:B,"Not Found",0)</f>
        <v>Spencer Wastell</v>
      </c>
      <c r="G850" s="9">
        <f>_xlfn.XLOOKUP(Table1[[#This Row],[Customer ID]],customers!A:A,customers!C:C,"Not Found ")</f>
        <v>0</v>
      </c>
      <c r="H850" s="2" t="str">
        <f>_xlfn.XLOOKUP(Table1[[#This Row],[Customer ID]],customers!A:A,customers!F:F, " Return Not Found ", 0)</f>
        <v>Midland</v>
      </c>
      <c r="I850" t="str">
        <f>_xlfn.XLOOKUP(Table1[[#This Row],[Product ID]],products!A:A,products!B:B,"not found",0)</f>
        <v>Exc</v>
      </c>
      <c r="J850" t="str">
        <f>_xlfn.XLOOKUP( Table1[[#This Row],[Product ID]],products!A:A,products!C:C, " not found",0)</f>
        <v>L</v>
      </c>
      <c r="K850">
        <f>_xlfn.XLOOKUP(Table1[[#This Row],[Product ID]],products!A:A,products!D:D,"not found",0)</f>
        <v>0.5</v>
      </c>
      <c r="L850" s="6">
        <f>_xlfn.XLOOKUP(Table1[[#This Row],[Product ID]],products!A:A,products!E:E,"not found",0)</f>
        <v>8.91</v>
      </c>
      <c r="M850" s="6">
        <f>Table1[[#This Row],[Quantity]]*Table1[[#This Row],[Unit Price]]</f>
        <v>53.46</v>
      </c>
    </row>
    <row r="851" spans="1:13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_xlfn.XLOOKUP(Table1[[#This Row],[Customer ID]],customers!A:A,customers!B:B,"Not Found",0)</f>
        <v>Jemimah Ethelston</v>
      </c>
      <c r="G851" s="9" t="str">
        <f>_xlfn.XLOOKUP(Table1[[#This Row],[Customer ID]],customers!A:A,customers!C:C,"Not Found ")</f>
        <v>jethelstonnl@creativecommons.org</v>
      </c>
      <c r="H851" s="2" t="str">
        <f>_xlfn.XLOOKUP(Table1[[#This Row],[Customer ID]],customers!A:A,customers!F:F, " Return Not Found ", 0)</f>
        <v>Hollywood</v>
      </c>
      <c r="I851" t="str">
        <f>_xlfn.XLOOKUP(Table1[[#This Row],[Product ID]],products!A:A,products!B:B,"not found",0)</f>
        <v>Ara</v>
      </c>
      <c r="J851" t="str">
        <f>_xlfn.XLOOKUP( Table1[[#This Row],[Product ID]],products!A:A,products!C:C, " not found",0)</f>
        <v>L</v>
      </c>
      <c r="K851">
        <f>_xlfn.XLOOKUP(Table1[[#This Row],[Product ID]],products!A:A,products!D:D,"not found",0)</f>
        <v>0.2</v>
      </c>
      <c r="L851" s="6">
        <f>_xlfn.XLOOKUP(Table1[[#This Row],[Product ID]],products!A:A,products!E:E,"not found",0)</f>
        <v>3.8849999999999998</v>
      </c>
      <c r="M851" s="6">
        <f>Table1[[#This Row],[Quantity]]*Table1[[#This Row],[Unit Price]]</f>
        <v>23.31</v>
      </c>
    </row>
    <row r="852" spans="1:13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_xlfn.XLOOKUP(Table1[[#This Row],[Customer ID]],customers!A:A,customers!B:B,"Not Found",0)</f>
        <v>Jemimah Ethelston</v>
      </c>
      <c r="G852" s="9" t="str">
        <f>_xlfn.XLOOKUP(Table1[[#This Row],[Customer ID]],customers!A:A,customers!C:C,"Not Found ")</f>
        <v>jethelstonnl@creativecommons.org</v>
      </c>
      <c r="H852" s="2" t="str">
        <f>_xlfn.XLOOKUP(Table1[[#This Row],[Customer ID]],customers!A:A,customers!F:F, " Return Not Found ", 0)</f>
        <v>Hollywood</v>
      </c>
      <c r="I852" t="str">
        <f>_xlfn.XLOOKUP(Table1[[#This Row],[Product ID]],products!A:A,products!B:B,"not found",0)</f>
        <v>Ara</v>
      </c>
      <c r="J852" t="str">
        <f>_xlfn.XLOOKUP( Table1[[#This Row],[Product ID]],products!A:A,products!C:C, " not found",0)</f>
        <v>M</v>
      </c>
      <c r="K852">
        <f>_xlfn.XLOOKUP(Table1[[#This Row],[Product ID]],products!A:A,products!D:D,"not found",0)</f>
        <v>0.2</v>
      </c>
      <c r="L852" s="6">
        <f>_xlfn.XLOOKUP(Table1[[#This Row],[Product ID]],products!A:A,products!E:E,"not found",0)</f>
        <v>3.375</v>
      </c>
      <c r="M852" s="6">
        <f>Table1[[#This Row],[Quantity]]*Table1[[#This Row],[Unit Price]]</f>
        <v>6.75</v>
      </c>
    </row>
    <row r="853" spans="1:13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_xlfn.XLOOKUP(Table1[[#This Row],[Customer ID]],customers!A:A,customers!B:B,"Not Found",0)</f>
        <v>Perice Eberz</v>
      </c>
      <c r="G853" s="9" t="str">
        <f>_xlfn.XLOOKUP(Table1[[#This Row],[Customer ID]],customers!A:A,customers!C:C,"Not Found ")</f>
        <v>peberznn@woothemes.com</v>
      </c>
      <c r="H853" s="2" t="str">
        <f>_xlfn.XLOOKUP(Table1[[#This Row],[Customer ID]],customers!A:A,customers!F:F, " Return Not Found ", 0)</f>
        <v>Chico</v>
      </c>
      <c r="I853" t="str">
        <f>_xlfn.XLOOKUP(Table1[[#This Row],[Product ID]],products!A:A,products!B:B,"not found",0)</f>
        <v>Lib</v>
      </c>
      <c r="J853" t="str">
        <f>_xlfn.XLOOKUP( Table1[[#This Row],[Product ID]],products!A:A,products!C:C, " not found",0)</f>
        <v>D</v>
      </c>
      <c r="K853">
        <f>_xlfn.XLOOKUP(Table1[[#This Row],[Product ID]],products!A:A,products!D:D,"not found",0)</f>
        <v>0.5</v>
      </c>
      <c r="L853" s="6">
        <f>_xlfn.XLOOKUP(Table1[[#This Row],[Product ID]],products!A:A,products!E:E,"not found",0)</f>
        <v>7.77</v>
      </c>
      <c r="M853" s="6">
        <f>Table1[[#This Row],[Quantity]]*Table1[[#This Row],[Unit Price]]</f>
        <v>7.77</v>
      </c>
    </row>
    <row r="854" spans="1:13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_xlfn.XLOOKUP(Table1[[#This Row],[Customer ID]],customers!A:A,customers!B:B,"Not Found",0)</f>
        <v>Bear Gaish</v>
      </c>
      <c r="G854" s="9" t="str">
        <f>_xlfn.XLOOKUP(Table1[[#This Row],[Customer ID]],customers!A:A,customers!C:C,"Not Found ")</f>
        <v>bgaishno@altervista.org</v>
      </c>
      <c r="H854" s="2" t="str">
        <f>_xlfn.XLOOKUP(Table1[[#This Row],[Customer ID]],customers!A:A,customers!F:F, " Return Not Found ", 0)</f>
        <v>Austin</v>
      </c>
      <c r="I854" t="str">
        <f>_xlfn.XLOOKUP(Table1[[#This Row],[Product ID]],products!A:A,products!B:B,"not found",0)</f>
        <v>Lib</v>
      </c>
      <c r="J854" t="str">
        <f>_xlfn.XLOOKUP( Table1[[#This Row],[Product ID]],products!A:A,products!C:C, " not found",0)</f>
        <v>D</v>
      </c>
      <c r="K854">
        <f>_xlfn.XLOOKUP(Table1[[#This Row],[Product ID]],products!A:A,products!D:D,"not found",0)</f>
        <v>2.5</v>
      </c>
      <c r="L854" s="6">
        <f>_xlfn.XLOOKUP(Table1[[#This Row],[Product ID]],products!A:A,products!E:E,"not found",0)</f>
        <v>29.784999999999997</v>
      </c>
      <c r="M854" s="6">
        <f>Table1[[#This Row],[Quantity]]*Table1[[#This Row],[Unit Price]]</f>
        <v>119.13999999999999</v>
      </c>
    </row>
    <row r="855" spans="1:13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_xlfn.XLOOKUP(Table1[[#This Row],[Customer ID]],customers!A:A,customers!B:B,"Not Found",0)</f>
        <v>Lynnea Danton</v>
      </c>
      <c r="G855" s="9" t="str">
        <f>_xlfn.XLOOKUP(Table1[[#This Row],[Customer ID]],customers!A:A,customers!C:C,"Not Found ")</f>
        <v>ldantonnp@miitbeian.gov.cn</v>
      </c>
      <c r="H855" s="2" t="str">
        <f>_xlfn.XLOOKUP(Table1[[#This Row],[Customer ID]],customers!A:A,customers!F:F, " Return Not Found ", 0)</f>
        <v>El Paso</v>
      </c>
      <c r="I855" t="str">
        <f>_xlfn.XLOOKUP(Table1[[#This Row],[Product ID]],products!A:A,products!B:B,"not found",0)</f>
        <v>Ara</v>
      </c>
      <c r="J855" t="str">
        <f>_xlfn.XLOOKUP( Table1[[#This Row],[Product ID]],products!A:A,products!C:C, " not found",0)</f>
        <v>D</v>
      </c>
      <c r="K855">
        <f>_xlfn.XLOOKUP(Table1[[#This Row],[Product ID]],products!A:A,products!D:D,"not found",0)</f>
        <v>1</v>
      </c>
      <c r="L855" s="6">
        <f>_xlfn.XLOOKUP(Table1[[#This Row],[Product ID]],products!A:A,products!E:E,"not found",0)</f>
        <v>9.9499999999999993</v>
      </c>
      <c r="M855" s="6">
        <f>Table1[[#This Row],[Quantity]]*Table1[[#This Row],[Unit Price]]</f>
        <v>19.899999999999999</v>
      </c>
    </row>
    <row r="856" spans="1:13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_xlfn.XLOOKUP(Table1[[#This Row],[Customer ID]],customers!A:A,customers!B:B,"Not Found",0)</f>
        <v>Skipton Morrall</v>
      </c>
      <c r="G856" s="9" t="str">
        <f>_xlfn.XLOOKUP(Table1[[#This Row],[Customer ID]],customers!A:A,customers!C:C,"Not Found ")</f>
        <v>smorrallnq@answers.com</v>
      </c>
      <c r="H856" s="2" t="str">
        <f>_xlfn.XLOOKUP(Table1[[#This Row],[Customer ID]],customers!A:A,customers!F:F, " Return Not Found ", 0)</f>
        <v>Charleston</v>
      </c>
      <c r="I856" t="str">
        <f>_xlfn.XLOOKUP(Table1[[#This Row],[Product ID]],products!A:A,products!B:B,"not found",0)</f>
        <v>Rob</v>
      </c>
      <c r="J856" t="str">
        <f>_xlfn.XLOOKUP( Table1[[#This Row],[Product ID]],products!A:A,products!C:C, " not found",0)</f>
        <v>L</v>
      </c>
      <c r="K856">
        <f>_xlfn.XLOOKUP(Table1[[#This Row],[Product ID]],products!A:A,products!D:D,"not found",0)</f>
        <v>0.5</v>
      </c>
      <c r="L856" s="6">
        <f>_xlfn.XLOOKUP(Table1[[#This Row],[Product ID]],products!A:A,products!E:E,"not found",0)</f>
        <v>7.169999999999999</v>
      </c>
      <c r="M856" s="6">
        <f>Table1[[#This Row],[Quantity]]*Table1[[#This Row],[Unit Price]]</f>
        <v>35.849999999999994</v>
      </c>
    </row>
    <row r="857" spans="1:13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_xlfn.XLOOKUP(Table1[[#This Row],[Customer ID]],customers!A:A,customers!B:B,"Not Found",0)</f>
        <v>Devan Crownshaw</v>
      </c>
      <c r="G857" s="9" t="str">
        <f>_xlfn.XLOOKUP(Table1[[#This Row],[Customer ID]],customers!A:A,customers!C:C,"Not Found ")</f>
        <v>dcrownshawnr@photobucket.com</v>
      </c>
      <c r="H857" s="2" t="str">
        <f>_xlfn.XLOOKUP(Table1[[#This Row],[Customer ID]],customers!A:A,customers!F:F, " Return Not Found ", 0)</f>
        <v>Allentown</v>
      </c>
      <c r="I857" t="str">
        <f>_xlfn.XLOOKUP(Table1[[#This Row],[Product ID]],products!A:A,products!B:B,"not found",0)</f>
        <v>Lib</v>
      </c>
      <c r="J857" t="str">
        <f>_xlfn.XLOOKUP( Table1[[#This Row],[Product ID]],products!A:A,products!C:C, " not found",0)</f>
        <v>D</v>
      </c>
      <c r="K857">
        <f>_xlfn.XLOOKUP(Table1[[#This Row],[Product ID]],products!A:A,products!D:D,"not found",0)</f>
        <v>2.5</v>
      </c>
      <c r="L857" s="6">
        <f>_xlfn.XLOOKUP(Table1[[#This Row],[Product ID]],products!A:A,products!E:E,"not found",0)</f>
        <v>29.784999999999997</v>
      </c>
      <c r="M857" s="6">
        <f>Table1[[#This Row],[Quantity]]*Table1[[#This Row],[Unit Price]]</f>
        <v>89.35499999999999</v>
      </c>
    </row>
    <row r="858" spans="1:13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_xlfn.XLOOKUP(Table1[[#This Row],[Customer ID]],customers!A:A,customers!B:B,"Not Found",0)</f>
        <v>Odelia Skerme</v>
      </c>
      <c r="G858" s="9" t="str">
        <f>_xlfn.XLOOKUP(Table1[[#This Row],[Customer ID]],customers!A:A,customers!C:C,"Not Found ")</f>
        <v>oskermen3@hatena.ne.jp</v>
      </c>
      <c r="H858" s="2" t="str">
        <f>_xlfn.XLOOKUP(Table1[[#This Row],[Customer ID]],customers!A:A,customers!F:F, " Return Not Found ", 0)</f>
        <v>Oklahoma City</v>
      </c>
      <c r="I858" t="str">
        <f>_xlfn.XLOOKUP(Table1[[#This Row],[Product ID]],products!A:A,products!B:B,"not found",0)</f>
        <v>Lib</v>
      </c>
      <c r="J858" t="str">
        <f>_xlfn.XLOOKUP( Table1[[#This Row],[Product ID]],products!A:A,products!C:C, " not found",0)</f>
        <v>M</v>
      </c>
      <c r="K858">
        <f>_xlfn.XLOOKUP(Table1[[#This Row],[Product ID]],products!A:A,products!D:D,"not found",0)</f>
        <v>0.2</v>
      </c>
      <c r="L858" s="6">
        <f>_xlfn.XLOOKUP(Table1[[#This Row],[Product ID]],products!A:A,products!E:E,"not found",0)</f>
        <v>4.3650000000000002</v>
      </c>
      <c r="M858" s="6">
        <f>Table1[[#This Row],[Quantity]]*Table1[[#This Row],[Unit Price]]</f>
        <v>8.73</v>
      </c>
    </row>
    <row r="859" spans="1:13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_xlfn.XLOOKUP(Table1[[#This Row],[Customer ID]],customers!A:A,customers!B:B,"Not Found",0)</f>
        <v>Joceline Reddoch</v>
      </c>
      <c r="G859" s="9" t="str">
        <f>_xlfn.XLOOKUP(Table1[[#This Row],[Customer ID]],customers!A:A,customers!C:C,"Not Found ")</f>
        <v>jreddochnt@sun.com</v>
      </c>
      <c r="H859" s="2" t="str">
        <f>_xlfn.XLOOKUP(Table1[[#This Row],[Customer ID]],customers!A:A,customers!F:F, " Return Not Found ", 0)</f>
        <v>Largo</v>
      </c>
      <c r="I859" t="str">
        <f>_xlfn.XLOOKUP(Table1[[#This Row],[Product ID]],products!A:A,products!B:B,"not found",0)</f>
        <v>Rob</v>
      </c>
      <c r="J859" t="str">
        <f>_xlfn.XLOOKUP( Table1[[#This Row],[Product ID]],products!A:A,products!C:C, " not found",0)</f>
        <v>L</v>
      </c>
      <c r="K859">
        <f>_xlfn.XLOOKUP(Table1[[#This Row],[Product ID]],products!A:A,products!D:D,"not found",0)</f>
        <v>2.5</v>
      </c>
      <c r="L859" s="6">
        <f>_xlfn.XLOOKUP(Table1[[#This Row],[Product ID]],products!A:A,products!E:E,"not found",0)</f>
        <v>27.484999999999996</v>
      </c>
      <c r="M859" s="6">
        <f>Table1[[#This Row],[Quantity]]*Table1[[#This Row],[Unit Price]]</f>
        <v>137.42499999999998</v>
      </c>
    </row>
    <row r="860" spans="1:13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_xlfn.XLOOKUP(Table1[[#This Row],[Customer ID]],customers!A:A,customers!B:B,"Not Found",0)</f>
        <v>Shelley Titley</v>
      </c>
      <c r="G860" s="9" t="str">
        <f>_xlfn.XLOOKUP(Table1[[#This Row],[Customer ID]],customers!A:A,customers!C:C,"Not Found ")</f>
        <v>stitleynu@whitehouse.gov</v>
      </c>
      <c r="H860" s="2" t="str">
        <f>_xlfn.XLOOKUP(Table1[[#This Row],[Customer ID]],customers!A:A,customers!F:F, " Return Not Found ", 0)</f>
        <v>Fargo</v>
      </c>
      <c r="I860" t="str">
        <f>_xlfn.XLOOKUP(Table1[[#This Row],[Product ID]],products!A:A,products!B:B,"not found",0)</f>
        <v>Lib</v>
      </c>
      <c r="J860" t="str">
        <f>_xlfn.XLOOKUP( Table1[[#This Row],[Product ID]],products!A:A,products!C:C, " not found",0)</f>
        <v>M</v>
      </c>
      <c r="K860">
        <f>_xlfn.XLOOKUP(Table1[[#This Row],[Product ID]],products!A:A,products!D:D,"not found",0)</f>
        <v>0.5</v>
      </c>
      <c r="L860" s="6">
        <f>_xlfn.XLOOKUP(Table1[[#This Row],[Product ID]],products!A:A,products!E:E,"not found",0)</f>
        <v>8.73</v>
      </c>
      <c r="M860" s="6">
        <f>Table1[[#This Row],[Quantity]]*Table1[[#This Row],[Unit Price]]</f>
        <v>34.92</v>
      </c>
    </row>
    <row r="861" spans="1:13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_xlfn.XLOOKUP(Table1[[#This Row],[Customer ID]],customers!A:A,customers!B:B,"Not Found",0)</f>
        <v>Redd Simao</v>
      </c>
      <c r="G861" s="9" t="str">
        <f>_xlfn.XLOOKUP(Table1[[#This Row],[Customer ID]],customers!A:A,customers!C:C,"Not Found ")</f>
        <v>rsimaonv@simplemachines.org</v>
      </c>
      <c r="H861" s="2" t="str">
        <f>_xlfn.XLOOKUP(Table1[[#This Row],[Customer ID]],customers!A:A,customers!F:F, " Return Not Found ", 0)</f>
        <v>Fort Smith</v>
      </c>
      <c r="I861" t="str">
        <f>_xlfn.XLOOKUP(Table1[[#This Row],[Product ID]],products!A:A,products!B:B,"not found",0)</f>
        <v>Ara</v>
      </c>
      <c r="J861" t="str">
        <f>_xlfn.XLOOKUP( Table1[[#This Row],[Product ID]],products!A:A,products!C:C, " not found",0)</f>
        <v>L</v>
      </c>
      <c r="K861">
        <f>_xlfn.XLOOKUP(Table1[[#This Row],[Product ID]],products!A:A,products!D:D,"not found",0)</f>
        <v>2.5</v>
      </c>
      <c r="L861" s="6">
        <f>_xlfn.XLOOKUP(Table1[[#This Row],[Product ID]],products!A:A,products!E:E,"not found",0)</f>
        <v>29.784999999999997</v>
      </c>
      <c r="M861" s="6">
        <f>Table1[[#This Row],[Quantity]]*Table1[[#This Row],[Unit Price]]</f>
        <v>178.70999999999998</v>
      </c>
    </row>
    <row r="862" spans="1:13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_xlfn.XLOOKUP(Table1[[#This Row],[Customer ID]],customers!A:A,customers!B:B,"Not Found",0)</f>
        <v>Cece Inker</v>
      </c>
      <c r="G862" s="9">
        <f>_xlfn.XLOOKUP(Table1[[#This Row],[Customer ID]],customers!A:A,customers!C:C,"Not Found ")</f>
        <v>0</v>
      </c>
      <c r="H862" s="2" t="str">
        <f>_xlfn.XLOOKUP(Table1[[#This Row],[Customer ID]],customers!A:A,customers!F:F, " Return Not Found ", 0)</f>
        <v>Lakeland</v>
      </c>
      <c r="I862" t="str">
        <f>_xlfn.XLOOKUP(Table1[[#This Row],[Product ID]],products!A:A,products!B:B,"not found",0)</f>
        <v>Ara</v>
      </c>
      <c r="J862" t="str">
        <f>_xlfn.XLOOKUP( Table1[[#This Row],[Product ID]],products!A:A,products!C:C, " not found",0)</f>
        <v>M</v>
      </c>
      <c r="K862">
        <f>_xlfn.XLOOKUP(Table1[[#This Row],[Product ID]],products!A:A,products!D:D,"not found",0)</f>
        <v>2.5</v>
      </c>
      <c r="L862" s="6">
        <f>_xlfn.XLOOKUP(Table1[[#This Row],[Product ID]],products!A:A,products!E:E,"not found",0)</f>
        <v>25.874999999999996</v>
      </c>
      <c r="M862" s="6">
        <f>Table1[[#This Row],[Quantity]]*Table1[[#This Row],[Unit Price]]</f>
        <v>25.874999999999996</v>
      </c>
    </row>
    <row r="863" spans="1:13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_xlfn.XLOOKUP(Table1[[#This Row],[Customer ID]],customers!A:A,customers!B:B,"Not Found",0)</f>
        <v>Noel Chisholm</v>
      </c>
      <c r="G863" s="9" t="str">
        <f>_xlfn.XLOOKUP(Table1[[#This Row],[Customer ID]],customers!A:A,customers!C:C,"Not Found ")</f>
        <v>nchisholmnx@example.com</v>
      </c>
      <c r="H863" s="2" t="str">
        <f>_xlfn.XLOOKUP(Table1[[#This Row],[Customer ID]],customers!A:A,customers!F:F, " Return Not Found ", 0)</f>
        <v>Knoxville</v>
      </c>
      <c r="I863" t="str">
        <f>_xlfn.XLOOKUP(Table1[[#This Row],[Product ID]],products!A:A,products!B:B,"not found",0)</f>
        <v>Lib</v>
      </c>
      <c r="J863" t="str">
        <f>_xlfn.XLOOKUP( Table1[[#This Row],[Product ID]],products!A:A,products!C:C, " not found",0)</f>
        <v>D</v>
      </c>
      <c r="K863">
        <f>_xlfn.XLOOKUP(Table1[[#This Row],[Product ID]],products!A:A,products!D:D,"not found",0)</f>
        <v>1</v>
      </c>
      <c r="L863" s="6">
        <f>_xlfn.XLOOKUP(Table1[[#This Row],[Product ID]],products!A:A,products!E:E,"not found",0)</f>
        <v>12.95</v>
      </c>
      <c r="M863" s="6">
        <f>Table1[[#This Row],[Quantity]]*Table1[[#This Row],[Unit Price]]</f>
        <v>77.699999999999989</v>
      </c>
    </row>
    <row r="864" spans="1:13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_xlfn.XLOOKUP(Table1[[#This Row],[Customer ID]],customers!A:A,customers!B:B,"Not Found",0)</f>
        <v>Grazia Oats</v>
      </c>
      <c r="G864" s="9" t="str">
        <f>_xlfn.XLOOKUP(Table1[[#This Row],[Customer ID]],customers!A:A,customers!C:C,"Not Found ")</f>
        <v>goatsny@live.com</v>
      </c>
      <c r="H864" s="2" t="str">
        <f>_xlfn.XLOOKUP(Table1[[#This Row],[Customer ID]],customers!A:A,customers!F:F, " Return Not Found ", 0)</f>
        <v>Los Angeles</v>
      </c>
      <c r="I864" t="str">
        <f>_xlfn.XLOOKUP(Table1[[#This Row],[Product ID]],products!A:A,products!B:B,"not found",0)</f>
        <v>Rob</v>
      </c>
      <c r="J864" t="str">
        <f>_xlfn.XLOOKUP( Table1[[#This Row],[Product ID]],products!A:A,products!C:C, " not found",0)</f>
        <v>M</v>
      </c>
      <c r="K864">
        <f>_xlfn.XLOOKUP(Table1[[#This Row],[Product ID]],products!A:A,products!D:D,"not found",0)</f>
        <v>1</v>
      </c>
      <c r="L864" s="6">
        <f>_xlfn.XLOOKUP(Table1[[#This Row],[Product ID]],products!A:A,products!E:E,"not found",0)</f>
        <v>9.9499999999999993</v>
      </c>
      <c r="M864" s="6">
        <f>Table1[[#This Row],[Quantity]]*Table1[[#This Row],[Unit Price]]</f>
        <v>9.9499999999999993</v>
      </c>
    </row>
    <row r="865" spans="1:13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_xlfn.XLOOKUP(Table1[[#This Row],[Customer ID]],customers!A:A,customers!B:B,"Not Found",0)</f>
        <v>Meade Birkin</v>
      </c>
      <c r="G865" s="9" t="str">
        <f>_xlfn.XLOOKUP(Table1[[#This Row],[Customer ID]],customers!A:A,customers!C:C,"Not Found ")</f>
        <v>mbirkinnz@java.com</v>
      </c>
      <c r="H865" s="2" t="str">
        <f>_xlfn.XLOOKUP(Table1[[#This Row],[Customer ID]],customers!A:A,customers!F:F, " Return Not Found ", 0)</f>
        <v>Miami</v>
      </c>
      <c r="I865" t="str">
        <f>_xlfn.XLOOKUP(Table1[[#This Row],[Product ID]],products!A:A,products!B:B,"not found",0)</f>
        <v>Lib</v>
      </c>
      <c r="J865" t="str">
        <f>_xlfn.XLOOKUP( Table1[[#This Row],[Product ID]],products!A:A,products!C:C, " not found",0)</f>
        <v>M</v>
      </c>
      <c r="K865">
        <f>_xlfn.XLOOKUP(Table1[[#This Row],[Product ID]],products!A:A,products!D:D,"not found",0)</f>
        <v>1</v>
      </c>
      <c r="L865" s="6">
        <f>_xlfn.XLOOKUP(Table1[[#This Row],[Product ID]],products!A:A,products!E:E,"not found",0)</f>
        <v>14.55</v>
      </c>
      <c r="M865" s="6">
        <f>Table1[[#This Row],[Quantity]]*Table1[[#This Row],[Unit Price]]</f>
        <v>29.1</v>
      </c>
    </row>
    <row r="866" spans="1:13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_xlfn.XLOOKUP(Table1[[#This Row],[Customer ID]],customers!A:A,customers!B:B,"Not Found",0)</f>
        <v>Ronda Pyson</v>
      </c>
      <c r="G866" s="9" t="str">
        <f>_xlfn.XLOOKUP(Table1[[#This Row],[Customer ID]],customers!A:A,customers!C:C,"Not Found ")</f>
        <v>rpysono0@constantcontact.com</v>
      </c>
      <c r="H866" s="2" t="str">
        <f>_xlfn.XLOOKUP(Table1[[#This Row],[Customer ID]],customers!A:A,customers!F:F, " Return Not Found ", 0)</f>
        <v>Clones</v>
      </c>
      <c r="I866" t="str">
        <f>_xlfn.XLOOKUP(Table1[[#This Row],[Product ID]],products!A:A,products!B:B,"not found",0)</f>
        <v>Rob</v>
      </c>
      <c r="J866" t="str">
        <f>_xlfn.XLOOKUP( Table1[[#This Row],[Product ID]],products!A:A,products!C:C, " not found",0)</f>
        <v>L</v>
      </c>
      <c r="K866">
        <f>_xlfn.XLOOKUP(Table1[[#This Row],[Product ID]],products!A:A,products!D:D,"not found",0)</f>
        <v>0.2</v>
      </c>
      <c r="L866" s="6">
        <f>_xlfn.XLOOKUP(Table1[[#This Row],[Product ID]],products!A:A,products!E:E,"not found",0)</f>
        <v>3.5849999999999995</v>
      </c>
      <c r="M866" s="6">
        <f>Table1[[#This Row],[Quantity]]*Table1[[#This Row],[Unit Price]]</f>
        <v>21.509999999999998</v>
      </c>
    </row>
    <row r="867" spans="1:13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_xlfn.XLOOKUP(Table1[[#This Row],[Customer ID]],customers!A:A,customers!B:B,"Not Found",0)</f>
        <v>Modesty MacConnechie</v>
      </c>
      <c r="G867" s="9" t="str">
        <f>_xlfn.XLOOKUP(Table1[[#This Row],[Customer ID]],customers!A:A,customers!C:C,"Not Found ")</f>
        <v>mmacconnechieo9@reuters.com</v>
      </c>
      <c r="H867" s="2" t="str">
        <f>_xlfn.XLOOKUP(Table1[[#This Row],[Customer ID]],customers!A:A,customers!F:F, " Return Not Found ", 0)</f>
        <v>Charleston</v>
      </c>
      <c r="I867" t="str">
        <f>_xlfn.XLOOKUP(Table1[[#This Row],[Product ID]],products!A:A,products!B:B,"not found",0)</f>
        <v>Ara</v>
      </c>
      <c r="J867" t="str">
        <f>_xlfn.XLOOKUP( Table1[[#This Row],[Product ID]],products!A:A,products!C:C, " not found",0)</f>
        <v>M</v>
      </c>
      <c r="K867">
        <f>_xlfn.XLOOKUP(Table1[[#This Row],[Product ID]],products!A:A,products!D:D,"not found",0)</f>
        <v>0.5</v>
      </c>
      <c r="L867" s="6">
        <f>_xlfn.XLOOKUP(Table1[[#This Row],[Product ID]],products!A:A,products!E:E,"not found",0)</f>
        <v>6.75</v>
      </c>
      <c r="M867" s="6">
        <f>Table1[[#This Row],[Quantity]]*Table1[[#This Row],[Unit Price]]</f>
        <v>6.75</v>
      </c>
    </row>
    <row r="868" spans="1:13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_xlfn.XLOOKUP(Table1[[#This Row],[Customer ID]],customers!A:A,customers!B:B,"Not Found",0)</f>
        <v>Rafaela Treacher</v>
      </c>
      <c r="G868" s="9" t="str">
        <f>_xlfn.XLOOKUP(Table1[[#This Row],[Customer ID]],customers!A:A,customers!C:C,"Not Found ")</f>
        <v>rtreachero2@usa.gov</v>
      </c>
      <c r="H868" s="2" t="str">
        <f>_xlfn.XLOOKUP(Table1[[#This Row],[Customer ID]],customers!A:A,customers!F:F, " Return Not Found ", 0)</f>
        <v>Greystones</v>
      </c>
      <c r="I868" t="str">
        <f>_xlfn.XLOOKUP(Table1[[#This Row],[Product ID]],products!A:A,products!B:B,"not found",0)</f>
        <v>Ara</v>
      </c>
      <c r="J868" t="str">
        <f>_xlfn.XLOOKUP( Table1[[#This Row],[Product ID]],products!A:A,products!C:C, " not found",0)</f>
        <v>D</v>
      </c>
      <c r="K868">
        <f>_xlfn.XLOOKUP(Table1[[#This Row],[Product ID]],products!A:A,products!D:D,"not found",0)</f>
        <v>0.5</v>
      </c>
      <c r="L868" s="6">
        <f>_xlfn.XLOOKUP(Table1[[#This Row],[Product ID]],products!A:A,products!E:E,"not found",0)</f>
        <v>5.97</v>
      </c>
      <c r="M868" s="6">
        <f>Table1[[#This Row],[Quantity]]*Table1[[#This Row],[Unit Price]]</f>
        <v>17.91</v>
      </c>
    </row>
    <row r="869" spans="1:13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_xlfn.XLOOKUP(Table1[[#This Row],[Customer ID]],customers!A:A,customers!B:B,"Not Found",0)</f>
        <v>Bee Fattorini</v>
      </c>
      <c r="G869" s="9" t="str">
        <f>_xlfn.XLOOKUP(Table1[[#This Row],[Customer ID]],customers!A:A,customers!C:C,"Not Found ")</f>
        <v>bfattorinio3@quantcast.com</v>
      </c>
      <c r="H869" s="2" t="str">
        <f>_xlfn.XLOOKUP(Table1[[#This Row],[Customer ID]],customers!A:A,customers!F:F, " Return Not Found ", 0)</f>
        <v>Monaghan</v>
      </c>
      <c r="I869" t="str">
        <f>_xlfn.XLOOKUP(Table1[[#This Row],[Product ID]],products!A:A,products!B:B,"not found",0)</f>
        <v>Ara</v>
      </c>
      <c r="J869" t="str">
        <f>_xlfn.XLOOKUP( Table1[[#This Row],[Product ID]],products!A:A,products!C:C, " not found",0)</f>
        <v>L</v>
      </c>
      <c r="K869">
        <f>_xlfn.XLOOKUP(Table1[[#This Row],[Product ID]],products!A:A,products!D:D,"not found",0)</f>
        <v>2.5</v>
      </c>
      <c r="L869" s="6">
        <f>_xlfn.XLOOKUP(Table1[[#This Row],[Product ID]],products!A:A,products!E:E,"not found",0)</f>
        <v>29.784999999999997</v>
      </c>
      <c r="M869" s="6">
        <f>Table1[[#This Row],[Quantity]]*Table1[[#This Row],[Unit Price]]</f>
        <v>29.784999999999997</v>
      </c>
    </row>
    <row r="870" spans="1:13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_xlfn.XLOOKUP(Table1[[#This Row],[Customer ID]],customers!A:A,customers!B:B,"Not Found",0)</f>
        <v>Margie Palleske</v>
      </c>
      <c r="G870" s="9" t="str">
        <f>_xlfn.XLOOKUP(Table1[[#This Row],[Customer ID]],customers!A:A,customers!C:C,"Not Found ")</f>
        <v>mpalleskeo4@nyu.edu</v>
      </c>
      <c r="H870" s="2" t="str">
        <f>_xlfn.XLOOKUP(Table1[[#This Row],[Customer ID]],customers!A:A,customers!F:F, " Return Not Found ", 0)</f>
        <v>Pompano Beach</v>
      </c>
      <c r="I870" t="str">
        <f>_xlfn.XLOOKUP(Table1[[#This Row],[Product ID]],products!A:A,products!B:B,"not found",0)</f>
        <v>Exc</v>
      </c>
      <c r="J870" t="str">
        <f>_xlfn.XLOOKUP( Table1[[#This Row],[Product ID]],products!A:A,products!C:C, " not found",0)</f>
        <v>M</v>
      </c>
      <c r="K870">
        <f>_xlfn.XLOOKUP(Table1[[#This Row],[Product ID]],products!A:A,products!D:D,"not found",0)</f>
        <v>0.5</v>
      </c>
      <c r="L870" s="6">
        <f>_xlfn.XLOOKUP(Table1[[#This Row],[Product ID]],products!A:A,products!E:E,"not found",0)</f>
        <v>8.25</v>
      </c>
      <c r="M870" s="6">
        <f>Table1[[#This Row],[Quantity]]*Table1[[#This Row],[Unit Price]]</f>
        <v>41.25</v>
      </c>
    </row>
    <row r="871" spans="1:13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_xlfn.XLOOKUP(Table1[[#This Row],[Customer ID]],customers!A:A,customers!B:B,"Not Found",0)</f>
        <v>Alexina Randals</v>
      </c>
      <c r="G871" s="9">
        <f>_xlfn.XLOOKUP(Table1[[#This Row],[Customer ID]],customers!A:A,customers!C:C,"Not Found ")</f>
        <v>0</v>
      </c>
      <c r="H871" s="2" t="str">
        <f>_xlfn.XLOOKUP(Table1[[#This Row],[Customer ID]],customers!A:A,customers!F:F, " Return Not Found ", 0)</f>
        <v>Sacramento</v>
      </c>
      <c r="I871" t="str">
        <f>_xlfn.XLOOKUP(Table1[[#This Row],[Product ID]],products!A:A,products!B:B,"not found",0)</f>
        <v>Rob</v>
      </c>
      <c r="J871" t="str">
        <f>_xlfn.XLOOKUP( Table1[[#This Row],[Product ID]],products!A:A,products!C:C, " not found",0)</f>
        <v>M</v>
      </c>
      <c r="K871">
        <f>_xlfn.XLOOKUP(Table1[[#This Row],[Product ID]],products!A:A,products!D:D,"not found",0)</f>
        <v>0.5</v>
      </c>
      <c r="L871" s="6">
        <f>_xlfn.XLOOKUP(Table1[[#This Row],[Product ID]],products!A:A,products!E:E,"not found",0)</f>
        <v>5.97</v>
      </c>
      <c r="M871" s="6">
        <f>Table1[[#This Row],[Quantity]]*Table1[[#This Row],[Unit Price]]</f>
        <v>17.91</v>
      </c>
    </row>
    <row r="872" spans="1:13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_xlfn.XLOOKUP(Table1[[#This Row],[Customer ID]],customers!A:A,customers!B:B,"Not Found",0)</f>
        <v>Filip Antcliffe</v>
      </c>
      <c r="G872" s="9" t="str">
        <f>_xlfn.XLOOKUP(Table1[[#This Row],[Customer ID]],customers!A:A,customers!C:C,"Not Found ")</f>
        <v>fantcliffeo6@amazon.co.jp</v>
      </c>
      <c r="H872" s="2" t="str">
        <f>_xlfn.XLOOKUP(Table1[[#This Row],[Customer ID]],customers!A:A,customers!F:F, " Return Not Found ", 0)</f>
        <v>Clonskeagh</v>
      </c>
      <c r="I872" t="str">
        <f>_xlfn.XLOOKUP(Table1[[#This Row],[Product ID]],products!A:A,products!B:B,"not found",0)</f>
        <v>Exc</v>
      </c>
      <c r="J872" t="str">
        <f>_xlfn.XLOOKUP( Table1[[#This Row],[Product ID]],products!A:A,products!C:C, " not found",0)</f>
        <v>D</v>
      </c>
      <c r="K872">
        <f>_xlfn.XLOOKUP(Table1[[#This Row],[Product ID]],products!A:A,products!D:D,"not found",0)</f>
        <v>0.5</v>
      </c>
      <c r="L872" s="6">
        <f>_xlfn.XLOOKUP(Table1[[#This Row],[Product ID]],products!A:A,products!E:E,"not found",0)</f>
        <v>7.29</v>
      </c>
      <c r="M872" s="6">
        <f>Table1[[#This Row],[Quantity]]*Table1[[#This Row],[Unit Price]]</f>
        <v>7.29</v>
      </c>
    </row>
    <row r="873" spans="1:13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_xlfn.XLOOKUP(Table1[[#This Row],[Customer ID]],customers!A:A,customers!B:B,"Not Found",0)</f>
        <v>Peyter Matignon</v>
      </c>
      <c r="G873" s="9" t="str">
        <f>_xlfn.XLOOKUP(Table1[[#This Row],[Customer ID]],customers!A:A,customers!C:C,"Not Found ")</f>
        <v>pmatignono7@harvard.edu</v>
      </c>
      <c r="H873" s="2" t="str">
        <f>_xlfn.XLOOKUP(Table1[[#This Row],[Customer ID]],customers!A:A,customers!F:F, " Return Not Found ", 0)</f>
        <v>Kirkton</v>
      </c>
      <c r="I873" t="str">
        <f>_xlfn.XLOOKUP(Table1[[#This Row],[Product ID]],products!A:A,products!B:B,"not found",0)</f>
        <v>Exc</v>
      </c>
      <c r="J873" t="str">
        <f>_xlfn.XLOOKUP( Table1[[#This Row],[Product ID]],products!A:A,products!C:C, " not found",0)</f>
        <v>L</v>
      </c>
      <c r="K873">
        <f>_xlfn.XLOOKUP(Table1[[#This Row],[Product ID]],products!A:A,products!D:D,"not found",0)</f>
        <v>1</v>
      </c>
      <c r="L873" s="6">
        <f>_xlfn.XLOOKUP(Table1[[#This Row],[Product ID]],products!A:A,products!E:E,"not found",0)</f>
        <v>14.85</v>
      </c>
      <c r="M873" s="6">
        <f>Table1[[#This Row],[Quantity]]*Table1[[#This Row],[Unit Price]]</f>
        <v>29.7</v>
      </c>
    </row>
    <row r="874" spans="1:13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_xlfn.XLOOKUP(Table1[[#This Row],[Customer ID]],customers!A:A,customers!B:B,"Not Found",0)</f>
        <v>Claudie Weond</v>
      </c>
      <c r="G874" s="9" t="str">
        <f>_xlfn.XLOOKUP(Table1[[#This Row],[Customer ID]],customers!A:A,customers!C:C,"Not Found ")</f>
        <v>cweondo8@theglobeandmail.com</v>
      </c>
      <c r="H874" s="2" t="str">
        <f>_xlfn.XLOOKUP(Table1[[#This Row],[Customer ID]],customers!A:A,customers!F:F, " Return Not Found ", 0)</f>
        <v>Asheville</v>
      </c>
      <c r="I874" t="str">
        <f>_xlfn.XLOOKUP(Table1[[#This Row],[Product ID]],products!A:A,products!B:B,"not found",0)</f>
        <v>Ara</v>
      </c>
      <c r="J874" t="str">
        <f>_xlfn.XLOOKUP( Table1[[#This Row],[Product ID]],products!A:A,products!C:C, " not found",0)</f>
        <v>M</v>
      </c>
      <c r="K874">
        <f>_xlfn.XLOOKUP(Table1[[#This Row],[Product ID]],products!A:A,products!D:D,"not found",0)</f>
        <v>1</v>
      </c>
      <c r="L874" s="6">
        <f>_xlfn.XLOOKUP(Table1[[#This Row],[Product ID]],products!A:A,products!E:E,"not found",0)</f>
        <v>11.25</v>
      </c>
      <c r="M874" s="6">
        <f>Table1[[#This Row],[Quantity]]*Table1[[#This Row],[Unit Price]]</f>
        <v>22.5</v>
      </c>
    </row>
    <row r="875" spans="1:13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_xlfn.XLOOKUP(Table1[[#This Row],[Customer ID]],customers!A:A,customers!B:B,"Not Found",0)</f>
        <v>Modesty MacConnechie</v>
      </c>
      <c r="G875" s="9" t="str">
        <f>_xlfn.XLOOKUP(Table1[[#This Row],[Customer ID]],customers!A:A,customers!C:C,"Not Found ")</f>
        <v>mmacconnechieo9@reuters.com</v>
      </c>
      <c r="H875" s="2" t="str">
        <f>_xlfn.XLOOKUP(Table1[[#This Row],[Customer ID]],customers!A:A,customers!F:F, " Return Not Found ", 0)</f>
        <v>Charleston</v>
      </c>
      <c r="I875" t="str">
        <f>_xlfn.XLOOKUP(Table1[[#This Row],[Product ID]],products!A:A,products!B:B,"not found",0)</f>
        <v>Rob</v>
      </c>
      <c r="J875" t="str">
        <f>_xlfn.XLOOKUP( Table1[[#This Row],[Product ID]],products!A:A,products!C:C, " not found",0)</f>
        <v>M</v>
      </c>
      <c r="K875">
        <f>_xlfn.XLOOKUP(Table1[[#This Row],[Product ID]],products!A:A,products!D:D,"not found",0)</f>
        <v>0.2</v>
      </c>
      <c r="L875" s="6">
        <f>_xlfn.XLOOKUP(Table1[[#This Row],[Product ID]],products!A:A,products!E:E,"not found",0)</f>
        <v>2.9849999999999999</v>
      </c>
      <c r="M875" s="6">
        <f>Table1[[#This Row],[Quantity]]*Table1[[#This Row],[Unit Price]]</f>
        <v>11.94</v>
      </c>
    </row>
    <row r="876" spans="1:13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_xlfn.XLOOKUP(Table1[[#This Row],[Customer ID]],customers!A:A,customers!B:B,"Not Found",0)</f>
        <v>Jaquenette Skentelbery</v>
      </c>
      <c r="G876" s="9" t="str">
        <f>_xlfn.XLOOKUP(Table1[[#This Row],[Customer ID]],customers!A:A,customers!C:C,"Not Found ")</f>
        <v>jskentelberyoa@paypal.com</v>
      </c>
      <c r="H876" s="2" t="str">
        <f>_xlfn.XLOOKUP(Table1[[#This Row],[Customer ID]],customers!A:A,customers!F:F, " Return Not Found ", 0)</f>
        <v>Houston</v>
      </c>
      <c r="I876" t="str">
        <f>_xlfn.XLOOKUP(Table1[[#This Row],[Product ID]],products!A:A,products!B:B,"not found",0)</f>
        <v>Ara</v>
      </c>
      <c r="J876" t="str">
        <f>_xlfn.XLOOKUP( Table1[[#This Row],[Product ID]],products!A:A,products!C:C, " not found",0)</f>
        <v>L</v>
      </c>
      <c r="K876">
        <f>_xlfn.XLOOKUP(Table1[[#This Row],[Product ID]],products!A:A,products!D:D,"not found",0)</f>
        <v>1</v>
      </c>
      <c r="L876" s="6">
        <f>_xlfn.XLOOKUP(Table1[[#This Row],[Product ID]],products!A:A,products!E:E,"not found",0)</f>
        <v>12.95</v>
      </c>
      <c r="M876" s="6">
        <f>Table1[[#This Row],[Quantity]]*Table1[[#This Row],[Unit Price]]</f>
        <v>25.9</v>
      </c>
    </row>
    <row r="877" spans="1:13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_xlfn.XLOOKUP(Table1[[#This Row],[Customer ID]],customers!A:A,customers!B:B,"Not Found",0)</f>
        <v>Orazio Comber</v>
      </c>
      <c r="G877" s="9" t="str">
        <f>_xlfn.XLOOKUP(Table1[[#This Row],[Customer ID]],customers!A:A,customers!C:C,"Not Found ")</f>
        <v>ocomberob@goo.gl</v>
      </c>
      <c r="H877" s="2" t="str">
        <f>_xlfn.XLOOKUP(Table1[[#This Row],[Customer ID]],customers!A:A,customers!F:F, " Return Not Found ", 0)</f>
        <v>Confey</v>
      </c>
      <c r="I877" t="str">
        <f>_xlfn.XLOOKUP(Table1[[#This Row],[Product ID]],products!A:A,products!B:B,"not found",0)</f>
        <v>Lib</v>
      </c>
      <c r="J877" t="str">
        <f>_xlfn.XLOOKUP( Table1[[#This Row],[Product ID]],products!A:A,products!C:C, " not found",0)</f>
        <v>M</v>
      </c>
      <c r="K877">
        <f>_xlfn.XLOOKUP(Table1[[#This Row],[Product ID]],products!A:A,products!D:D,"not found",0)</f>
        <v>0.5</v>
      </c>
      <c r="L877" s="6">
        <f>_xlfn.XLOOKUP(Table1[[#This Row],[Product ID]],products!A:A,products!E:E,"not found",0)</f>
        <v>8.73</v>
      </c>
      <c r="M877" s="6">
        <f>Table1[[#This Row],[Quantity]]*Table1[[#This Row],[Unit Price]]</f>
        <v>43.650000000000006</v>
      </c>
    </row>
    <row r="878" spans="1:13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_xlfn.XLOOKUP(Table1[[#This Row],[Customer ID]],customers!A:A,customers!B:B,"Not Found",0)</f>
        <v>Orazio Comber</v>
      </c>
      <c r="G878" s="9" t="str">
        <f>_xlfn.XLOOKUP(Table1[[#This Row],[Customer ID]],customers!A:A,customers!C:C,"Not Found ")</f>
        <v>ocomberob@goo.gl</v>
      </c>
      <c r="H878" s="2" t="str">
        <f>_xlfn.XLOOKUP(Table1[[#This Row],[Customer ID]],customers!A:A,customers!F:F, " Return Not Found ", 0)</f>
        <v>Confey</v>
      </c>
      <c r="I878" t="str">
        <f>_xlfn.XLOOKUP(Table1[[#This Row],[Product ID]],products!A:A,products!B:B,"not found",0)</f>
        <v>Ara</v>
      </c>
      <c r="J878" t="str">
        <f>_xlfn.XLOOKUP( Table1[[#This Row],[Product ID]],products!A:A,products!C:C, " not found",0)</f>
        <v>L</v>
      </c>
      <c r="K878">
        <f>_xlfn.XLOOKUP(Table1[[#This Row],[Product ID]],products!A:A,products!D:D,"not found",0)</f>
        <v>0.5</v>
      </c>
      <c r="L878" s="6">
        <f>_xlfn.XLOOKUP(Table1[[#This Row],[Product ID]],products!A:A,products!E:E,"not found",0)</f>
        <v>7.77</v>
      </c>
      <c r="M878" s="6">
        <f>Table1[[#This Row],[Quantity]]*Table1[[#This Row],[Unit Price]]</f>
        <v>46.62</v>
      </c>
    </row>
    <row r="879" spans="1:13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_xlfn.XLOOKUP(Table1[[#This Row],[Customer ID]],customers!A:A,customers!B:B,"Not Found",0)</f>
        <v>Zachary Tramel</v>
      </c>
      <c r="G879" s="9" t="str">
        <f>_xlfn.XLOOKUP(Table1[[#This Row],[Customer ID]],customers!A:A,customers!C:C,"Not Found ")</f>
        <v>ztramelod@netlog.com</v>
      </c>
      <c r="H879" s="2" t="str">
        <f>_xlfn.XLOOKUP(Table1[[#This Row],[Customer ID]],customers!A:A,customers!F:F, " Return Not Found ", 0)</f>
        <v>Newark</v>
      </c>
      <c r="I879" t="str">
        <f>_xlfn.XLOOKUP(Table1[[#This Row],[Product ID]],products!A:A,products!B:B,"not found",0)</f>
        <v>Lib</v>
      </c>
      <c r="J879" t="str">
        <f>_xlfn.XLOOKUP( Table1[[#This Row],[Product ID]],products!A:A,products!C:C, " not found",0)</f>
        <v>L</v>
      </c>
      <c r="K879">
        <f>_xlfn.XLOOKUP(Table1[[#This Row],[Product ID]],products!A:A,products!D:D,"not found",0)</f>
        <v>0.5</v>
      </c>
      <c r="L879" s="6">
        <f>_xlfn.XLOOKUP(Table1[[#This Row],[Product ID]],products!A:A,products!E:E,"not found",0)</f>
        <v>9.51</v>
      </c>
      <c r="M879" s="6">
        <f>Table1[[#This Row],[Quantity]]*Table1[[#This Row],[Unit Price]]</f>
        <v>28.53</v>
      </c>
    </row>
    <row r="880" spans="1:13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_xlfn.XLOOKUP(Table1[[#This Row],[Customer ID]],customers!A:A,customers!B:B,"Not Found",0)</f>
        <v>Izaak Primak</v>
      </c>
      <c r="G880" s="9">
        <f>_xlfn.XLOOKUP(Table1[[#This Row],[Customer ID]],customers!A:A,customers!C:C,"Not Found ")</f>
        <v>0</v>
      </c>
      <c r="H880" s="2" t="str">
        <f>_xlfn.XLOOKUP(Table1[[#This Row],[Customer ID]],customers!A:A,customers!F:F, " Return Not Found ", 0)</f>
        <v>Seattle</v>
      </c>
      <c r="I880" t="str">
        <f>_xlfn.XLOOKUP(Table1[[#This Row],[Product ID]],products!A:A,products!B:B,"not found",0)</f>
        <v>Rob</v>
      </c>
      <c r="J880" t="str">
        <f>_xlfn.XLOOKUP( Table1[[#This Row],[Product ID]],products!A:A,products!C:C, " not found",0)</f>
        <v>L</v>
      </c>
      <c r="K880">
        <f>_xlfn.XLOOKUP(Table1[[#This Row],[Product ID]],products!A:A,products!D:D,"not found",0)</f>
        <v>2.5</v>
      </c>
      <c r="L880" s="6">
        <f>_xlfn.XLOOKUP(Table1[[#This Row],[Product ID]],products!A:A,products!E:E,"not found",0)</f>
        <v>27.484999999999996</v>
      </c>
      <c r="M880" s="6">
        <f>Table1[[#This Row],[Quantity]]*Table1[[#This Row],[Unit Price]]</f>
        <v>27.484999999999996</v>
      </c>
    </row>
    <row r="881" spans="1:13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_xlfn.XLOOKUP(Table1[[#This Row],[Customer ID]],customers!A:A,customers!B:B,"Not Found",0)</f>
        <v>Brittani Thoresbie</v>
      </c>
      <c r="G881" s="9">
        <f>_xlfn.XLOOKUP(Table1[[#This Row],[Customer ID]],customers!A:A,customers!C:C,"Not Found ")</f>
        <v>0</v>
      </c>
      <c r="H881" s="2" t="str">
        <f>_xlfn.XLOOKUP(Table1[[#This Row],[Customer ID]],customers!A:A,customers!F:F, " Return Not Found ", 0)</f>
        <v>Englewood</v>
      </c>
      <c r="I881" t="str">
        <f>_xlfn.XLOOKUP(Table1[[#This Row],[Product ID]],products!A:A,products!B:B,"not found",0)</f>
        <v>Exc</v>
      </c>
      <c r="J881" t="str">
        <f>_xlfn.XLOOKUP( Table1[[#This Row],[Product ID]],products!A:A,products!C:C, " not found",0)</f>
        <v>D</v>
      </c>
      <c r="K881">
        <f>_xlfn.XLOOKUP(Table1[[#This Row],[Product ID]],products!A:A,products!D:D,"not found",0)</f>
        <v>0.2</v>
      </c>
      <c r="L881" s="6">
        <f>_xlfn.XLOOKUP(Table1[[#This Row],[Product ID]],products!A:A,products!E:E,"not found",0)</f>
        <v>3.645</v>
      </c>
      <c r="M881" s="6">
        <f>Table1[[#This Row],[Quantity]]*Table1[[#This Row],[Unit Price]]</f>
        <v>10.935</v>
      </c>
    </row>
    <row r="882" spans="1:13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_xlfn.XLOOKUP(Table1[[#This Row],[Customer ID]],customers!A:A,customers!B:B,"Not Found",0)</f>
        <v>Constanta Hatfull</v>
      </c>
      <c r="G882" s="9" t="str">
        <f>_xlfn.XLOOKUP(Table1[[#This Row],[Customer ID]],customers!A:A,customers!C:C,"Not Found ")</f>
        <v>chatfullog@ebay.com</v>
      </c>
      <c r="H882" s="2" t="str">
        <f>_xlfn.XLOOKUP(Table1[[#This Row],[Customer ID]],customers!A:A,customers!F:F, " Return Not Found ", 0)</f>
        <v>Rockford</v>
      </c>
      <c r="I882" t="str">
        <f>_xlfn.XLOOKUP(Table1[[#This Row],[Product ID]],products!A:A,products!B:B,"not found",0)</f>
        <v>Rob</v>
      </c>
      <c r="J882" t="str">
        <f>_xlfn.XLOOKUP( Table1[[#This Row],[Product ID]],products!A:A,products!C:C, " not found",0)</f>
        <v>L</v>
      </c>
      <c r="K882">
        <f>_xlfn.XLOOKUP(Table1[[#This Row],[Product ID]],products!A:A,products!D:D,"not found",0)</f>
        <v>0.2</v>
      </c>
      <c r="L882" s="6">
        <f>_xlfn.XLOOKUP(Table1[[#This Row],[Product ID]],products!A:A,products!E:E,"not found",0)</f>
        <v>3.5849999999999995</v>
      </c>
      <c r="M882" s="6">
        <f>Table1[[#This Row],[Quantity]]*Table1[[#This Row],[Unit Price]]</f>
        <v>7.169999999999999</v>
      </c>
    </row>
    <row r="883" spans="1:13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_xlfn.XLOOKUP(Table1[[#This Row],[Customer ID]],customers!A:A,customers!B:B,"Not Found",0)</f>
        <v>Bobbe Castagneto</v>
      </c>
      <c r="G883" s="9">
        <f>_xlfn.XLOOKUP(Table1[[#This Row],[Customer ID]],customers!A:A,customers!C:C,"Not Found ")</f>
        <v>0</v>
      </c>
      <c r="H883" s="2" t="str">
        <f>_xlfn.XLOOKUP(Table1[[#This Row],[Customer ID]],customers!A:A,customers!F:F, " Return Not Found ", 0)</f>
        <v>Billings</v>
      </c>
      <c r="I883" t="str">
        <f>_xlfn.XLOOKUP(Table1[[#This Row],[Product ID]],products!A:A,products!B:B,"not found",0)</f>
        <v>Ara</v>
      </c>
      <c r="J883" t="str">
        <f>_xlfn.XLOOKUP( Table1[[#This Row],[Product ID]],products!A:A,products!C:C, " not found",0)</f>
        <v>L</v>
      </c>
      <c r="K883">
        <f>_xlfn.XLOOKUP(Table1[[#This Row],[Product ID]],products!A:A,products!D:D,"not found",0)</f>
        <v>0.2</v>
      </c>
      <c r="L883" s="6">
        <f>_xlfn.XLOOKUP(Table1[[#This Row],[Product ID]],products!A:A,products!E:E,"not found",0)</f>
        <v>3.8849999999999998</v>
      </c>
      <c r="M883" s="6">
        <f>Table1[[#This Row],[Quantity]]*Table1[[#This Row],[Unit Price]]</f>
        <v>23.31</v>
      </c>
    </row>
    <row r="884" spans="1:13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_xlfn.XLOOKUP(Table1[[#This Row],[Customer ID]],customers!A:A,customers!B:B,"Not Found",0)</f>
        <v>Kippie Marrison</v>
      </c>
      <c r="G884" s="9" t="str">
        <f>_xlfn.XLOOKUP(Table1[[#This Row],[Customer ID]],customers!A:A,customers!C:C,"Not Found ")</f>
        <v>kmarrisonoq@dropbox.com</v>
      </c>
      <c r="H884" s="2" t="str">
        <f>_xlfn.XLOOKUP(Table1[[#This Row],[Customer ID]],customers!A:A,customers!F:F, " Return Not Found ", 0)</f>
        <v>Denver</v>
      </c>
      <c r="I884" t="str">
        <f>_xlfn.XLOOKUP(Table1[[#This Row],[Product ID]],products!A:A,products!B:B,"not found",0)</f>
        <v>Ara</v>
      </c>
      <c r="J884" t="str">
        <f>_xlfn.XLOOKUP( Table1[[#This Row],[Product ID]],products!A:A,products!C:C, " not found",0)</f>
        <v>D</v>
      </c>
      <c r="K884">
        <f>_xlfn.XLOOKUP(Table1[[#This Row],[Product ID]],products!A:A,products!D:D,"not found",0)</f>
        <v>2.5</v>
      </c>
      <c r="L884" s="6">
        <f>_xlfn.XLOOKUP(Table1[[#This Row],[Product ID]],products!A:A,products!E:E,"not found",0)</f>
        <v>22.884999999999998</v>
      </c>
      <c r="M884" s="6">
        <f>Table1[[#This Row],[Quantity]]*Table1[[#This Row],[Unit Price]]</f>
        <v>114.42499999999998</v>
      </c>
    </row>
    <row r="885" spans="1:13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_xlfn.XLOOKUP(Table1[[#This Row],[Customer ID]],customers!A:A,customers!B:B,"Not Found",0)</f>
        <v>Lindon Agnolo</v>
      </c>
      <c r="G885" s="9" t="str">
        <f>_xlfn.XLOOKUP(Table1[[#This Row],[Customer ID]],customers!A:A,customers!C:C,"Not Found ")</f>
        <v>lagnolooj@pinterest.com</v>
      </c>
      <c r="H885" s="2" t="str">
        <f>_xlfn.XLOOKUP(Table1[[#This Row],[Customer ID]],customers!A:A,customers!F:F, " Return Not Found ", 0)</f>
        <v>Tulsa</v>
      </c>
      <c r="I885" t="str">
        <f>_xlfn.XLOOKUP(Table1[[#This Row],[Product ID]],products!A:A,products!B:B,"not found",0)</f>
        <v>Ara</v>
      </c>
      <c r="J885" t="str">
        <f>_xlfn.XLOOKUP( Table1[[#This Row],[Product ID]],products!A:A,products!C:C, " not found",0)</f>
        <v>M</v>
      </c>
      <c r="K885">
        <f>_xlfn.XLOOKUP(Table1[[#This Row],[Product ID]],products!A:A,products!D:D,"not found",0)</f>
        <v>2.5</v>
      </c>
      <c r="L885" s="6">
        <f>_xlfn.XLOOKUP(Table1[[#This Row],[Product ID]],products!A:A,products!E:E,"not found",0)</f>
        <v>25.874999999999996</v>
      </c>
      <c r="M885" s="6">
        <f>Table1[[#This Row],[Quantity]]*Table1[[#This Row],[Unit Price]]</f>
        <v>77.624999999999986</v>
      </c>
    </row>
    <row r="886" spans="1:13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_xlfn.XLOOKUP(Table1[[#This Row],[Customer ID]],customers!A:A,customers!B:B,"Not Found",0)</f>
        <v>Delainey Kiddy</v>
      </c>
      <c r="G886" s="9" t="str">
        <f>_xlfn.XLOOKUP(Table1[[#This Row],[Customer ID]],customers!A:A,customers!C:C,"Not Found ")</f>
        <v>dkiddyok@fda.gov</v>
      </c>
      <c r="H886" s="2" t="str">
        <f>_xlfn.XLOOKUP(Table1[[#This Row],[Customer ID]],customers!A:A,customers!F:F, " Return Not Found ", 0)</f>
        <v>Fresno</v>
      </c>
      <c r="I886" t="str">
        <f>_xlfn.XLOOKUP(Table1[[#This Row],[Product ID]],products!A:A,products!B:B,"not found",0)</f>
        <v>Rob</v>
      </c>
      <c r="J886" t="str">
        <f>_xlfn.XLOOKUP( Table1[[#This Row],[Product ID]],products!A:A,products!C:C, " not found",0)</f>
        <v>D</v>
      </c>
      <c r="K886">
        <f>_xlfn.XLOOKUP(Table1[[#This Row],[Product ID]],products!A:A,products!D:D,"not found",0)</f>
        <v>0.5</v>
      </c>
      <c r="L886" s="6">
        <f>_xlfn.XLOOKUP(Table1[[#This Row],[Product ID]],products!A:A,products!E:E,"not found",0)</f>
        <v>5.3699999999999992</v>
      </c>
      <c r="M886" s="6">
        <f>Table1[[#This Row],[Quantity]]*Table1[[#This Row],[Unit Price]]</f>
        <v>5.3699999999999992</v>
      </c>
    </row>
    <row r="887" spans="1:13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_xlfn.XLOOKUP(Table1[[#This Row],[Customer ID]],customers!A:A,customers!B:B,"Not Found",0)</f>
        <v>Helli Petroulis</v>
      </c>
      <c r="G887" s="9" t="str">
        <f>_xlfn.XLOOKUP(Table1[[#This Row],[Customer ID]],customers!A:A,customers!C:C,"Not Found ")</f>
        <v>hpetroulisol@state.tx.us</v>
      </c>
      <c r="H887" s="2" t="str">
        <f>_xlfn.XLOOKUP(Table1[[#This Row],[Customer ID]],customers!A:A,customers!F:F, " Return Not Found ", 0)</f>
        <v>Mullagh</v>
      </c>
      <c r="I887" t="str">
        <f>_xlfn.XLOOKUP(Table1[[#This Row],[Product ID]],products!A:A,products!B:B,"not found",0)</f>
        <v>Rob</v>
      </c>
      <c r="J887" t="str">
        <f>_xlfn.XLOOKUP( Table1[[#This Row],[Product ID]],products!A:A,products!C:C, " not found",0)</f>
        <v>D</v>
      </c>
      <c r="K887">
        <f>_xlfn.XLOOKUP(Table1[[#This Row],[Product ID]],products!A:A,products!D:D,"not found",0)</f>
        <v>2.5</v>
      </c>
      <c r="L887" s="6">
        <f>_xlfn.XLOOKUP(Table1[[#This Row],[Product ID]],products!A:A,products!E:E,"not found",0)</f>
        <v>20.584999999999997</v>
      </c>
      <c r="M887" s="6">
        <f>Table1[[#This Row],[Quantity]]*Table1[[#This Row],[Unit Price]]</f>
        <v>123.50999999999999</v>
      </c>
    </row>
    <row r="888" spans="1:13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_xlfn.XLOOKUP(Table1[[#This Row],[Customer ID]],customers!A:A,customers!B:B,"Not Found",0)</f>
        <v>Marty Scholl</v>
      </c>
      <c r="G888" s="9" t="str">
        <f>_xlfn.XLOOKUP(Table1[[#This Row],[Customer ID]],customers!A:A,customers!C:C,"Not Found ")</f>
        <v>mschollom@taobao.com</v>
      </c>
      <c r="H888" s="2" t="str">
        <f>_xlfn.XLOOKUP(Table1[[#This Row],[Customer ID]],customers!A:A,customers!F:F, " Return Not Found ", 0)</f>
        <v>San Francisco</v>
      </c>
      <c r="I888" t="str">
        <f>_xlfn.XLOOKUP(Table1[[#This Row],[Product ID]],products!A:A,products!B:B,"not found",0)</f>
        <v>Lib</v>
      </c>
      <c r="J888" t="str">
        <f>_xlfn.XLOOKUP( Table1[[#This Row],[Product ID]],products!A:A,products!C:C, " not found",0)</f>
        <v>M</v>
      </c>
      <c r="K888">
        <f>_xlfn.XLOOKUP(Table1[[#This Row],[Product ID]],products!A:A,products!D:D,"not found",0)</f>
        <v>0.5</v>
      </c>
      <c r="L888" s="6">
        <f>_xlfn.XLOOKUP(Table1[[#This Row],[Product ID]],products!A:A,products!E:E,"not found",0)</f>
        <v>8.73</v>
      </c>
      <c r="M888" s="6">
        <f>Table1[[#This Row],[Quantity]]*Table1[[#This Row],[Unit Price]]</f>
        <v>17.46</v>
      </c>
    </row>
    <row r="889" spans="1:13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_xlfn.XLOOKUP(Table1[[#This Row],[Customer ID]],customers!A:A,customers!B:B,"Not Found",0)</f>
        <v>Kienan Ferson</v>
      </c>
      <c r="G889" s="9" t="str">
        <f>_xlfn.XLOOKUP(Table1[[#This Row],[Customer ID]],customers!A:A,customers!C:C,"Not Found ")</f>
        <v>kfersonon@g.co</v>
      </c>
      <c r="H889" s="2" t="str">
        <f>_xlfn.XLOOKUP(Table1[[#This Row],[Customer ID]],customers!A:A,customers!F:F, " Return Not Found ", 0)</f>
        <v>Mobile</v>
      </c>
      <c r="I889" t="str">
        <f>_xlfn.XLOOKUP(Table1[[#This Row],[Product ID]],products!A:A,products!B:B,"not found",0)</f>
        <v>Exc</v>
      </c>
      <c r="J889" t="str">
        <f>_xlfn.XLOOKUP( Table1[[#This Row],[Product ID]],products!A:A,products!C:C, " not found",0)</f>
        <v>L</v>
      </c>
      <c r="K889">
        <f>_xlfn.XLOOKUP(Table1[[#This Row],[Product ID]],products!A:A,products!D:D,"not found",0)</f>
        <v>0.2</v>
      </c>
      <c r="L889" s="6">
        <f>_xlfn.XLOOKUP(Table1[[#This Row],[Product ID]],products!A:A,products!E:E,"not found",0)</f>
        <v>4.4550000000000001</v>
      </c>
      <c r="M889" s="6">
        <f>Table1[[#This Row],[Quantity]]*Table1[[#This Row],[Unit Price]]</f>
        <v>13.365</v>
      </c>
    </row>
    <row r="890" spans="1:13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_xlfn.XLOOKUP(Table1[[#This Row],[Customer ID]],customers!A:A,customers!B:B,"Not Found",0)</f>
        <v>Blake Kelloway</v>
      </c>
      <c r="G890" s="9" t="str">
        <f>_xlfn.XLOOKUP(Table1[[#This Row],[Customer ID]],customers!A:A,customers!C:C,"Not Found ")</f>
        <v>bkellowayoo@omniture.com</v>
      </c>
      <c r="H890" s="2" t="str">
        <f>_xlfn.XLOOKUP(Table1[[#This Row],[Customer ID]],customers!A:A,customers!F:F, " Return Not Found ", 0)</f>
        <v>San Francisco</v>
      </c>
      <c r="I890" t="str">
        <f>_xlfn.XLOOKUP(Table1[[#This Row],[Product ID]],products!A:A,products!B:B,"not found",0)</f>
        <v>Ara</v>
      </c>
      <c r="J890" t="str">
        <f>_xlfn.XLOOKUP( Table1[[#This Row],[Product ID]],products!A:A,products!C:C, " not found",0)</f>
        <v>L</v>
      </c>
      <c r="K890">
        <f>_xlfn.XLOOKUP(Table1[[#This Row],[Product ID]],products!A:A,products!D:D,"not found",0)</f>
        <v>0.2</v>
      </c>
      <c r="L890" s="6">
        <f>_xlfn.XLOOKUP(Table1[[#This Row],[Product ID]],products!A:A,products!E:E,"not found",0)</f>
        <v>3.8849999999999998</v>
      </c>
      <c r="M890" s="6">
        <f>Table1[[#This Row],[Quantity]]*Table1[[#This Row],[Unit Price]]</f>
        <v>7.77</v>
      </c>
    </row>
    <row r="891" spans="1:13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_xlfn.XLOOKUP(Table1[[#This Row],[Customer ID]],customers!A:A,customers!B:B,"Not Found",0)</f>
        <v>Scarlett Oliffe</v>
      </c>
      <c r="G891" s="9" t="str">
        <f>_xlfn.XLOOKUP(Table1[[#This Row],[Customer ID]],customers!A:A,customers!C:C,"Not Found ")</f>
        <v>soliffeop@yellowbook.com</v>
      </c>
      <c r="H891" s="2" t="str">
        <f>_xlfn.XLOOKUP(Table1[[#This Row],[Customer ID]],customers!A:A,customers!F:F, " Return Not Found ", 0)</f>
        <v>Jamaica</v>
      </c>
      <c r="I891" t="str">
        <f>_xlfn.XLOOKUP(Table1[[#This Row],[Product ID]],products!A:A,products!B:B,"not found",0)</f>
        <v>Rob</v>
      </c>
      <c r="J891" t="str">
        <f>_xlfn.XLOOKUP( Table1[[#This Row],[Product ID]],products!A:A,products!C:C, " not found",0)</f>
        <v>D</v>
      </c>
      <c r="K891">
        <f>_xlfn.XLOOKUP(Table1[[#This Row],[Product ID]],products!A:A,products!D:D,"not found",0)</f>
        <v>0.2</v>
      </c>
      <c r="L891" s="6">
        <f>_xlfn.XLOOKUP(Table1[[#This Row],[Product ID]],products!A:A,products!E:E,"not found",0)</f>
        <v>2.6849999999999996</v>
      </c>
      <c r="M891" s="6">
        <f>Table1[[#This Row],[Quantity]]*Table1[[#This Row],[Unit Price]]</f>
        <v>2.6849999999999996</v>
      </c>
    </row>
    <row r="892" spans="1:13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_xlfn.XLOOKUP(Table1[[#This Row],[Customer ID]],customers!A:A,customers!B:B,"Not Found",0)</f>
        <v>Kippie Marrison</v>
      </c>
      <c r="G892" s="9" t="str">
        <f>_xlfn.XLOOKUP(Table1[[#This Row],[Customer ID]],customers!A:A,customers!C:C,"Not Found ")</f>
        <v>kmarrisonoq@dropbox.com</v>
      </c>
      <c r="H892" s="2" t="str">
        <f>_xlfn.XLOOKUP(Table1[[#This Row],[Customer ID]],customers!A:A,customers!F:F, " Return Not Found ", 0)</f>
        <v>Denver</v>
      </c>
      <c r="I892" t="str">
        <f>_xlfn.XLOOKUP(Table1[[#This Row],[Product ID]],products!A:A,products!B:B,"not found",0)</f>
        <v>Rob</v>
      </c>
      <c r="J892" t="str">
        <f>_xlfn.XLOOKUP( Table1[[#This Row],[Product ID]],products!A:A,products!C:C, " not found",0)</f>
        <v>D</v>
      </c>
      <c r="K892">
        <f>_xlfn.XLOOKUP(Table1[[#This Row],[Product ID]],products!A:A,products!D:D,"not found",0)</f>
        <v>2.5</v>
      </c>
      <c r="L892" s="6">
        <f>_xlfn.XLOOKUP(Table1[[#This Row],[Product ID]],products!A:A,products!E:E,"not found",0)</f>
        <v>20.584999999999997</v>
      </c>
      <c r="M892" s="6">
        <f>Table1[[#This Row],[Quantity]]*Table1[[#This Row],[Unit Price]]</f>
        <v>20.584999999999997</v>
      </c>
    </row>
    <row r="893" spans="1:13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_xlfn.XLOOKUP(Table1[[#This Row],[Customer ID]],customers!A:A,customers!B:B,"Not Found",0)</f>
        <v>Celestia Dolohunty</v>
      </c>
      <c r="G893" s="9" t="str">
        <f>_xlfn.XLOOKUP(Table1[[#This Row],[Customer ID]],customers!A:A,customers!C:C,"Not Found ")</f>
        <v>cdolohuntyor@dailymail.co.uk</v>
      </c>
      <c r="H893" s="2" t="str">
        <f>_xlfn.XLOOKUP(Table1[[#This Row],[Customer ID]],customers!A:A,customers!F:F, " Return Not Found ", 0)</f>
        <v>San Diego</v>
      </c>
      <c r="I893" t="str">
        <f>_xlfn.XLOOKUP(Table1[[#This Row],[Product ID]],products!A:A,products!B:B,"not found",0)</f>
        <v>Ara</v>
      </c>
      <c r="J893" t="str">
        <f>_xlfn.XLOOKUP( Table1[[#This Row],[Product ID]],products!A:A,products!C:C, " not found",0)</f>
        <v>D</v>
      </c>
      <c r="K893">
        <f>_xlfn.XLOOKUP(Table1[[#This Row],[Product ID]],products!A:A,products!D:D,"not found",0)</f>
        <v>2.5</v>
      </c>
      <c r="L893" s="6">
        <f>_xlfn.XLOOKUP(Table1[[#This Row],[Product ID]],products!A:A,products!E:E,"not found",0)</f>
        <v>22.884999999999998</v>
      </c>
      <c r="M893" s="6">
        <f>Table1[[#This Row],[Quantity]]*Table1[[#This Row],[Unit Price]]</f>
        <v>114.42499999999998</v>
      </c>
    </row>
    <row r="894" spans="1:13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_xlfn.XLOOKUP(Table1[[#This Row],[Customer ID]],customers!A:A,customers!B:B,"Not Found",0)</f>
        <v>Patsy Vasilenko</v>
      </c>
      <c r="G894" s="9" t="str">
        <f>_xlfn.XLOOKUP(Table1[[#This Row],[Customer ID]],customers!A:A,customers!C:C,"Not Found ")</f>
        <v>pvasilenkoos@addtoany.com</v>
      </c>
      <c r="H894" s="2" t="str">
        <f>_xlfn.XLOOKUP(Table1[[#This Row],[Customer ID]],customers!A:A,customers!F:F, " Return Not Found ", 0)</f>
        <v>Preston</v>
      </c>
      <c r="I894" t="str">
        <f>_xlfn.XLOOKUP(Table1[[#This Row],[Product ID]],products!A:A,products!B:B,"not found",0)</f>
        <v>Exc</v>
      </c>
      <c r="J894" t="str">
        <f>_xlfn.XLOOKUP( Table1[[#This Row],[Product ID]],products!A:A,products!C:C, " not found",0)</f>
        <v>M</v>
      </c>
      <c r="K894">
        <f>_xlfn.XLOOKUP(Table1[[#This Row],[Product ID]],products!A:A,products!D:D,"not found",0)</f>
        <v>0.2</v>
      </c>
      <c r="L894" s="6">
        <f>_xlfn.XLOOKUP(Table1[[#This Row],[Product ID]],products!A:A,products!E:E,"not found",0)</f>
        <v>4.125</v>
      </c>
      <c r="M894" s="6">
        <f>Table1[[#This Row],[Quantity]]*Table1[[#This Row],[Unit Price]]</f>
        <v>20.625</v>
      </c>
    </row>
    <row r="895" spans="1:13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_xlfn.XLOOKUP(Table1[[#This Row],[Customer ID]],customers!A:A,customers!B:B,"Not Found",0)</f>
        <v>Raphaela Schankelborg</v>
      </c>
      <c r="G895" s="9" t="str">
        <f>_xlfn.XLOOKUP(Table1[[#This Row],[Customer ID]],customers!A:A,customers!C:C,"Not Found ")</f>
        <v>rschankelborgot@ameblo.jp</v>
      </c>
      <c r="H895" s="2" t="str">
        <f>_xlfn.XLOOKUP(Table1[[#This Row],[Customer ID]],customers!A:A,customers!F:F, " Return Not Found ", 0)</f>
        <v>Pittsburgh</v>
      </c>
      <c r="I895" t="str">
        <f>_xlfn.XLOOKUP(Table1[[#This Row],[Product ID]],products!A:A,products!B:B,"not found",0)</f>
        <v>Lib</v>
      </c>
      <c r="J895" t="str">
        <f>_xlfn.XLOOKUP( Table1[[#This Row],[Product ID]],products!A:A,products!C:C, " not found",0)</f>
        <v>L</v>
      </c>
      <c r="K895">
        <f>_xlfn.XLOOKUP(Table1[[#This Row],[Product ID]],products!A:A,products!D:D,"not found",0)</f>
        <v>0.5</v>
      </c>
      <c r="L895" s="6">
        <f>_xlfn.XLOOKUP(Table1[[#This Row],[Product ID]],products!A:A,products!E:E,"not found",0)</f>
        <v>9.51</v>
      </c>
      <c r="M895" s="6">
        <f>Table1[[#This Row],[Quantity]]*Table1[[#This Row],[Unit Price]]</f>
        <v>57.06</v>
      </c>
    </row>
    <row r="896" spans="1:13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_xlfn.XLOOKUP(Table1[[#This Row],[Customer ID]],customers!A:A,customers!B:B,"Not Found",0)</f>
        <v>Sharity Wickens</v>
      </c>
      <c r="G896" s="9">
        <f>_xlfn.XLOOKUP(Table1[[#This Row],[Customer ID]],customers!A:A,customers!C:C,"Not Found ")</f>
        <v>0</v>
      </c>
      <c r="H896" s="2" t="str">
        <f>_xlfn.XLOOKUP(Table1[[#This Row],[Customer ID]],customers!A:A,customers!F:F, " Return Not Found ", 0)</f>
        <v>Cavan</v>
      </c>
      <c r="I896" t="str">
        <f>_xlfn.XLOOKUP(Table1[[#This Row],[Product ID]],products!A:A,products!B:B,"not found",0)</f>
        <v>Rob</v>
      </c>
      <c r="J896" t="str">
        <f>_xlfn.XLOOKUP( Table1[[#This Row],[Product ID]],products!A:A,products!C:C, " not found",0)</f>
        <v>D</v>
      </c>
      <c r="K896">
        <f>_xlfn.XLOOKUP(Table1[[#This Row],[Product ID]],products!A:A,products!D:D,"not found",0)</f>
        <v>2.5</v>
      </c>
      <c r="L896" s="6">
        <f>_xlfn.XLOOKUP(Table1[[#This Row],[Product ID]],products!A:A,products!E:E,"not found",0)</f>
        <v>20.584999999999997</v>
      </c>
      <c r="M896" s="6">
        <f>Table1[[#This Row],[Quantity]]*Table1[[#This Row],[Unit Price]]</f>
        <v>82.339999999999989</v>
      </c>
    </row>
    <row r="897" spans="1:13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_xlfn.XLOOKUP(Table1[[#This Row],[Customer ID]],customers!A:A,customers!B:B,"Not Found",0)</f>
        <v>Derick Snow</v>
      </c>
      <c r="G897" s="9">
        <f>_xlfn.XLOOKUP(Table1[[#This Row],[Customer ID]],customers!A:A,customers!C:C,"Not Found ")</f>
        <v>0</v>
      </c>
      <c r="H897" s="2" t="str">
        <f>_xlfn.XLOOKUP(Table1[[#This Row],[Customer ID]],customers!A:A,customers!F:F, " Return Not Found ", 0)</f>
        <v>New York City</v>
      </c>
      <c r="I897" t="str">
        <f>_xlfn.XLOOKUP(Table1[[#This Row],[Product ID]],products!A:A,products!B:B,"not found",0)</f>
        <v>Exc</v>
      </c>
      <c r="J897" t="str">
        <f>_xlfn.XLOOKUP( Table1[[#This Row],[Product ID]],products!A:A,products!C:C, " not found",0)</f>
        <v>M</v>
      </c>
      <c r="K897">
        <f>_xlfn.XLOOKUP(Table1[[#This Row],[Product ID]],products!A:A,products!D:D,"not found",0)</f>
        <v>2.5</v>
      </c>
      <c r="L897" s="6">
        <f>_xlfn.XLOOKUP(Table1[[#This Row],[Product ID]],products!A:A,products!E:E,"not found",0)</f>
        <v>31.624999999999996</v>
      </c>
      <c r="M897" s="6">
        <f>Table1[[#This Row],[Quantity]]*Table1[[#This Row],[Unit Price]]</f>
        <v>158.12499999999997</v>
      </c>
    </row>
    <row r="898" spans="1:13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_xlfn.XLOOKUP(Table1[[#This Row],[Customer ID]],customers!A:A,customers!B:B,"Not Found",0)</f>
        <v>Baxy Cargen</v>
      </c>
      <c r="G898" s="9" t="str">
        <f>_xlfn.XLOOKUP(Table1[[#This Row],[Customer ID]],customers!A:A,customers!C:C,"Not Found ")</f>
        <v>bcargenow@geocities.jp</v>
      </c>
      <c r="H898" s="2" t="str">
        <f>_xlfn.XLOOKUP(Table1[[#This Row],[Customer ID]],customers!A:A,customers!F:F, " Return Not Found ", 0)</f>
        <v>Seattle</v>
      </c>
      <c r="I898" t="str">
        <f>_xlfn.XLOOKUP(Table1[[#This Row],[Product ID]],products!A:A,products!B:B,"not found",0)</f>
        <v>Rob</v>
      </c>
      <c r="J898" t="str">
        <f>_xlfn.XLOOKUP( Table1[[#This Row],[Product ID]],products!A:A,products!C:C, " not found",0)</f>
        <v>D</v>
      </c>
      <c r="K898">
        <f>_xlfn.XLOOKUP(Table1[[#This Row],[Product ID]],products!A:A,products!D:D,"not found",0)</f>
        <v>0.5</v>
      </c>
      <c r="L898" s="6">
        <f>_xlfn.XLOOKUP(Table1[[#This Row],[Product ID]],products!A:A,products!E:E,"not found",0)</f>
        <v>5.3699999999999992</v>
      </c>
      <c r="M898" s="6">
        <f>Table1[[#This Row],[Quantity]]*Table1[[#This Row],[Unit Price]]</f>
        <v>32.22</v>
      </c>
    </row>
    <row r="899" spans="1:13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_xlfn.XLOOKUP(Table1[[#This Row],[Customer ID]],customers!A:A,customers!B:B,"Not Found",0)</f>
        <v>Ryann Stickler</v>
      </c>
      <c r="G899" s="9" t="str">
        <f>_xlfn.XLOOKUP(Table1[[#This Row],[Customer ID]],customers!A:A,customers!C:C,"Not Found ")</f>
        <v>rsticklerox@printfriendly.com</v>
      </c>
      <c r="H899" s="2" t="str">
        <f>_xlfn.XLOOKUP(Table1[[#This Row],[Customer ID]],customers!A:A,customers!F:F, " Return Not Found ", 0)</f>
        <v>Birmingham</v>
      </c>
      <c r="I899" t="str">
        <f>_xlfn.XLOOKUP(Table1[[#This Row],[Product ID]],products!A:A,products!B:B,"not found",0)</f>
        <v>Exc</v>
      </c>
      <c r="J899" t="str">
        <f>_xlfn.XLOOKUP( Table1[[#This Row],[Product ID]],products!A:A,products!C:C, " not found",0)</f>
        <v>D</v>
      </c>
      <c r="K899">
        <f>_xlfn.XLOOKUP(Table1[[#This Row],[Product ID]],products!A:A,products!D:D,"not found",0)</f>
        <v>1</v>
      </c>
      <c r="L899" s="6">
        <f>_xlfn.XLOOKUP(Table1[[#This Row],[Product ID]],products!A:A,products!E:E,"not found",0)</f>
        <v>12.15</v>
      </c>
      <c r="M899" s="6">
        <f>Table1[[#This Row],[Quantity]]*Table1[[#This Row],[Unit Price]]</f>
        <v>24.3</v>
      </c>
    </row>
    <row r="900" spans="1:13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_xlfn.XLOOKUP(Table1[[#This Row],[Customer ID]],customers!A:A,customers!B:B,"Not Found",0)</f>
        <v>Daryn Cassius</v>
      </c>
      <c r="G900" s="9">
        <f>_xlfn.XLOOKUP(Table1[[#This Row],[Customer ID]],customers!A:A,customers!C:C,"Not Found ")</f>
        <v>0</v>
      </c>
      <c r="H900" s="2" t="str">
        <f>_xlfn.XLOOKUP(Table1[[#This Row],[Customer ID]],customers!A:A,customers!F:F, " Return Not Found ", 0)</f>
        <v>Battle Creek</v>
      </c>
      <c r="I900" t="str">
        <f>_xlfn.XLOOKUP(Table1[[#This Row],[Product ID]],products!A:A,products!B:B,"not found",0)</f>
        <v>Rob</v>
      </c>
      <c r="J900" t="str">
        <f>_xlfn.XLOOKUP( Table1[[#This Row],[Product ID]],products!A:A,products!C:C, " not found",0)</f>
        <v>L</v>
      </c>
      <c r="K900">
        <f>_xlfn.XLOOKUP(Table1[[#This Row],[Product ID]],products!A:A,products!D:D,"not found",0)</f>
        <v>0.5</v>
      </c>
      <c r="L900" s="6">
        <f>_xlfn.XLOOKUP(Table1[[#This Row],[Product ID]],products!A:A,products!E:E,"not found",0)</f>
        <v>7.169999999999999</v>
      </c>
      <c r="M900" s="6">
        <f>Table1[[#This Row],[Quantity]]*Table1[[#This Row],[Unit Price]]</f>
        <v>35.849999999999994</v>
      </c>
    </row>
    <row r="901" spans="1:13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_xlfn.XLOOKUP(Table1[[#This Row],[Customer ID]],customers!A:A,customers!B:B,"Not Found",0)</f>
        <v>Derick Snow</v>
      </c>
      <c r="G901" s="9">
        <f>_xlfn.XLOOKUP(Table1[[#This Row],[Customer ID]],customers!A:A,customers!C:C,"Not Found ")</f>
        <v>0</v>
      </c>
      <c r="H901" s="2" t="str">
        <f>_xlfn.XLOOKUP(Table1[[#This Row],[Customer ID]],customers!A:A,customers!F:F, " Return Not Found ", 0)</f>
        <v>New York City</v>
      </c>
      <c r="I901" t="str">
        <f>_xlfn.XLOOKUP(Table1[[#This Row],[Product ID]],products!A:A,products!B:B,"not found",0)</f>
        <v>Lib</v>
      </c>
      <c r="J901" t="str">
        <f>_xlfn.XLOOKUP( Table1[[#This Row],[Product ID]],products!A:A,products!C:C, " not found",0)</f>
        <v>M</v>
      </c>
      <c r="K901">
        <f>_xlfn.XLOOKUP(Table1[[#This Row],[Product ID]],products!A:A,products!D:D,"not found",0)</f>
        <v>1</v>
      </c>
      <c r="L901" s="6">
        <f>_xlfn.XLOOKUP(Table1[[#This Row],[Product ID]],products!A:A,products!E:E,"not found",0)</f>
        <v>14.55</v>
      </c>
      <c r="M901" s="6">
        <f>Table1[[#This Row],[Quantity]]*Table1[[#This Row],[Unit Price]]</f>
        <v>72.75</v>
      </c>
    </row>
    <row r="902" spans="1:13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_xlfn.XLOOKUP(Table1[[#This Row],[Customer ID]],customers!A:A,customers!B:B,"Not Found",0)</f>
        <v>Skelly Dolohunty</v>
      </c>
      <c r="G902" s="9">
        <f>_xlfn.XLOOKUP(Table1[[#This Row],[Customer ID]],customers!A:A,customers!C:C,"Not Found ")</f>
        <v>0</v>
      </c>
      <c r="H902" s="2" t="str">
        <f>_xlfn.XLOOKUP(Table1[[#This Row],[Customer ID]],customers!A:A,customers!F:F, " Return Not Found ", 0)</f>
        <v>Ballymun</v>
      </c>
      <c r="I902" t="str">
        <f>_xlfn.XLOOKUP(Table1[[#This Row],[Product ID]],products!A:A,products!B:B,"not found",0)</f>
        <v>Lib</v>
      </c>
      <c r="J902" t="str">
        <f>_xlfn.XLOOKUP( Table1[[#This Row],[Product ID]],products!A:A,products!C:C, " not found",0)</f>
        <v>L</v>
      </c>
      <c r="K902">
        <f>_xlfn.XLOOKUP(Table1[[#This Row],[Product ID]],products!A:A,products!D:D,"not found",0)</f>
        <v>1</v>
      </c>
      <c r="L902" s="6">
        <f>_xlfn.XLOOKUP(Table1[[#This Row],[Product ID]],products!A:A,products!E:E,"not found",0)</f>
        <v>15.85</v>
      </c>
      <c r="M902" s="6">
        <f>Table1[[#This Row],[Quantity]]*Table1[[#This Row],[Unit Price]]</f>
        <v>47.55</v>
      </c>
    </row>
    <row r="903" spans="1:13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_xlfn.XLOOKUP(Table1[[#This Row],[Customer ID]],customers!A:A,customers!B:B,"Not Found",0)</f>
        <v>Drake Jevon</v>
      </c>
      <c r="G903" s="9" t="str">
        <f>_xlfn.XLOOKUP(Table1[[#This Row],[Customer ID]],customers!A:A,customers!C:C,"Not Found ")</f>
        <v>djevonp1@ibm.com</v>
      </c>
      <c r="H903" s="2" t="str">
        <f>_xlfn.XLOOKUP(Table1[[#This Row],[Customer ID]],customers!A:A,customers!F:F, " Return Not Found ", 0)</f>
        <v>Houston</v>
      </c>
      <c r="I903" t="str">
        <f>_xlfn.XLOOKUP(Table1[[#This Row],[Product ID]],products!A:A,products!B:B,"not found",0)</f>
        <v>Rob</v>
      </c>
      <c r="J903" t="str">
        <f>_xlfn.XLOOKUP( Table1[[#This Row],[Product ID]],products!A:A,products!C:C, " not found",0)</f>
        <v>L</v>
      </c>
      <c r="K903">
        <f>_xlfn.XLOOKUP(Table1[[#This Row],[Product ID]],products!A:A,products!D:D,"not found",0)</f>
        <v>0.2</v>
      </c>
      <c r="L903" s="6">
        <f>_xlfn.XLOOKUP(Table1[[#This Row],[Product ID]],products!A:A,products!E:E,"not found",0)</f>
        <v>3.5849999999999995</v>
      </c>
      <c r="M903" s="6">
        <f>Table1[[#This Row],[Quantity]]*Table1[[#This Row],[Unit Price]]</f>
        <v>3.5849999999999995</v>
      </c>
    </row>
    <row r="904" spans="1:13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_xlfn.XLOOKUP(Table1[[#This Row],[Customer ID]],customers!A:A,customers!B:B,"Not Found",0)</f>
        <v>Hall Ranner</v>
      </c>
      <c r="G904" s="9" t="str">
        <f>_xlfn.XLOOKUP(Table1[[#This Row],[Customer ID]],customers!A:A,customers!C:C,"Not Found ")</f>
        <v>hrannerp2@omniture.com</v>
      </c>
      <c r="H904" s="2" t="str">
        <f>_xlfn.XLOOKUP(Table1[[#This Row],[Customer ID]],customers!A:A,customers!F:F, " Return Not Found ", 0)</f>
        <v>Cincinnati</v>
      </c>
      <c r="I904" t="str">
        <f>_xlfn.XLOOKUP(Table1[[#This Row],[Product ID]],products!A:A,products!B:B,"not found",0)</f>
        <v>Exc</v>
      </c>
      <c r="J904" t="str">
        <f>_xlfn.XLOOKUP( Table1[[#This Row],[Product ID]],products!A:A,products!C:C, " not found",0)</f>
        <v>M</v>
      </c>
      <c r="K904">
        <f>_xlfn.XLOOKUP(Table1[[#This Row],[Product ID]],products!A:A,products!D:D,"not found",0)</f>
        <v>2.5</v>
      </c>
      <c r="L904" s="6">
        <f>_xlfn.XLOOKUP(Table1[[#This Row],[Product ID]],products!A:A,products!E:E,"not found",0)</f>
        <v>31.624999999999996</v>
      </c>
      <c r="M904" s="6">
        <f>Table1[[#This Row],[Quantity]]*Table1[[#This Row],[Unit Price]]</f>
        <v>158.12499999999997</v>
      </c>
    </row>
    <row r="905" spans="1:13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_xlfn.XLOOKUP(Table1[[#This Row],[Customer ID]],customers!A:A,customers!B:B,"Not Found",0)</f>
        <v>Berkly Imrie</v>
      </c>
      <c r="G905" s="9" t="str">
        <f>_xlfn.XLOOKUP(Table1[[#This Row],[Customer ID]],customers!A:A,customers!C:C,"Not Found ")</f>
        <v>bimriep3@addtoany.com</v>
      </c>
      <c r="H905" s="2" t="str">
        <f>_xlfn.XLOOKUP(Table1[[#This Row],[Customer ID]],customers!A:A,customers!F:F, " Return Not Found ", 0)</f>
        <v>Fresno</v>
      </c>
      <c r="I905" t="str">
        <f>_xlfn.XLOOKUP(Table1[[#This Row],[Product ID]],products!A:A,products!B:B,"not found",0)</f>
        <v>Lib</v>
      </c>
      <c r="J905" t="str">
        <f>_xlfn.XLOOKUP( Table1[[#This Row],[Product ID]],products!A:A,products!C:C, " not found",0)</f>
        <v>M</v>
      </c>
      <c r="K905">
        <f>_xlfn.XLOOKUP(Table1[[#This Row],[Product ID]],products!A:A,products!D:D,"not found",0)</f>
        <v>0.5</v>
      </c>
      <c r="L905" s="6">
        <f>_xlfn.XLOOKUP(Table1[[#This Row],[Product ID]],products!A:A,products!E:E,"not found",0)</f>
        <v>8.73</v>
      </c>
      <c r="M905" s="6">
        <f>Table1[[#This Row],[Quantity]]*Table1[[#This Row],[Unit Price]]</f>
        <v>17.46</v>
      </c>
    </row>
    <row r="906" spans="1:13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_xlfn.XLOOKUP(Table1[[#This Row],[Customer ID]],customers!A:A,customers!B:B,"Not Found",0)</f>
        <v>Dorey Sopper</v>
      </c>
      <c r="G906" s="9" t="str">
        <f>_xlfn.XLOOKUP(Table1[[#This Row],[Customer ID]],customers!A:A,customers!C:C,"Not Found ")</f>
        <v>dsopperp4@eventbrite.com</v>
      </c>
      <c r="H906" s="2" t="str">
        <f>_xlfn.XLOOKUP(Table1[[#This Row],[Customer ID]],customers!A:A,customers!F:F, " Return Not Found ", 0)</f>
        <v>Saint Paul</v>
      </c>
      <c r="I906" t="str">
        <f>_xlfn.XLOOKUP(Table1[[#This Row],[Product ID]],products!A:A,products!B:B,"not found",0)</f>
        <v>Ara</v>
      </c>
      <c r="J906" t="str">
        <f>_xlfn.XLOOKUP( Table1[[#This Row],[Product ID]],products!A:A,products!C:C, " not found",0)</f>
        <v>L</v>
      </c>
      <c r="K906">
        <f>_xlfn.XLOOKUP(Table1[[#This Row],[Product ID]],products!A:A,products!D:D,"not found",0)</f>
        <v>2.5</v>
      </c>
      <c r="L906" s="6">
        <f>_xlfn.XLOOKUP(Table1[[#This Row],[Product ID]],products!A:A,products!E:E,"not found",0)</f>
        <v>29.784999999999997</v>
      </c>
      <c r="M906" s="6">
        <f>Table1[[#This Row],[Quantity]]*Table1[[#This Row],[Unit Price]]</f>
        <v>148.92499999999998</v>
      </c>
    </row>
    <row r="907" spans="1:13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_xlfn.XLOOKUP(Table1[[#This Row],[Customer ID]],customers!A:A,customers!B:B,"Not Found",0)</f>
        <v>Darcy Lochran</v>
      </c>
      <c r="G907" s="9">
        <f>_xlfn.XLOOKUP(Table1[[#This Row],[Customer ID]],customers!A:A,customers!C:C,"Not Found ")</f>
        <v>0</v>
      </c>
      <c r="H907" s="2" t="str">
        <f>_xlfn.XLOOKUP(Table1[[#This Row],[Customer ID]],customers!A:A,customers!F:F, " Return Not Found ", 0)</f>
        <v>El Paso</v>
      </c>
      <c r="I907" t="str">
        <f>_xlfn.XLOOKUP(Table1[[#This Row],[Product ID]],products!A:A,products!B:B,"not found",0)</f>
        <v>Ara</v>
      </c>
      <c r="J907" t="str">
        <f>_xlfn.XLOOKUP( Table1[[#This Row],[Product ID]],products!A:A,products!C:C, " not found",0)</f>
        <v>M</v>
      </c>
      <c r="K907">
        <f>_xlfn.XLOOKUP(Table1[[#This Row],[Product ID]],products!A:A,products!D:D,"not found",0)</f>
        <v>0.5</v>
      </c>
      <c r="L907" s="6">
        <f>_xlfn.XLOOKUP(Table1[[#This Row],[Product ID]],products!A:A,products!E:E,"not found",0)</f>
        <v>6.75</v>
      </c>
      <c r="M907" s="6">
        <f>Table1[[#This Row],[Quantity]]*Table1[[#This Row],[Unit Price]]</f>
        <v>40.5</v>
      </c>
    </row>
    <row r="908" spans="1:13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_xlfn.XLOOKUP(Table1[[#This Row],[Customer ID]],customers!A:A,customers!B:B,"Not Found",0)</f>
        <v>Lauritz Ledgley</v>
      </c>
      <c r="G908" s="9" t="str">
        <f>_xlfn.XLOOKUP(Table1[[#This Row],[Customer ID]],customers!A:A,customers!C:C,"Not Found ")</f>
        <v>lledgleyp6@de.vu</v>
      </c>
      <c r="H908" s="2" t="str">
        <f>_xlfn.XLOOKUP(Table1[[#This Row],[Customer ID]],customers!A:A,customers!F:F, " Return Not Found ", 0)</f>
        <v>Des Moines</v>
      </c>
      <c r="I908" t="str">
        <f>_xlfn.XLOOKUP(Table1[[#This Row],[Product ID]],products!A:A,products!B:B,"not found",0)</f>
        <v>Ara</v>
      </c>
      <c r="J908" t="str">
        <f>_xlfn.XLOOKUP( Table1[[#This Row],[Product ID]],products!A:A,products!C:C, " not found",0)</f>
        <v>M</v>
      </c>
      <c r="K908">
        <f>_xlfn.XLOOKUP(Table1[[#This Row],[Product ID]],products!A:A,products!D:D,"not found",0)</f>
        <v>0.5</v>
      </c>
      <c r="L908" s="6">
        <f>_xlfn.XLOOKUP(Table1[[#This Row],[Product ID]],products!A:A,products!E:E,"not found",0)</f>
        <v>6.75</v>
      </c>
      <c r="M908" s="6">
        <f>Table1[[#This Row],[Quantity]]*Table1[[#This Row],[Unit Price]]</f>
        <v>27</v>
      </c>
    </row>
    <row r="909" spans="1:13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_xlfn.XLOOKUP(Table1[[#This Row],[Customer ID]],customers!A:A,customers!B:B,"Not Found",0)</f>
        <v>Tawnya Menary</v>
      </c>
      <c r="G909" s="9" t="str">
        <f>_xlfn.XLOOKUP(Table1[[#This Row],[Customer ID]],customers!A:A,customers!C:C,"Not Found ")</f>
        <v>tmenaryp7@phoca.cz</v>
      </c>
      <c r="H909" s="2" t="str">
        <f>_xlfn.XLOOKUP(Table1[[#This Row],[Customer ID]],customers!A:A,customers!F:F, " Return Not Found ", 0)</f>
        <v>Portland</v>
      </c>
      <c r="I909" t="str">
        <f>_xlfn.XLOOKUP(Table1[[#This Row],[Product ID]],products!A:A,products!B:B,"not found",0)</f>
        <v>Lib</v>
      </c>
      <c r="J909" t="str">
        <f>_xlfn.XLOOKUP( Table1[[#This Row],[Product ID]],products!A:A,products!C:C, " not found",0)</f>
        <v>D</v>
      </c>
      <c r="K909">
        <f>_xlfn.XLOOKUP(Table1[[#This Row],[Product ID]],products!A:A,products!D:D,"not found",0)</f>
        <v>1</v>
      </c>
      <c r="L909" s="6">
        <f>_xlfn.XLOOKUP(Table1[[#This Row],[Product ID]],products!A:A,products!E:E,"not found",0)</f>
        <v>12.95</v>
      </c>
      <c r="M909" s="6">
        <f>Table1[[#This Row],[Quantity]]*Table1[[#This Row],[Unit Price]]</f>
        <v>38.849999999999994</v>
      </c>
    </row>
    <row r="910" spans="1:13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_xlfn.XLOOKUP(Table1[[#This Row],[Customer ID]],customers!A:A,customers!B:B,"Not Found",0)</f>
        <v>Gustaf Ciccotti</v>
      </c>
      <c r="G910" s="9" t="str">
        <f>_xlfn.XLOOKUP(Table1[[#This Row],[Customer ID]],customers!A:A,customers!C:C,"Not Found ")</f>
        <v>gciccottip8@so-net.ne.jp</v>
      </c>
      <c r="H910" s="2" t="str">
        <f>_xlfn.XLOOKUP(Table1[[#This Row],[Customer ID]],customers!A:A,customers!F:F, " Return Not Found ", 0)</f>
        <v>Houston</v>
      </c>
      <c r="I910" t="str">
        <f>_xlfn.XLOOKUP(Table1[[#This Row],[Product ID]],products!A:A,products!B:B,"not found",0)</f>
        <v>Rob</v>
      </c>
      <c r="J910" t="str">
        <f>_xlfn.XLOOKUP( Table1[[#This Row],[Product ID]],products!A:A,products!C:C, " not found",0)</f>
        <v>L</v>
      </c>
      <c r="K910">
        <f>_xlfn.XLOOKUP(Table1[[#This Row],[Product ID]],products!A:A,products!D:D,"not found",0)</f>
        <v>1</v>
      </c>
      <c r="L910" s="6">
        <f>_xlfn.XLOOKUP(Table1[[#This Row],[Product ID]],products!A:A,products!E:E,"not found",0)</f>
        <v>11.95</v>
      </c>
      <c r="M910" s="6">
        <f>Table1[[#This Row],[Quantity]]*Table1[[#This Row],[Unit Price]]</f>
        <v>59.75</v>
      </c>
    </row>
    <row r="911" spans="1:13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_xlfn.XLOOKUP(Table1[[#This Row],[Customer ID]],customers!A:A,customers!B:B,"Not Found",0)</f>
        <v>Bobbe Renner</v>
      </c>
      <c r="G911" s="9">
        <f>_xlfn.XLOOKUP(Table1[[#This Row],[Customer ID]],customers!A:A,customers!C:C,"Not Found ")</f>
        <v>0</v>
      </c>
      <c r="H911" s="2" t="str">
        <f>_xlfn.XLOOKUP(Table1[[#This Row],[Customer ID]],customers!A:A,customers!F:F, " Return Not Found ", 0)</f>
        <v>Durham</v>
      </c>
      <c r="I911" t="str">
        <f>_xlfn.XLOOKUP(Table1[[#This Row],[Product ID]],products!A:A,products!B:B,"not found",0)</f>
        <v>Rob</v>
      </c>
      <c r="J911" t="str">
        <f>_xlfn.XLOOKUP( Table1[[#This Row],[Product ID]],products!A:A,products!C:C, " not found",0)</f>
        <v>L</v>
      </c>
      <c r="K911">
        <f>_xlfn.XLOOKUP(Table1[[#This Row],[Product ID]],products!A:A,products!D:D,"not found",0)</f>
        <v>0.2</v>
      </c>
      <c r="L911" s="6">
        <f>_xlfn.XLOOKUP(Table1[[#This Row],[Product ID]],products!A:A,products!E:E,"not found",0)</f>
        <v>3.5849999999999995</v>
      </c>
      <c r="M911" s="6">
        <f>Table1[[#This Row],[Quantity]]*Table1[[#This Row],[Unit Price]]</f>
        <v>10.754999999999999</v>
      </c>
    </row>
    <row r="912" spans="1:13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_xlfn.XLOOKUP(Table1[[#This Row],[Customer ID]],customers!A:A,customers!B:B,"Not Found",0)</f>
        <v>Wilton Jallin</v>
      </c>
      <c r="G912" s="9" t="str">
        <f>_xlfn.XLOOKUP(Table1[[#This Row],[Customer ID]],customers!A:A,customers!C:C,"Not Found ")</f>
        <v>wjallinpa@pcworld.com</v>
      </c>
      <c r="H912" s="2" t="str">
        <f>_xlfn.XLOOKUP(Table1[[#This Row],[Customer ID]],customers!A:A,customers!F:F, " Return Not Found ", 0)</f>
        <v>Boston</v>
      </c>
      <c r="I912" t="str">
        <f>_xlfn.XLOOKUP(Table1[[#This Row],[Product ID]],products!A:A,products!B:B,"not found",0)</f>
        <v>Ara</v>
      </c>
      <c r="J912" t="str">
        <f>_xlfn.XLOOKUP( Table1[[#This Row],[Product ID]],products!A:A,products!C:C, " not found",0)</f>
        <v>D</v>
      </c>
      <c r="K912">
        <f>_xlfn.XLOOKUP(Table1[[#This Row],[Product ID]],products!A:A,products!D:D,"not found",0)</f>
        <v>2.5</v>
      </c>
      <c r="L912" s="6">
        <f>_xlfn.XLOOKUP(Table1[[#This Row],[Product ID]],products!A:A,products!E:E,"not found",0)</f>
        <v>22.884999999999998</v>
      </c>
      <c r="M912" s="6">
        <f>Table1[[#This Row],[Quantity]]*Table1[[#This Row],[Unit Price]]</f>
        <v>91.539999999999992</v>
      </c>
    </row>
    <row r="913" spans="1:13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_xlfn.XLOOKUP(Table1[[#This Row],[Customer ID]],customers!A:A,customers!B:B,"Not Found",0)</f>
        <v>Mindy Bogey</v>
      </c>
      <c r="G913" s="9" t="str">
        <f>_xlfn.XLOOKUP(Table1[[#This Row],[Customer ID]],customers!A:A,customers!C:C,"Not Found ")</f>
        <v>mbogeypb@thetimes.co.uk</v>
      </c>
      <c r="H913" s="2" t="str">
        <f>_xlfn.XLOOKUP(Table1[[#This Row],[Customer ID]],customers!A:A,customers!F:F, " Return Not Found ", 0)</f>
        <v>Washington</v>
      </c>
      <c r="I913" t="str">
        <f>_xlfn.XLOOKUP(Table1[[#This Row],[Product ID]],products!A:A,products!B:B,"not found",0)</f>
        <v>Ara</v>
      </c>
      <c r="J913" t="str">
        <f>_xlfn.XLOOKUP( Table1[[#This Row],[Product ID]],products!A:A,products!C:C, " not found",0)</f>
        <v>M</v>
      </c>
      <c r="K913">
        <f>_xlfn.XLOOKUP(Table1[[#This Row],[Product ID]],products!A:A,products!D:D,"not found",0)</f>
        <v>1</v>
      </c>
      <c r="L913" s="6">
        <f>_xlfn.XLOOKUP(Table1[[#This Row],[Product ID]],products!A:A,products!E:E,"not found",0)</f>
        <v>11.25</v>
      </c>
      <c r="M913" s="6">
        <f>Table1[[#This Row],[Quantity]]*Table1[[#This Row],[Unit Price]]</f>
        <v>45</v>
      </c>
    </row>
    <row r="914" spans="1:13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_xlfn.XLOOKUP(Table1[[#This Row],[Customer ID]],customers!A:A,customers!B:B,"Not Found",0)</f>
        <v>Paulie Fonzone</v>
      </c>
      <c r="G914" s="9">
        <f>_xlfn.XLOOKUP(Table1[[#This Row],[Customer ID]],customers!A:A,customers!C:C,"Not Found ")</f>
        <v>0</v>
      </c>
      <c r="H914" s="2" t="str">
        <f>_xlfn.XLOOKUP(Table1[[#This Row],[Customer ID]],customers!A:A,customers!F:F, " Return Not Found ", 0)</f>
        <v>Albany</v>
      </c>
      <c r="I914" t="str">
        <f>_xlfn.XLOOKUP(Table1[[#This Row],[Product ID]],products!A:A,products!B:B,"not found",0)</f>
        <v>Rob</v>
      </c>
      <c r="J914" t="str">
        <f>_xlfn.XLOOKUP( Table1[[#This Row],[Product ID]],products!A:A,products!C:C, " not found",0)</f>
        <v>M</v>
      </c>
      <c r="K914">
        <f>_xlfn.XLOOKUP(Table1[[#This Row],[Product ID]],products!A:A,products!D:D,"not found",0)</f>
        <v>2.5</v>
      </c>
      <c r="L914" s="6">
        <f>_xlfn.XLOOKUP(Table1[[#This Row],[Product ID]],products!A:A,products!E:E,"not found",0)</f>
        <v>22.884999999999998</v>
      </c>
      <c r="M914" s="6">
        <f>Table1[[#This Row],[Quantity]]*Table1[[#This Row],[Unit Price]]</f>
        <v>137.31</v>
      </c>
    </row>
    <row r="915" spans="1:13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_xlfn.XLOOKUP(Table1[[#This Row],[Customer ID]],customers!A:A,customers!B:B,"Not Found",0)</f>
        <v>Merrile Cobbledick</v>
      </c>
      <c r="G915" s="9" t="str">
        <f>_xlfn.XLOOKUP(Table1[[#This Row],[Customer ID]],customers!A:A,customers!C:C,"Not Found ")</f>
        <v>mcobbledickpd@ucsd.edu</v>
      </c>
      <c r="H915" s="2" t="str">
        <f>_xlfn.XLOOKUP(Table1[[#This Row],[Customer ID]],customers!A:A,customers!F:F, " Return Not Found ", 0)</f>
        <v>Tucson</v>
      </c>
      <c r="I915" t="str">
        <f>_xlfn.XLOOKUP(Table1[[#This Row],[Product ID]],products!A:A,products!B:B,"not found",0)</f>
        <v>Ara</v>
      </c>
      <c r="J915" t="str">
        <f>_xlfn.XLOOKUP( Table1[[#This Row],[Product ID]],products!A:A,products!C:C, " not found",0)</f>
        <v>M</v>
      </c>
      <c r="K915">
        <f>_xlfn.XLOOKUP(Table1[[#This Row],[Product ID]],products!A:A,products!D:D,"not found",0)</f>
        <v>0.5</v>
      </c>
      <c r="L915" s="6">
        <f>_xlfn.XLOOKUP(Table1[[#This Row],[Product ID]],products!A:A,products!E:E,"not found",0)</f>
        <v>6.75</v>
      </c>
      <c r="M915" s="6">
        <f>Table1[[#This Row],[Quantity]]*Table1[[#This Row],[Unit Price]]</f>
        <v>6.75</v>
      </c>
    </row>
    <row r="916" spans="1:13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_xlfn.XLOOKUP(Table1[[#This Row],[Customer ID]],customers!A:A,customers!B:B,"Not Found",0)</f>
        <v>Antonius Lewry</v>
      </c>
      <c r="G916" s="9" t="str">
        <f>_xlfn.XLOOKUP(Table1[[#This Row],[Customer ID]],customers!A:A,customers!C:C,"Not Found ")</f>
        <v>alewrype@whitehouse.gov</v>
      </c>
      <c r="H916" s="2" t="str">
        <f>_xlfn.XLOOKUP(Table1[[#This Row],[Customer ID]],customers!A:A,customers!F:F, " Return Not Found ", 0)</f>
        <v>Montgomery</v>
      </c>
      <c r="I916" t="str">
        <f>_xlfn.XLOOKUP(Table1[[#This Row],[Product ID]],products!A:A,products!B:B,"not found",0)</f>
        <v>Ara</v>
      </c>
      <c r="J916" t="str">
        <f>_xlfn.XLOOKUP( Table1[[#This Row],[Product ID]],products!A:A,products!C:C, " not found",0)</f>
        <v>M</v>
      </c>
      <c r="K916">
        <f>_xlfn.XLOOKUP(Table1[[#This Row],[Product ID]],products!A:A,products!D:D,"not found",0)</f>
        <v>1</v>
      </c>
      <c r="L916" s="6">
        <f>_xlfn.XLOOKUP(Table1[[#This Row],[Product ID]],products!A:A,products!E:E,"not found",0)</f>
        <v>11.25</v>
      </c>
      <c r="M916" s="6">
        <f>Table1[[#This Row],[Quantity]]*Table1[[#This Row],[Unit Price]]</f>
        <v>45</v>
      </c>
    </row>
    <row r="917" spans="1:13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_xlfn.XLOOKUP(Table1[[#This Row],[Customer ID]],customers!A:A,customers!B:B,"Not Found",0)</f>
        <v>Isis Hessel</v>
      </c>
      <c r="G917" s="9" t="str">
        <f>_xlfn.XLOOKUP(Table1[[#This Row],[Customer ID]],customers!A:A,customers!C:C,"Not Found ")</f>
        <v>ihesselpf@ox.ac.uk</v>
      </c>
      <c r="H917" s="2" t="str">
        <f>_xlfn.XLOOKUP(Table1[[#This Row],[Customer ID]],customers!A:A,customers!F:F, " Return Not Found ", 0)</f>
        <v>Fairbanks</v>
      </c>
      <c r="I917" t="str">
        <f>_xlfn.XLOOKUP(Table1[[#This Row],[Product ID]],products!A:A,products!B:B,"not found",0)</f>
        <v>Exc</v>
      </c>
      <c r="J917" t="str">
        <f>_xlfn.XLOOKUP( Table1[[#This Row],[Product ID]],products!A:A,products!C:C, " not found",0)</f>
        <v>D</v>
      </c>
      <c r="K917">
        <f>_xlfn.XLOOKUP(Table1[[#This Row],[Product ID]],products!A:A,products!D:D,"not found",0)</f>
        <v>2.5</v>
      </c>
      <c r="L917" s="6">
        <f>_xlfn.XLOOKUP(Table1[[#This Row],[Product ID]],products!A:A,products!E:E,"not found",0)</f>
        <v>27.945</v>
      </c>
      <c r="M917" s="6">
        <f>Table1[[#This Row],[Quantity]]*Table1[[#This Row],[Unit Price]]</f>
        <v>83.835000000000008</v>
      </c>
    </row>
    <row r="918" spans="1:13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_xlfn.XLOOKUP(Table1[[#This Row],[Customer ID]],customers!A:A,customers!B:B,"Not Found",0)</f>
        <v>Harland Trematick</v>
      </c>
      <c r="G918" s="9">
        <f>_xlfn.XLOOKUP(Table1[[#This Row],[Customer ID]],customers!A:A,customers!C:C,"Not Found ")</f>
        <v>0</v>
      </c>
      <c r="H918" s="2" t="str">
        <f>_xlfn.XLOOKUP(Table1[[#This Row],[Customer ID]],customers!A:A,customers!F:F, " Return Not Found ", 0)</f>
        <v>Monasterevin</v>
      </c>
      <c r="I918" t="str">
        <f>_xlfn.XLOOKUP(Table1[[#This Row],[Product ID]],products!A:A,products!B:B,"not found",0)</f>
        <v>Exc</v>
      </c>
      <c r="J918" t="str">
        <f>_xlfn.XLOOKUP( Table1[[#This Row],[Product ID]],products!A:A,products!C:C, " not found",0)</f>
        <v>D</v>
      </c>
      <c r="K918">
        <f>_xlfn.XLOOKUP(Table1[[#This Row],[Product ID]],products!A:A,products!D:D,"not found",0)</f>
        <v>0.2</v>
      </c>
      <c r="L918" s="6">
        <f>_xlfn.XLOOKUP(Table1[[#This Row],[Product ID]],products!A:A,products!E:E,"not found",0)</f>
        <v>3.645</v>
      </c>
      <c r="M918" s="6">
        <f>Table1[[#This Row],[Quantity]]*Table1[[#This Row],[Unit Price]]</f>
        <v>3.645</v>
      </c>
    </row>
    <row r="919" spans="1:13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_xlfn.XLOOKUP(Table1[[#This Row],[Customer ID]],customers!A:A,customers!B:B,"Not Found",0)</f>
        <v>Chloris Sorrell</v>
      </c>
      <c r="G919" s="9" t="str">
        <f>_xlfn.XLOOKUP(Table1[[#This Row],[Customer ID]],customers!A:A,customers!C:C,"Not Found ")</f>
        <v>csorrellph@amazon.com</v>
      </c>
      <c r="H919" s="2" t="str">
        <f>_xlfn.XLOOKUP(Table1[[#This Row],[Customer ID]],customers!A:A,customers!F:F, " Return Not Found ", 0)</f>
        <v>Norton</v>
      </c>
      <c r="I919" t="str">
        <f>_xlfn.XLOOKUP(Table1[[#This Row],[Product ID]],products!A:A,products!B:B,"not found",0)</f>
        <v>Ara</v>
      </c>
      <c r="J919" t="str">
        <f>_xlfn.XLOOKUP( Table1[[#This Row],[Product ID]],products!A:A,products!C:C, " not found",0)</f>
        <v>M</v>
      </c>
      <c r="K919">
        <f>_xlfn.XLOOKUP(Table1[[#This Row],[Product ID]],products!A:A,products!D:D,"not found",0)</f>
        <v>0.5</v>
      </c>
      <c r="L919" s="6">
        <f>_xlfn.XLOOKUP(Table1[[#This Row],[Product ID]],products!A:A,products!E:E,"not found",0)</f>
        <v>6.75</v>
      </c>
      <c r="M919" s="6">
        <f>Table1[[#This Row],[Quantity]]*Table1[[#This Row],[Unit Price]]</f>
        <v>6.75</v>
      </c>
    </row>
    <row r="920" spans="1:13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_xlfn.XLOOKUP(Table1[[#This Row],[Customer ID]],customers!A:A,customers!B:B,"Not Found",0)</f>
        <v>Chloris Sorrell</v>
      </c>
      <c r="G920" s="9" t="str">
        <f>_xlfn.XLOOKUP(Table1[[#This Row],[Customer ID]],customers!A:A,customers!C:C,"Not Found ")</f>
        <v>csorrellph@amazon.com</v>
      </c>
      <c r="H920" s="2" t="str">
        <f>_xlfn.XLOOKUP(Table1[[#This Row],[Customer ID]],customers!A:A,customers!F:F, " Return Not Found ", 0)</f>
        <v>Norton</v>
      </c>
      <c r="I920" t="str">
        <f>_xlfn.XLOOKUP(Table1[[#This Row],[Product ID]],products!A:A,products!B:B,"not found",0)</f>
        <v>Exc</v>
      </c>
      <c r="J920" t="str">
        <f>_xlfn.XLOOKUP( Table1[[#This Row],[Product ID]],products!A:A,products!C:C, " not found",0)</f>
        <v>D</v>
      </c>
      <c r="K920">
        <f>_xlfn.XLOOKUP(Table1[[#This Row],[Product ID]],products!A:A,products!D:D,"not found",0)</f>
        <v>0.5</v>
      </c>
      <c r="L920" s="6">
        <f>_xlfn.XLOOKUP(Table1[[#This Row],[Product ID]],products!A:A,products!E:E,"not found",0)</f>
        <v>7.29</v>
      </c>
      <c r="M920" s="6">
        <f>Table1[[#This Row],[Quantity]]*Table1[[#This Row],[Unit Price]]</f>
        <v>21.87</v>
      </c>
    </row>
    <row r="921" spans="1:13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_xlfn.XLOOKUP(Table1[[#This Row],[Customer ID]],customers!A:A,customers!B:B,"Not Found",0)</f>
        <v>Quintina Heavyside</v>
      </c>
      <c r="G921" s="9" t="str">
        <f>_xlfn.XLOOKUP(Table1[[#This Row],[Customer ID]],customers!A:A,customers!C:C,"Not Found ")</f>
        <v>qheavysidepj@unc.edu</v>
      </c>
      <c r="H921" s="2" t="str">
        <f>_xlfn.XLOOKUP(Table1[[#This Row],[Customer ID]],customers!A:A,customers!F:F, " Return Not Found ", 0)</f>
        <v>Lexington</v>
      </c>
      <c r="I921" t="str">
        <f>_xlfn.XLOOKUP(Table1[[#This Row],[Product ID]],products!A:A,products!B:B,"not found",0)</f>
        <v>Rob</v>
      </c>
      <c r="J921" t="str">
        <f>_xlfn.XLOOKUP( Table1[[#This Row],[Product ID]],products!A:A,products!C:C, " not found",0)</f>
        <v>D</v>
      </c>
      <c r="K921">
        <f>_xlfn.XLOOKUP(Table1[[#This Row],[Product ID]],products!A:A,products!D:D,"not found",0)</f>
        <v>0.2</v>
      </c>
      <c r="L921" s="6">
        <f>_xlfn.XLOOKUP(Table1[[#This Row],[Product ID]],products!A:A,products!E:E,"not found",0)</f>
        <v>2.6849999999999996</v>
      </c>
      <c r="M921" s="6">
        <f>Table1[[#This Row],[Quantity]]*Table1[[#This Row],[Unit Price]]</f>
        <v>13.424999999999997</v>
      </c>
    </row>
    <row r="922" spans="1:13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_xlfn.XLOOKUP(Table1[[#This Row],[Customer ID]],customers!A:A,customers!B:B,"Not Found",0)</f>
        <v>Hadley Reuven</v>
      </c>
      <c r="G922" s="9" t="str">
        <f>_xlfn.XLOOKUP(Table1[[#This Row],[Customer ID]],customers!A:A,customers!C:C,"Not Found ")</f>
        <v>hreuvenpk@whitehouse.gov</v>
      </c>
      <c r="H922" s="2" t="str">
        <f>_xlfn.XLOOKUP(Table1[[#This Row],[Customer ID]],customers!A:A,customers!F:F, " Return Not Found ", 0)</f>
        <v>Grand Rapids</v>
      </c>
      <c r="I922" t="str">
        <f>_xlfn.XLOOKUP(Table1[[#This Row],[Product ID]],products!A:A,products!B:B,"not found",0)</f>
        <v>Rob</v>
      </c>
      <c r="J922" t="str">
        <f>_xlfn.XLOOKUP( Table1[[#This Row],[Product ID]],products!A:A,products!C:C, " not found",0)</f>
        <v>D</v>
      </c>
      <c r="K922">
        <f>_xlfn.XLOOKUP(Table1[[#This Row],[Product ID]],products!A:A,products!D:D,"not found",0)</f>
        <v>2.5</v>
      </c>
      <c r="L922" s="6">
        <f>_xlfn.XLOOKUP(Table1[[#This Row],[Product ID]],products!A:A,products!E:E,"not found",0)</f>
        <v>20.584999999999997</v>
      </c>
      <c r="M922" s="6">
        <f>Table1[[#This Row],[Quantity]]*Table1[[#This Row],[Unit Price]]</f>
        <v>123.50999999999999</v>
      </c>
    </row>
    <row r="923" spans="1:13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_xlfn.XLOOKUP(Table1[[#This Row],[Customer ID]],customers!A:A,customers!B:B,"Not Found",0)</f>
        <v>Mitch Attwool</v>
      </c>
      <c r="G923" s="9" t="str">
        <f>_xlfn.XLOOKUP(Table1[[#This Row],[Customer ID]],customers!A:A,customers!C:C,"Not Found ")</f>
        <v>mattwoolpl@nba.com</v>
      </c>
      <c r="H923" s="2" t="str">
        <f>_xlfn.XLOOKUP(Table1[[#This Row],[Customer ID]],customers!A:A,customers!F:F, " Return Not Found ", 0)</f>
        <v>Des Moines</v>
      </c>
      <c r="I923" t="str">
        <f>_xlfn.XLOOKUP(Table1[[#This Row],[Product ID]],products!A:A,products!B:B,"not found",0)</f>
        <v>Lib</v>
      </c>
      <c r="J923" t="str">
        <f>_xlfn.XLOOKUP( Table1[[#This Row],[Product ID]],products!A:A,products!C:C, " not found",0)</f>
        <v>D</v>
      </c>
      <c r="K923">
        <f>_xlfn.XLOOKUP(Table1[[#This Row],[Product ID]],products!A:A,products!D:D,"not found",0)</f>
        <v>0.2</v>
      </c>
      <c r="L923" s="6">
        <f>_xlfn.XLOOKUP(Table1[[#This Row],[Product ID]],products!A:A,products!E:E,"not found",0)</f>
        <v>3.8849999999999998</v>
      </c>
      <c r="M923" s="6">
        <f>Table1[[#This Row],[Quantity]]*Table1[[#This Row],[Unit Price]]</f>
        <v>7.77</v>
      </c>
    </row>
    <row r="924" spans="1:13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_xlfn.XLOOKUP(Table1[[#This Row],[Customer ID]],customers!A:A,customers!B:B,"Not Found",0)</f>
        <v>Charin Maplethorp</v>
      </c>
      <c r="G924" s="9">
        <f>_xlfn.XLOOKUP(Table1[[#This Row],[Customer ID]],customers!A:A,customers!C:C,"Not Found ")</f>
        <v>0</v>
      </c>
      <c r="H924" s="2" t="str">
        <f>_xlfn.XLOOKUP(Table1[[#This Row],[Customer ID]],customers!A:A,customers!F:F, " Return Not Found ", 0)</f>
        <v>Wilmington</v>
      </c>
      <c r="I924" t="str">
        <f>_xlfn.XLOOKUP(Table1[[#This Row],[Product ID]],products!A:A,products!B:B,"not found",0)</f>
        <v>Ara</v>
      </c>
      <c r="J924" t="str">
        <f>_xlfn.XLOOKUP( Table1[[#This Row],[Product ID]],products!A:A,products!C:C, " not found",0)</f>
        <v>M</v>
      </c>
      <c r="K924">
        <f>_xlfn.XLOOKUP(Table1[[#This Row],[Product ID]],products!A:A,products!D:D,"not found",0)</f>
        <v>1</v>
      </c>
      <c r="L924" s="6">
        <f>_xlfn.XLOOKUP(Table1[[#This Row],[Product ID]],products!A:A,products!E:E,"not found",0)</f>
        <v>11.25</v>
      </c>
      <c r="M924" s="6">
        <f>Table1[[#This Row],[Quantity]]*Table1[[#This Row],[Unit Price]]</f>
        <v>67.5</v>
      </c>
    </row>
    <row r="925" spans="1:13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_xlfn.XLOOKUP(Table1[[#This Row],[Customer ID]],customers!A:A,customers!B:B,"Not Found",0)</f>
        <v>Goldie Wynes</v>
      </c>
      <c r="G925" s="9" t="str">
        <f>_xlfn.XLOOKUP(Table1[[#This Row],[Customer ID]],customers!A:A,customers!C:C,"Not Found ")</f>
        <v>gwynespn@dagondesign.com</v>
      </c>
      <c r="H925" s="2" t="str">
        <f>_xlfn.XLOOKUP(Table1[[#This Row],[Customer ID]],customers!A:A,customers!F:F, " Return Not Found ", 0)</f>
        <v>Austin</v>
      </c>
      <c r="I925" t="str">
        <f>_xlfn.XLOOKUP(Table1[[#This Row],[Product ID]],products!A:A,products!B:B,"not found",0)</f>
        <v>Exc</v>
      </c>
      <c r="J925" t="str">
        <f>_xlfn.XLOOKUP( Table1[[#This Row],[Product ID]],products!A:A,products!C:C, " not found",0)</f>
        <v>D</v>
      </c>
      <c r="K925">
        <f>_xlfn.XLOOKUP(Table1[[#This Row],[Product ID]],products!A:A,products!D:D,"not found",0)</f>
        <v>2.5</v>
      </c>
      <c r="L925" s="6">
        <f>_xlfn.XLOOKUP(Table1[[#This Row],[Product ID]],products!A:A,products!E:E,"not found",0)</f>
        <v>27.945</v>
      </c>
      <c r="M925" s="6">
        <f>Table1[[#This Row],[Quantity]]*Table1[[#This Row],[Unit Price]]</f>
        <v>27.945</v>
      </c>
    </row>
    <row r="926" spans="1:13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_xlfn.XLOOKUP(Table1[[#This Row],[Customer ID]],customers!A:A,customers!B:B,"Not Found",0)</f>
        <v>Celie MacCourt</v>
      </c>
      <c r="G926" s="9" t="str">
        <f>_xlfn.XLOOKUP(Table1[[#This Row],[Customer ID]],customers!A:A,customers!C:C,"Not Found ")</f>
        <v>cmaccourtpo@amazon.com</v>
      </c>
      <c r="H926" s="2" t="str">
        <f>_xlfn.XLOOKUP(Table1[[#This Row],[Customer ID]],customers!A:A,customers!F:F, " Return Not Found ", 0)</f>
        <v>Orlando</v>
      </c>
      <c r="I926" t="str">
        <f>_xlfn.XLOOKUP(Table1[[#This Row],[Product ID]],products!A:A,products!B:B,"not found",0)</f>
        <v>Ara</v>
      </c>
      <c r="J926" t="str">
        <f>_xlfn.XLOOKUP( Table1[[#This Row],[Product ID]],products!A:A,products!C:C, " not found",0)</f>
        <v>L</v>
      </c>
      <c r="K926">
        <f>_xlfn.XLOOKUP(Table1[[#This Row],[Product ID]],products!A:A,products!D:D,"not found",0)</f>
        <v>2.5</v>
      </c>
      <c r="L926" s="6">
        <f>_xlfn.XLOOKUP(Table1[[#This Row],[Product ID]],products!A:A,products!E:E,"not found",0)</f>
        <v>29.784999999999997</v>
      </c>
      <c r="M926" s="6">
        <f>Table1[[#This Row],[Quantity]]*Table1[[#This Row],[Unit Price]]</f>
        <v>89.35499999999999</v>
      </c>
    </row>
    <row r="927" spans="1:13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_xlfn.XLOOKUP(Table1[[#This Row],[Customer ID]],customers!A:A,customers!B:B,"Not Found",0)</f>
        <v>Derick Snow</v>
      </c>
      <c r="G927" s="9">
        <f>_xlfn.XLOOKUP(Table1[[#This Row],[Customer ID]],customers!A:A,customers!C:C,"Not Found ")</f>
        <v>0</v>
      </c>
      <c r="H927" s="2" t="str">
        <f>_xlfn.XLOOKUP(Table1[[#This Row],[Customer ID]],customers!A:A,customers!F:F, " Return Not Found ", 0)</f>
        <v>New York City</v>
      </c>
      <c r="I927" t="str">
        <f>_xlfn.XLOOKUP(Table1[[#This Row],[Product ID]],products!A:A,products!B:B,"not found",0)</f>
        <v>Ara</v>
      </c>
      <c r="J927" t="str">
        <f>_xlfn.XLOOKUP( Table1[[#This Row],[Product ID]],products!A:A,products!C:C, " not found",0)</f>
        <v>M</v>
      </c>
      <c r="K927">
        <f>_xlfn.XLOOKUP(Table1[[#This Row],[Product ID]],products!A:A,products!D:D,"not found",0)</f>
        <v>0.5</v>
      </c>
      <c r="L927" s="6">
        <f>_xlfn.XLOOKUP(Table1[[#This Row],[Product ID]],products!A:A,products!E:E,"not found",0)</f>
        <v>6.75</v>
      </c>
      <c r="M927" s="6">
        <f>Table1[[#This Row],[Quantity]]*Table1[[#This Row],[Unit Price]]</f>
        <v>20.25</v>
      </c>
    </row>
    <row r="928" spans="1:13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_xlfn.XLOOKUP(Table1[[#This Row],[Customer ID]],customers!A:A,customers!B:B,"Not Found",0)</f>
        <v>Evy Wilsone</v>
      </c>
      <c r="G928" s="9" t="str">
        <f>_xlfn.XLOOKUP(Table1[[#This Row],[Customer ID]],customers!A:A,customers!C:C,"Not Found ")</f>
        <v>ewilsonepq@eepurl.com</v>
      </c>
      <c r="H928" s="2" t="str">
        <f>_xlfn.XLOOKUP(Table1[[#This Row],[Customer ID]],customers!A:A,customers!F:F, " Return Not Found ", 0)</f>
        <v>Washington</v>
      </c>
      <c r="I928" t="str">
        <f>_xlfn.XLOOKUP(Table1[[#This Row],[Product ID]],products!A:A,products!B:B,"not found",0)</f>
        <v>Ara</v>
      </c>
      <c r="J928" t="str">
        <f>_xlfn.XLOOKUP( Table1[[#This Row],[Product ID]],products!A:A,products!C:C, " not found",0)</f>
        <v>M</v>
      </c>
      <c r="K928">
        <f>_xlfn.XLOOKUP(Table1[[#This Row],[Product ID]],products!A:A,products!D:D,"not found",0)</f>
        <v>0.5</v>
      </c>
      <c r="L928" s="6">
        <f>_xlfn.XLOOKUP(Table1[[#This Row],[Product ID]],products!A:A,products!E:E,"not found",0)</f>
        <v>6.75</v>
      </c>
      <c r="M928" s="6">
        <f>Table1[[#This Row],[Quantity]]*Table1[[#This Row],[Unit Price]]</f>
        <v>33.75</v>
      </c>
    </row>
    <row r="929" spans="1:13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_xlfn.XLOOKUP(Table1[[#This Row],[Customer ID]],customers!A:A,customers!B:B,"Not Found",0)</f>
        <v>Dolores Duffie</v>
      </c>
      <c r="G929" s="9" t="str">
        <f>_xlfn.XLOOKUP(Table1[[#This Row],[Customer ID]],customers!A:A,customers!C:C,"Not Found ")</f>
        <v>dduffiepr@time.com</v>
      </c>
      <c r="H929" s="2" t="str">
        <f>_xlfn.XLOOKUP(Table1[[#This Row],[Customer ID]],customers!A:A,customers!F:F, " Return Not Found ", 0)</f>
        <v>Portland</v>
      </c>
      <c r="I929" t="str">
        <f>_xlfn.XLOOKUP(Table1[[#This Row],[Product ID]],products!A:A,products!B:B,"not found",0)</f>
        <v>Exc</v>
      </c>
      <c r="J929" t="str">
        <f>_xlfn.XLOOKUP( Table1[[#This Row],[Product ID]],products!A:A,products!C:C, " not found",0)</f>
        <v>D</v>
      </c>
      <c r="K929">
        <f>_xlfn.XLOOKUP(Table1[[#This Row],[Product ID]],products!A:A,products!D:D,"not found",0)</f>
        <v>2.5</v>
      </c>
      <c r="L929" s="6">
        <f>_xlfn.XLOOKUP(Table1[[#This Row],[Product ID]],products!A:A,products!E:E,"not found",0)</f>
        <v>27.945</v>
      </c>
      <c r="M929" s="6">
        <f>Table1[[#This Row],[Quantity]]*Table1[[#This Row],[Unit Price]]</f>
        <v>111.78</v>
      </c>
    </row>
    <row r="930" spans="1:13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_xlfn.XLOOKUP(Table1[[#This Row],[Customer ID]],customers!A:A,customers!B:B,"Not Found",0)</f>
        <v>Mathilda Matiasek</v>
      </c>
      <c r="G930" s="9" t="str">
        <f>_xlfn.XLOOKUP(Table1[[#This Row],[Customer ID]],customers!A:A,customers!C:C,"Not Found ")</f>
        <v>mmatiasekps@ucoz.ru</v>
      </c>
      <c r="H930" s="2" t="str">
        <f>_xlfn.XLOOKUP(Table1[[#This Row],[Customer ID]],customers!A:A,customers!F:F, " Return Not Found ", 0)</f>
        <v>New York City</v>
      </c>
      <c r="I930" t="str">
        <f>_xlfn.XLOOKUP(Table1[[#This Row],[Product ID]],products!A:A,products!B:B,"not found",0)</f>
        <v>Exc</v>
      </c>
      <c r="J930" t="str">
        <f>_xlfn.XLOOKUP( Table1[[#This Row],[Product ID]],products!A:A,products!C:C, " not found",0)</f>
        <v>M</v>
      </c>
      <c r="K930">
        <f>_xlfn.XLOOKUP(Table1[[#This Row],[Product ID]],products!A:A,products!D:D,"not found",0)</f>
        <v>2.5</v>
      </c>
      <c r="L930" s="6">
        <f>_xlfn.XLOOKUP(Table1[[#This Row],[Product ID]],products!A:A,products!E:E,"not found",0)</f>
        <v>31.624999999999996</v>
      </c>
      <c r="M930" s="6">
        <f>Table1[[#This Row],[Quantity]]*Table1[[#This Row],[Unit Price]]</f>
        <v>63.249999999999993</v>
      </c>
    </row>
    <row r="931" spans="1:13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_xlfn.XLOOKUP(Table1[[#This Row],[Customer ID]],customers!A:A,customers!B:B,"Not Found",0)</f>
        <v>Jarred Camillo</v>
      </c>
      <c r="G931" s="9" t="str">
        <f>_xlfn.XLOOKUP(Table1[[#This Row],[Customer ID]],customers!A:A,customers!C:C,"Not Found ")</f>
        <v>jcamillopt@shinystat.com</v>
      </c>
      <c r="H931" s="2" t="str">
        <f>_xlfn.XLOOKUP(Table1[[#This Row],[Customer ID]],customers!A:A,customers!F:F, " Return Not Found ", 0)</f>
        <v>Washington</v>
      </c>
      <c r="I931" t="str">
        <f>_xlfn.XLOOKUP(Table1[[#This Row],[Product ID]],products!A:A,products!B:B,"not found",0)</f>
        <v>Exc</v>
      </c>
      <c r="J931" t="str">
        <f>_xlfn.XLOOKUP( Table1[[#This Row],[Product ID]],products!A:A,products!C:C, " not found",0)</f>
        <v>L</v>
      </c>
      <c r="K931">
        <f>_xlfn.XLOOKUP(Table1[[#This Row],[Product ID]],products!A:A,products!D:D,"not found",0)</f>
        <v>0.2</v>
      </c>
      <c r="L931" s="6">
        <f>_xlfn.XLOOKUP(Table1[[#This Row],[Product ID]],products!A:A,products!E:E,"not found",0)</f>
        <v>4.4550000000000001</v>
      </c>
      <c r="M931" s="6">
        <f>Table1[[#This Row],[Quantity]]*Table1[[#This Row],[Unit Price]]</f>
        <v>8.91</v>
      </c>
    </row>
    <row r="932" spans="1:13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_xlfn.XLOOKUP(Table1[[#This Row],[Customer ID]],customers!A:A,customers!B:B,"Not Found",0)</f>
        <v>Kameko Philbrick</v>
      </c>
      <c r="G932" s="9" t="str">
        <f>_xlfn.XLOOKUP(Table1[[#This Row],[Customer ID]],customers!A:A,customers!C:C,"Not Found ")</f>
        <v>kphilbrickpu@cdc.gov</v>
      </c>
      <c r="H932" s="2" t="str">
        <f>_xlfn.XLOOKUP(Table1[[#This Row],[Customer ID]],customers!A:A,customers!F:F, " Return Not Found ", 0)</f>
        <v>Washington</v>
      </c>
      <c r="I932" t="str">
        <f>_xlfn.XLOOKUP(Table1[[#This Row],[Product ID]],products!A:A,products!B:B,"not found",0)</f>
        <v>Exc</v>
      </c>
      <c r="J932" t="str">
        <f>_xlfn.XLOOKUP( Table1[[#This Row],[Product ID]],products!A:A,products!C:C, " not found",0)</f>
        <v>D</v>
      </c>
      <c r="K932">
        <f>_xlfn.XLOOKUP(Table1[[#This Row],[Product ID]],products!A:A,products!D:D,"not found",0)</f>
        <v>1</v>
      </c>
      <c r="L932" s="6">
        <f>_xlfn.XLOOKUP(Table1[[#This Row],[Product ID]],products!A:A,products!E:E,"not found",0)</f>
        <v>12.15</v>
      </c>
      <c r="M932" s="6">
        <f>Table1[[#This Row],[Quantity]]*Table1[[#This Row],[Unit Price]]</f>
        <v>12.15</v>
      </c>
    </row>
    <row r="933" spans="1:13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_xlfn.XLOOKUP(Table1[[#This Row],[Customer ID]],customers!A:A,customers!B:B,"Not Found",0)</f>
        <v>Mallory Shrimpling</v>
      </c>
      <c r="G933" s="9">
        <f>_xlfn.XLOOKUP(Table1[[#This Row],[Customer ID]],customers!A:A,customers!C:C,"Not Found ")</f>
        <v>0</v>
      </c>
      <c r="H933" s="2" t="str">
        <f>_xlfn.XLOOKUP(Table1[[#This Row],[Customer ID]],customers!A:A,customers!F:F, " Return Not Found ", 0)</f>
        <v>Allentown</v>
      </c>
      <c r="I933" t="str">
        <f>_xlfn.XLOOKUP(Table1[[#This Row],[Product ID]],products!A:A,products!B:B,"not found",0)</f>
        <v>Ara</v>
      </c>
      <c r="J933" t="str">
        <f>_xlfn.XLOOKUP( Table1[[#This Row],[Product ID]],products!A:A,products!C:C, " not found",0)</f>
        <v>D</v>
      </c>
      <c r="K933">
        <f>_xlfn.XLOOKUP(Table1[[#This Row],[Product ID]],products!A:A,products!D:D,"not found",0)</f>
        <v>0.5</v>
      </c>
      <c r="L933" s="6">
        <f>_xlfn.XLOOKUP(Table1[[#This Row],[Product ID]],products!A:A,products!E:E,"not found",0)</f>
        <v>5.97</v>
      </c>
      <c r="M933" s="6">
        <f>Table1[[#This Row],[Quantity]]*Table1[[#This Row],[Unit Price]]</f>
        <v>23.88</v>
      </c>
    </row>
    <row r="934" spans="1:13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_xlfn.XLOOKUP(Table1[[#This Row],[Customer ID]],customers!A:A,customers!B:B,"Not Found",0)</f>
        <v>Barnett Sillis</v>
      </c>
      <c r="G934" s="9" t="str">
        <f>_xlfn.XLOOKUP(Table1[[#This Row],[Customer ID]],customers!A:A,customers!C:C,"Not Found ")</f>
        <v>bsillispw@istockphoto.com</v>
      </c>
      <c r="H934" s="2" t="str">
        <f>_xlfn.XLOOKUP(Table1[[#This Row],[Customer ID]],customers!A:A,customers!F:F, " Return Not Found ", 0)</f>
        <v>Miami</v>
      </c>
      <c r="I934" t="str">
        <f>_xlfn.XLOOKUP(Table1[[#This Row],[Product ID]],products!A:A,products!B:B,"not found",0)</f>
        <v>Exc</v>
      </c>
      <c r="J934" t="str">
        <f>_xlfn.XLOOKUP( Table1[[#This Row],[Product ID]],products!A:A,products!C:C, " not found",0)</f>
        <v>M</v>
      </c>
      <c r="K934">
        <f>_xlfn.XLOOKUP(Table1[[#This Row],[Product ID]],products!A:A,products!D:D,"not found",0)</f>
        <v>1</v>
      </c>
      <c r="L934" s="6">
        <f>_xlfn.XLOOKUP(Table1[[#This Row],[Product ID]],products!A:A,products!E:E,"not found",0)</f>
        <v>13.75</v>
      </c>
      <c r="M934" s="6">
        <f>Table1[[#This Row],[Quantity]]*Table1[[#This Row],[Unit Price]]</f>
        <v>55</v>
      </c>
    </row>
    <row r="935" spans="1:13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_xlfn.XLOOKUP(Table1[[#This Row],[Customer ID]],customers!A:A,customers!B:B,"Not Found",0)</f>
        <v>Brenn Dundredge</v>
      </c>
      <c r="G935" s="9">
        <f>_xlfn.XLOOKUP(Table1[[#This Row],[Customer ID]],customers!A:A,customers!C:C,"Not Found ")</f>
        <v>0</v>
      </c>
      <c r="H935" s="2" t="str">
        <f>_xlfn.XLOOKUP(Table1[[#This Row],[Customer ID]],customers!A:A,customers!F:F, " Return Not Found ", 0)</f>
        <v>Oklahoma City</v>
      </c>
      <c r="I935" t="str">
        <f>_xlfn.XLOOKUP(Table1[[#This Row],[Product ID]],products!A:A,products!B:B,"not found",0)</f>
        <v>Rob</v>
      </c>
      <c r="J935" t="str">
        <f>_xlfn.XLOOKUP( Table1[[#This Row],[Product ID]],products!A:A,products!C:C, " not found",0)</f>
        <v>D</v>
      </c>
      <c r="K935">
        <f>_xlfn.XLOOKUP(Table1[[#This Row],[Product ID]],products!A:A,products!D:D,"not found",0)</f>
        <v>1</v>
      </c>
      <c r="L935" s="6">
        <f>_xlfn.XLOOKUP(Table1[[#This Row],[Product ID]],products!A:A,products!E:E,"not found",0)</f>
        <v>8.9499999999999993</v>
      </c>
      <c r="M935" s="6">
        <f>Table1[[#This Row],[Quantity]]*Table1[[#This Row],[Unit Price]]</f>
        <v>26.849999999999998</v>
      </c>
    </row>
    <row r="936" spans="1:13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_xlfn.XLOOKUP(Table1[[#This Row],[Customer ID]],customers!A:A,customers!B:B,"Not Found",0)</f>
        <v>Read Cutts</v>
      </c>
      <c r="G936" s="9" t="str">
        <f>_xlfn.XLOOKUP(Table1[[#This Row],[Customer ID]],customers!A:A,customers!C:C,"Not Found ")</f>
        <v>rcuttspy@techcrunch.com</v>
      </c>
      <c r="H936" s="2" t="str">
        <f>_xlfn.XLOOKUP(Table1[[#This Row],[Customer ID]],customers!A:A,customers!F:F, " Return Not Found ", 0)</f>
        <v>Rockford</v>
      </c>
      <c r="I936" t="str">
        <f>_xlfn.XLOOKUP(Table1[[#This Row],[Product ID]],products!A:A,products!B:B,"not found",0)</f>
        <v>Rob</v>
      </c>
      <c r="J936" t="str">
        <f>_xlfn.XLOOKUP( Table1[[#This Row],[Product ID]],products!A:A,products!C:C, " not found",0)</f>
        <v>M</v>
      </c>
      <c r="K936">
        <f>_xlfn.XLOOKUP(Table1[[#This Row],[Product ID]],products!A:A,products!D:D,"not found",0)</f>
        <v>2.5</v>
      </c>
      <c r="L936" s="6">
        <f>_xlfn.XLOOKUP(Table1[[#This Row],[Product ID]],products!A:A,products!E:E,"not found",0)</f>
        <v>22.884999999999998</v>
      </c>
      <c r="M936" s="6">
        <f>Table1[[#This Row],[Quantity]]*Table1[[#This Row],[Unit Price]]</f>
        <v>114.42499999999998</v>
      </c>
    </row>
    <row r="937" spans="1:13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_xlfn.XLOOKUP(Table1[[#This Row],[Customer ID]],customers!A:A,customers!B:B,"Not Found",0)</f>
        <v>Michale Delves</v>
      </c>
      <c r="G937" s="9" t="str">
        <f>_xlfn.XLOOKUP(Table1[[#This Row],[Customer ID]],customers!A:A,customers!C:C,"Not Found ")</f>
        <v>mdelvespz@nature.com</v>
      </c>
      <c r="H937" s="2" t="str">
        <f>_xlfn.XLOOKUP(Table1[[#This Row],[Customer ID]],customers!A:A,customers!F:F, " Return Not Found ", 0)</f>
        <v>Montgomery</v>
      </c>
      <c r="I937" t="str">
        <f>_xlfn.XLOOKUP(Table1[[#This Row],[Product ID]],products!A:A,products!B:B,"not found",0)</f>
        <v>Ara</v>
      </c>
      <c r="J937" t="str">
        <f>_xlfn.XLOOKUP( Table1[[#This Row],[Product ID]],products!A:A,products!C:C, " not found",0)</f>
        <v>M</v>
      </c>
      <c r="K937">
        <f>_xlfn.XLOOKUP(Table1[[#This Row],[Product ID]],products!A:A,products!D:D,"not found",0)</f>
        <v>2.5</v>
      </c>
      <c r="L937" s="6">
        <f>_xlfn.XLOOKUP(Table1[[#This Row],[Product ID]],products!A:A,products!E:E,"not found",0)</f>
        <v>25.874999999999996</v>
      </c>
      <c r="M937" s="6">
        <f>Table1[[#This Row],[Quantity]]*Table1[[#This Row],[Unit Price]]</f>
        <v>155.24999999999997</v>
      </c>
    </row>
    <row r="938" spans="1:13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_xlfn.XLOOKUP(Table1[[#This Row],[Customer ID]],customers!A:A,customers!B:B,"Not Found",0)</f>
        <v>Devland Gritton</v>
      </c>
      <c r="G938" s="9" t="str">
        <f>_xlfn.XLOOKUP(Table1[[#This Row],[Customer ID]],customers!A:A,customers!C:C,"Not Found ")</f>
        <v>dgrittonq0@nydailynews.com</v>
      </c>
      <c r="H938" s="2" t="str">
        <f>_xlfn.XLOOKUP(Table1[[#This Row],[Customer ID]],customers!A:A,customers!F:F, " Return Not Found ", 0)</f>
        <v>Pasadena</v>
      </c>
      <c r="I938" t="str">
        <f>_xlfn.XLOOKUP(Table1[[#This Row],[Product ID]],products!A:A,products!B:B,"not found",0)</f>
        <v>Lib</v>
      </c>
      <c r="J938" t="str">
        <f>_xlfn.XLOOKUP( Table1[[#This Row],[Product ID]],products!A:A,products!C:C, " not found",0)</f>
        <v>D</v>
      </c>
      <c r="K938">
        <f>_xlfn.XLOOKUP(Table1[[#This Row],[Product ID]],products!A:A,products!D:D,"not found",0)</f>
        <v>0.5</v>
      </c>
      <c r="L938" s="6">
        <f>_xlfn.XLOOKUP(Table1[[#This Row],[Product ID]],products!A:A,products!E:E,"not found",0)</f>
        <v>7.77</v>
      </c>
      <c r="M938" s="6">
        <f>Table1[[#This Row],[Quantity]]*Table1[[#This Row],[Unit Price]]</f>
        <v>23.31</v>
      </c>
    </row>
    <row r="939" spans="1:13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_xlfn.XLOOKUP(Table1[[#This Row],[Customer ID]],customers!A:A,customers!B:B,"Not Found",0)</f>
        <v>Devland Gritton</v>
      </c>
      <c r="G939" s="9" t="str">
        <f>_xlfn.XLOOKUP(Table1[[#This Row],[Customer ID]],customers!A:A,customers!C:C,"Not Found ")</f>
        <v>dgrittonq0@nydailynews.com</v>
      </c>
      <c r="H939" s="2" t="str">
        <f>_xlfn.XLOOKUP(Table1[[#This Row],[Customer ID]],customers!A:A,customers!F:F, " Return Not Found ", 0)</f>
        <v>Pasadena</v>
      </c>
      <c r="I939" t="str">
        <f>_xlfn.XLOOKUP(Table1[[#This Row],[Product ID]],products!A:A,products!B:B,"not found",0)</f>
        <v>Rob</v>
      </c>
      <c r="J939" t="str">
        <f>_xlfn.XLOOKUP( Table1[[#This Row],[Product ID]],products!A:A,products!C:C, " not found",0)</f>
        <v>M</v>
      </c>
      <c r="K939">
        <f>_xlfn.XLOOKUP(Table1[[#This Row],[Product ID]],products!A:A,products!D:D,"not found",0)</f>
        <v>2.5</v>
      </c>
      <c r="L939" s="6">
        <f>_xlfn.XLOOKUP(Table1[[#This Row],[Product ID]],products!A:A,products!E:E,"not found",0)</f>
        <v>22.884999999999998</v>
      </c>
      <c r="M939" s="6">
        <f>Table1[[#This Row],[Quantity]]*Table1[[#This Row],[Unit Price]]</f>
        <v>91.539999999999992</v>
      </c>
    </row>
    <row r="940" spans="1:13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_xlfn.XLOOKUP(Table1[[#This Row],[Customer ID]],customers!A:A,customers!B:B,"Not Found",0)</f>
        <v>Dell Gut</v>
      </c>
      <c r="G940" s="9" t="str">
        <f>_xlfn.XLOOKUP(Table1[[#This Row],[Customer ID]],customers!A:A,customers!C:C,"Not Found ")</f>
        <v>dgutq2@umich.edu</v>
      </c>
      <c r="H940" s="2" t="str">
        <f>_xlfn.XLOOKUP(Table1[[#This Row],[Customer ID]],customers!A:A,customers!F:F, " Return Not Found ", 0)</f>
        <v>Houston</v>
      </c>
      <c r="I940" t="str">
        <f>_xlfn.XLOOKUP(Table1[[#This Row],[Product ID]],products!A:A,products!B:B,"not found",0)</f>
        <v>Exc</v>
      </c>
      <c r="J940" t="str">
        <f>_xlfn.XLOOKUP( Table1[[#This Row],[Product ID]],products!A:A,products!C:C, " not found",0)</f>
        <v>L</v>
      </c>
      <c r="K940">
        <f>_xlfn.XLOOKUP(Table1[[#This Row],[Product ID]],products!A:A,products!D:D,"not found",0)</f>
        <v>1</v>
      </c>
      <c r="L940" s="6">
        <f>_xlfn.XLOOKUP(Table1[[#This Row],[Product ID]],products!A:A,products!E:E,"not found",0)</f>
        <v>14.85</v>
      </c>
      <c r="M940" s="6">
        <f>Table1[[#This Row],[Quantity]]*Table1[[#This Row],[Unit Price]]</f>
        <v>74.25</v>
      </c>
    </row>
    <row r="941" spans="1:13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_xlfn.XLOOKUP(Table1[[#This Row],[Customer ID]],customers!A:A,customers!B:B,"Not Found",0)</f>
        <v>Willy Pummery</v>
      </c>
      <c r="G941" s="9" t="str">
        <f>_xlfn.XLOOKUP(Table1[[#This Row],[Customer ID]],customers!A:A,customers!C:C,"Not Found ")</f>
        <v>wpummeryq3@topsy.com</v>
      </c>
      <c r="H941" s="2" t="str">
        <f>_xlfn.XLOOKUP(Table1[[#This Row],[Customer ID]],customers!A:A,customers!F:F, " Return Not Found ", 0)</f>
        <v>Muskegon</v>
      </c>
      <c r="I941" t="str">
        <f>_xlfn.XLOOKUP(Table1[[#This Row],[Product ID]],products!A:A,products!B:B,"not found",0)</f>
        <v>Lib</v>
      </c>
      <c r="J941" t="str">
        <f>_xlfn.XLOOKUP( Table1[[#This Row],[Product ID]],products!A:A,products!C:C, " not found",0)</f>
        <v>L</v>
      </c>
      <c r="K941">
        <f>_xlfn.XLOOKUP(Table1[[#This Row],[Product ID]],products!A:A,products!D:D,"not found",0)</f>
        <v>0.2</v>
      </c>
      <c r="L941" s="6">
        <f>_xlfn.XLOOKUP(Table1[[#This Row],[Product ID]],products!A:A,products!E:E,"not found",0)</f>
        <v>4.7549999999999999</v>
      </c>
      <c r="M941" s="6">
        <f>Table1[[#This Row],[Quantity]]*Table1[[#This Row],[Unit Price]]</f>
        <v>28.53</v>
      </c>
    </row>
    <row r="942" spans="1:13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_xlfn.XLOOKUP(Table1[[#This Row],[Customer ID]],customers!A:A,customers!B:B,"Not Found",0)</f>
        <v>Geoffrey Siuda</v>
      </c>
      <c r="G942" s="9" t="str">
        <f>_xlfn.XLOOKUP(Table1[[#This Row],[Customer ID]],customers!A:A,customers!C:C,"Not Found ")</f>
        <v>gsiudaq4@nytimes.com</v>
      </c>
      <c r="H942" s="2" t="str">
        <f>_xlfn.XLOOKUP(Table1[[#This Row],[Customer ID]],customers!A:A,customers!F:F, " Return Not Found ", 0)</f>
        <v>Washington</v>
      </c>
      <c r="I942" t="str">
        <f>_xlfn.XLOOKUP(Table1[[#This Row],[Product ID]],products!A:A,products!B:B,"not found",0)</f>
        <v>Rob</v>
      </c>
      <c r="J942" t="str">
        <f>_xlfn.XLOOKUP( Table1[[#This Row],[Product ID]],products!A:A,products!C:C, " not found",0)</f>
        <v>L</v>
      </c>
      <c r="K942">
        <f>_xlfn.XLOOKUP(Table1[[#This Row],[Product ID]],products!A:A,products!D:D,"not found",0)</f>
        <v>0.5</v>
      </c>
      <c r="L942" s="6">
        <f>_xlfn.XLOOKUP(Table1[[#This Row],[Product ID]],products!A:A,products!E:E,"not found",0)</f>
        <v>7.169999999999999</v>
      </c>
      <c r="M942" s="6">
        <f>Table1[[#This Row],[Quantity]]*Table1[[#This Row],[Unit Price]]</f>
        <v>14.339999999999998</v>
      </c>
    </row>
    <row r="943" spans="1:13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_xlfn.XLOOKUP(Table1[[#This Row],[Customer ID]],customers!A:A,customers!B:B,"Not Found",0)</f>
        <v>Henderson Crowne</v>
      </c>
      <c r="G943" s="9" t="str">
        <f>_xlfn.XLOOKUP(Table1[[#This Row],[Customer ID]],customers!A:A,customers!C:C,"Not Found ")</f>
        <v>hcrowneq5@wufoo.com</v>
      </c>
      <c r="H943" s="2" t="str">
        <f>_xlfn.XLOOKUP(Table1[[#This Row],[Customer ID]],customers!A:A,customers!F:F, " Return Not Found ", 0)</f>
        <v>Sallins</v>
      </c>
      <c r="I943" t="str">
        <f>_xlfn.XLOOKUP(Table1[[#This Row],[Product ID]],products!A:A,products!B:B,"not found",0)</f>
        <v>Ara</v>
      </c>
      <c r="J943" t="str">
        <f>_xlfn.XLOOKUP( Table1[[#This Row],[Product ID]],products!A:A,products!C:C, " not found",0)</f>
        <v>L</v>
      </c>
      <c r="K943">
        <f>_xlfn.XLOOKUP(Table1[[#This Row],[Product ID]],products!A:A,products!D:D,"not found",0)</f>
        <v>0.5</v>
      </c>
      <c r="L943" s="6">
        <f>_xlfn.XLOOKUP(Table1[[#This Row],[Product ID]],products!A:A,products!E:E,"not found",0)</f>
        <v>7.77</v>
      </c>
      <c r="M943" s="6">
        <f>Table1[[#This Row],[Quantity]]*Table1[[#This Row],[Unit Price]]</f>
        <v>15.54</v>
      </c>
    </row>
    <row r="944" spans="1:13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_xlfn.XLOOKUP(Table1[[#This Row],[Customer ID]],customers!A:A,customers!B:B,"Not Found",0)</f>
        <v>Vernor Pawsey</v>
      </c>
      <c r="G944" s="9" t="str">
        <f>_xlfn.XLOOKUP(Table1[[#This Row],[Customer ID]],customers!A:A,customers!C:C,"Not Found ")</f>
        <v>vpawseyq6@tiny.cc</v>
      </c>
      <c r="H944" s="2" t="str">
        <f>_xlfn.XLOOKUP(Table1[[#This Row],[Customer ID]],customers!A:A,customers!F:F, " Return Not Found ", 0)</f>
        <v>Macon</v>
      </c>
      <c r="I944" t="str">
        <f>_xlfn.XLOOKUP(Table1[[#This Row],[Product ID]],products!A:A,products!B:B,"not found",0)</f>
        <v>Rob</v>
      </c>
      <c r="J944" t="str">
        <f>_xlfn.XLOOKUP( Table1[[#This Row],[Product ID]],products!A:A,products!C:C, " not found",0)</f>
        <v>L</v>
      </c>
      <c r="K944">
        <f>_xlfn.XLOOKUP(Table1[[#This Row],[Product ID]],products!A:A,products!D:D,"not found",0)</f>
        <v>1</v>
      </c>
      <c r="L944" s="6">
        <f>_xlfn.XLOOKUP(Table1[[#This Row],[Product ID]],products!A:A,products!E:E,"not found",0)</f>
        <v>11.95</v>
      </c>
      <c r="M944" s="6">
        <f>Table1[[#This Row],[Quantity]]*Table1[[#This Row],[Unit Price]]</f>
        <v>35.849999999999994</v>
      </c>
    </row>
    <row r="945" spans="1:13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_xlfn.XLOOKUP(Table1[[#This Row],[Customer ID]],customers!A:A,customers!B:B,"Not Found",0)</f>
        <v>Augustin Waterhouse</v>
      </c>
      <c r="G945" s="9" t="str">
        <f>_xlfn.XLOOKUP(Table1[[#This Row],[Customer ID]],customers!A:A,customers!C:C,"Not Found ")</f>
        <v>awaterhouseq7@istockphoto.com</v>
      </c>
      <c r="H945" s="2" t="str">
        <f>_xlfn.XLOOKUP(Table1[[#This Row],[Customer ID]],customers!A:A,customers!F:F, " Return Not Found ", 0)</f>
        <v>Shreveport</v>
      </c>
      <c r="I945" t="str">
        <f>_xlfn.XLOOKUP(Table1[[#This Row],[Product ID]],products!A:A,products!B:B,"not found",0)</f>
        <v>Ara</v>
      </c>
      <c r="J945" t="str">
        <f>_xlfn.XLOOKUP( Table1[[#This Row],[Product ID]],products!A:A,products!C:C, " not found",0)</f>
        <v>L</v>
      </c>
      <c r="K945">
        <f>_xlfn.XLOOKUP(Table1[[#This Row],[Product ID]],products!A:A,products!D:D,"not found",0)</f>
        <v>0.5</v>
      </c>
      <c r="L945" s="6">
        <f>_xlfn.XLOOKUP(Table1[[#This Row],[Product ID]],products!A:A,products!E:E,"not found",0)</f>
        <v>7.77</v>
      </c>
      <c r="M945" s="6">
        <f>Table1[[#This Row],[Quantity]]*Table1[[#This Row],[Unit Price]]</f>
        <v>46.62</v>
      </c>
    </row>
    <row r="946" spans="1:13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_xlfn.XLOOKUP(Table1[[#This Row],[Customer ID]],customers!A:A,customers!B:B,"Not Found",0)</f>
        <v>Fanchon Haughian</v>
      </c>
      <c r="G946" s="9" t="str">
        <f>_xlfn.XLOOKUP(Table1[[#This Row],[Customer ID]],customers!A:A,customers!C:C,"Not Found ")</f>
        <v>fhaughianq8@1688.com</v>
      </c>
      <c r="H946" s="2" t="str">
        <f>_xlfn.XLOOKUP(Table1[[#This Row],[Customer ID]],customers!A:A,customers!F:F, " Return Not Found ", 0)</f>
        <v>Tacoma</v>
      </c>
      <c r="I946" t="str">
        <f>_xlfn.XLOOKUP(Table1[[#This Row],[Product ID]],products!A:A,products!B:B,"not found",0)</f>
        <v>Rob</v>
      </c>
      <c r="J946" t="str">
        <f>_xlfn.XLOOKUP( Table1[[#This Row],[Product ID]],products!A:A,products!C:C, " not found",0)</f>
        <v>L</v>
      </c>
      <c r="K946">
        <f>_xlfn.XLOOKUP(Table1[[#This Row],[Product ID]],products!A:A,products!D:D,"not found",0)</f>
        <v>0.5</v>
      </c>
      <c r="L946" s="6">
        <f>_xlfn.XLOOKUP(Table1[[#This Row],[Product ID]],products!A:A,products!E:E,"not found",0)</f>
        <v>7.169999999999999</v>
      </c>
      <c r="M946" s="6">
        <f>Table1[[#This Row],[Quantity]]*Table1[[#This Row],[Unit Price]]</f>
        <v>35.849999999999994</v>
      </c>
    </row>
    <row r="947" spans="1:13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_xlfn.XLOOKUP(Table1[[#This Row],[Customer ID]],customers!A:A,customers!B:B,"Not Found",0)</f>
        <v>Jaimie Hatz</v>
      </c>
      <c r="G947" s="9">
        <f>_xlfn.XLOOKUP(Table1[[#This Row],[Customer ID]],customers!A:A,customers!C:C,"Not Found ")</f>
        <v>0</v>
      </c>
      <c r="H947" s="2" t="str">
        <f>_xlfn.XLOOKUP(Table1[[#This Row],[Customer ID]],customers!A:A,customers!F:F, " Return Not Found ", 0)</f>
        <v>El Paso</v>
      </c>
      <c r="I947" t="str">
        <f>_xlfn.XLOOKUP(Table1[[#This Row],[Product ID]],products!A:A,products!B:B,"not found",0)</f>
        <v>Lib</v>
      </c>
      <c r="J947" t="str">
        <f>_xlfn.XLOOKUP( Table1[[#This Row],[Product ID]],products!A:A,products!C:C, " not found",0)</f>
        <v>D</v>
      </c>
      <c r="K947">
        <f>_xlfn.XLOOKUP(Table1[[#This Row],[Product ID]],products!A:A,products!D:D,"not found",0)</f>
        <v>2.5</v>
      </c>
      <c r="L947" s="6">
        <f>_xlfn.XLOOKUP(Table1[[#This Row],[Product ID]],products!A:A,products!E:E,"not found",0)</f>
        <v>29.784999999999997</v>
      </c>
      <c r="M947" s="6">
        <f>Table1[[#This Row],[Quantity]]*Table1[[#This Row],[Unit Price]]</f>
        <v>119.13999999999999</v>
      </c>
    </row>
    <row r="948" spans="1:13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_xlfn.XLOOKUP(Table1[[#This Row],[Customer ID]],customers!A:A,customers!B:B,"Not Found",0)</f>
        <v>Edeline Edney</v>
      </c>
      <c r="G948" s="9">
        <f>_xlfn.XLOOKUP(Table1[[#This Row],[Customer ID]],customers!A:A,customers!C:C,"Not Found ")</f>
        <v>0</v>
      </c>
      <c r="H948" s="2" t="str">
        <f>_xlfn.XLOOKUP(Table1[[#This Row],[Customer ID]],customers!A:A,customers!F:F, " Return Not Found ", 0)</f>
        <v>Birmingham</v>
      </c>
      <c r="I948" t="str">
        <f>_xlfn.XLOOKUP(Table1[[#This Row],[Product ID]],products!A:A,products!B:B,"not found",0)</f>
        <v>Lib</v>
      </c>
      <c r="J948" t="str">
        <f>_xlfn.XLOOKUP( Table1[[#This Row],[Product ID]],products!A:A,products!C:C, " not found",0)</f>
        <v>D</v>
      </c>
      <c r="K948">
        <f>_xlfn.XLOOKUP(Table1[[#This Row],[Product ID]],products!A:A,products!D:D,"not found",0)</f>
        <v>0.5</v>
      </c>
      <c r="L948" s="6">
        <f>_xlfn.XLOOKUP(Table1[[#This Row],[Product ID]],products!A:A,products!E:E,"not found",0)</f>
        <v>7.77</v>
      </c>
      <c r="M948" s="6">
        <f>Table1[[#This Row],[Quantity]]*Table1[[#This Row],[Unit Price]]</f>
        <v>23.31</v>
      </c>
    </row>
    <row r="949" spans="1:13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_xlfn.XLOOKUP(Table1[[#This Row],[Customer ID]],customers!A:A,customers!B:B,"Not Found",0)</f>
        <v>Rickie Faltin</v>
      </c>
      <c r="G949" s="9" t="str">
        <f>_xlfn.XLOOKUP(Table1[[#This Row],[Customer ID]],customers!A:A,customers!C:C,"Not Found ")</f>
        <v>rfaltinqb@topsy.com</v>
      </c>
      <c r="H949" s="2" t="str">
        <f>_xlfn.XLOOKUP(Table1[[#This Row],[Customer ID]],customers!A:A,customers!F:F, " Return Not Found ", 0)</f>
        <v>Portumna</v>
      </c>
      <c r="I949" t="str">
        <f>_xlfn.XLOOKUP(Table1[[#This Row],[Product ID]],products!A:A,products!B:B,"not found",0)</f>
        <v>Ara</v>
      </c>
      <c r="J949" t="str">
        <f>_xlfn.XLOOKUP( Table1[[#This Row],[Product ID]],products!A:A,products!C:C, " not found",0)</f>
        <v>M</v>
      </c>
      <c r="K949">
        <f>_xlfn.XLOOKUP(Table1[[#This Row],[Product ID]],products!A:A,products!D:D,"not found",0)</f>
        <v>1</v>
      </c>
      <c r="L949" s="6">
        <f>_xlfn.XLOOKUP(Table1[[#This Row],[Product ID]],products!A:A,products!E:E,"not found",0)</f>
        <v>11.25</v>
      </c>
      <c r="M949" s="6">
        <f>Table1[[#This Row],[Quantity]]*Table1[[#This Row],[Unit Price]]</f>
        <v>11.25</v>
      </c>
    </row>
    <row r="950" spans="1:13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_xlfn.XLOOKUP(Table1[[#This Row],[Customer ID]],customers!A:A,customers!B:B,"Not Found",0)</f>
        <v>Gnni Cheeke</v>
      </c>
      <c r="G950" s="9" t="str">
        <f>_xlfn.XLOOKUP(Table1[[#This Row],[Customer ID]],customers!A:A,customers!C:C,"Not Found ")</f>
        <v>gcheekeqc@sitemeter.com</v>
      </c>
      <c r="H950" s="2" t="str">
        <f>_xlfn.XLOOKUP(Table1[[#This Row],[Customer ID]],customers!A:A,customers!F:F, " Return Not Found ", 0)</f>
        <v>London</v>
      </c>
      <c r="I950" t="str">
        <f>_xlfn.XLOOKUP(Table1[[#This Row],[Product ID]],products!A:A,products!B:B,"not found",0)</f>
        <v>Exc</v>
      </c>
      <c r="J950" t="str">
        <f>_xlfn.XLOOKUP( Table1[[#This Row],[Product ID]],products!A:A,products!C:C, " not found",0)</f>
        <v>D</v>
      </c>
      <c r="K950">
        <f>_xlfn.XLOOKUP(Table1[[#This Row],[Product ID]],products!A:A,products!D:D,"not found",0)</f>
        <v>2.5</v>
      </c>
      <c r="L950" s="6">
        <f>_xlfn.XLOOKUP(Table1[[#This Row],[Product ID]],products!A:A,products!E:E,"not found",0)</f>
        <v>27.945</v>
      </c>
      <c r="M950" s="6">
        <f>Table1[[#This Row],[Quantity]]*Table1[[#This Row],[Unit Price]]</f>
        <v>83.835000000000008</v>
      </c>
    </row>
    <row r="951" spans="1:13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_xlfn.XLOOKUP(Table1[[#This Row],[Customer ID]],customers!A:A,customers!B:B,"Not Found",0)</f>
        <v>Gwenni Ratt</v>
      </c>
      <c r="G951" s="9" t="str">
        <f>_xlfn.XLOOKUP(Table1[[#This Row],[Customer ID]],customers!A:A,customers!C:C,"Not Found ")</f>
        <v>grattqd@phpbb.com</v>
      </c>
      <c r="H951" s="2" t="str">
        <f>_xlfn.XLOOKUP(Table1[[#This Row],[Customer ID]],customers!A:A,customers!F:F, " Return Not Found ", 0)</f>
        <v>Castlemartyr</v>
      </c>
      <c r="I951" t="str">
        <f>_xlfn.XLOOKUP(Table1[[#This Row],[Product ID]],products!A:A,products!B:B,"not found",0)</f>
        <v>Rob</v>
      </c>
      <c r="J951" t="str">
        <f>_xlfn.XLOOKUP( Table1[[#This Row],[Product ID]],products!A:A,products!C:C, " not found",0)</f>
        <v>L</v>
      </c>
      <c r="K951">
        <f>_xlfn.XLOOKUP(Table1[[#This Row],[Product ID]],products!A:A,products!D:D,"not found",0)</f>
        <v>2.5</v>
      </c>
      <c r="L951" s="6">
        <f>_xlfn.XLOOKUP(Table1[[#This Row],[Product ID]],products!A:A,products!E:E,"not found",0)</f>
        <v>27.484999999999996</v>
      </c>
      <c r="M951" s="6">
        <f>Table1[[#This Row],[Quantity]]*Table1[[#This Row],[Unit Price]]</f>
        <v>109.93999999999998</v>
      </c>
    </row>
    <row r="952" spans="1:13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_xlfn.XLOOKUP(Table1[[#This Row],[Customer ID]],customers!A:A,customers!B:B,"Not Found",0)</f>
        <v>Johnath Fairebrother</v>
      </c>
      <c r="G952" s="9">
        <f>_xlfn.XLOOKUP(Table1[[#This Row],[Customer ID]],customers!A:A,customers!C:C,"Not Found ")</f>
        <v>0</v>
      </c>
      <c r="H952" s="2" t="str">
        <f>_xlfn.XLOOKUP(Table1[[#This Row],[Customer ID]],customers!A:A,customers!F:F, " Return Not Found ", 0)</f>
        <v>Wilmington</v>
      </c>
      <c r="I952" t="str">
        <f>_xlfn.XLOOKUP(Table1[[#This Row],[Product ID]],products!A:A,products!B:B,"not found",0)</f>
        <v>Rob</v>
      </c>
      <c r="J952" t="str">
        <f>_xlfn.XLOOKUP( Table1[[#This Row],[Product ID]],products!A:A,products!C:C, " not found",0)</f>
        <v>L</v>
      </c>
      <c r="K952">
        <f>_xlfn.XLOOKUP(Table1[[#This Row],[Product ID]],products!A:A,products!D:D,"not found",0)</f>
        <v>0.2</v>
      </c>
      <c r="L952" s="6">
        <f>_xlfn.XLOOKUP(Table1[[#This Row],[Product ID]],products!A:A,products!E:E,"not found",0)</f>
        <v>3.5849999999999995</v>
      </c>
      <c r="M952" s="6">
        <f>Table1[[#This Row],[Quantity]]*Table1[[#This Row],[Unit Price]]</f>
        <v>14.339999999999998</v>
      </c>
    </row>
    <row r="953" spans="1:13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_xlfn.XLOOKUP(Table1[[#This Row],[Customer ID]],customers!A:A,customers!B:B,"Not Found",0)</f>
        <v>Ingamar Eberlein</v>
      </c>
      <c r="G953" s="9" t="str">
        <f>_xlfn.XLOOKUP(Table1[[#This Row],[Customer ID]],customers!A:A,customers!C:C,"Not Found ")</f>
        <v>ieberleinqf@hc360.com</v>
      </c>
      <c r="H953" s="2" t="str">
        <f>_xlfn.XLOOKUP(Table1[[#This Row],[Customer ID]],customers!A:A,customers!F:F, " Return Not Found ", 0)</f>
        <v>Harrisburg</v>
      </c>
      <c r="I953" t="str">
        <f>_xlfn.XLOOKUP(Table1[[#This Row],[Product ID]],products!A:A,products!B:B,"not found",0)</f>
        <v>Rob</v>
      </c>
      <c r="J953" t="str">
        <f>_xlfn.XLOOKUP( Table1[[#This Row],[Product ID]],products!A:A,products!C:C, " not found",0)</f>
        <v>L</v>
      </c>
      <c r="K953">
        <f>_xlfn.XLOOKUP(Table1[[#This Row],[Product ID]],products!A:A,products!D:D,"not found",0)</f>
        <v>0.2</v>
      </c>
      <c r="L953" s="6">
        <f>_xlfn.XLOOKUP(Table1[[#This Row],[Product ID]],products!A:A,products!E:E,"not found",0)</f>
        <v>3.5849999999999995</v>
      </c>
      <c r="M953" s="6">
        <f>Table1[[#This Row],[Quantity]]*Table1[[#This Row],[Unit Price]]</f>
        <v>21.509999999999998</v>
      </c>
    </row>
    <row r="954" spans="1:13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_xlfn.XLOOKUP(Table1[[#This Row],[Customer ID]],customers!A:A,customers!B:B,"Not Found",0)</f>
        <v>Jilly Dreng</v>
      </c>
      <c r="G954" s="9" t="str">
        <f>_xlfn.XLOOKUP(Table1[[#This Row],[Customer ID]],customers!A:A,customers!C:C,"Not Found ")</f>
        <v>jdrengqg@uiuc.edu</v>
      </c>
      <c r="H954" s="2" t="str">
        <f>_xlfn.XLOOKUP(Table1[[#This Row],[Customer ID]],customers!A:A,customers!F:F, " Return Not Found ", 0)</f>
        <v>Sallins</v>
      </c>
      <c r="I954" t="str">
        <f>_xlfn.XLOOKUP(Table1[[#This Row],[Product ID]],products!A:A,products!B:B,"not found",0)</f>
        <v>Ara</v>
      </c>
      <c r="J954" t="str">
        <f>_xlfn.XLOOKUP( Table1[[#This Row],[Product ID]],products!A:A,products!C:C, " not found",0)</f>
        <v>M</v>
      </c>
      <c r="K954">
        <f>_xlfn.XLOOKUP(Table1[[#This Row],[Product ID]],products!A:A,products!D:D,"not found",0)</f>
        <v>1</v>
      </c>
      <c r="L954" s="6">
        <f>_xlfn.XLOOKUP(Table1[[#This Row],[Product ID]],products!A:A,products!E:E,"not found",0)</f>
        <v>11.25</v>
      </c>
      <c r="M954" s="6">
        <f>Table1[[#This Row],[Quantity]]*Table1[[#This Row],[Unit Price]]</f>
        <v>22.5</v>
      </c>
    </row>
    <row r="955" spans="1:13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_xlfn.XLOOKUP(Table1[[#This Row],[Customer ID]],customers!A:A,customers!B:B,"Not Found",0)</f>
        <v>Brenn Dundredge</v>
      </c>
      <c r="G955" s="9">
        <f>_xlfn.XLOOKUP(Table1[[#This Row],[Customer ID]],customers!A:A,customers!C:C,"Not Found ")</f>
        <v>0</v>
      </c>
      <c r="H955" s="2" t="str">
        <f>_xlfn.XLOOKUP(Table1[[#This Row],[Customer ID]],customers!A:A,customers!F:F, " Return Not Found ", 0)</f>
        <v>Oklahoma City</v>
      </c>
      <c r="I955" t="str">
        <f>_xlfn.XLOOKUP(Table1[[#This Row],[Product ID]],products!A:A,products!B:B,"not found",0)</f>
        <v>Ara</v>
      </c>
      <c r="J955" t="str">
        <f>_xlfn.XLOOKUP( Table1[[#This Row],[Product ID]],products!A:A,products!C:C, " not found",0)</f>
        <v>L</v>
      </c>
      <c r="K955">
        <f>_xlfn.XLOOKUP(Table1[[#This Row],[Product ID]],products!A:A,products!D:D,"not found",0)</f>
        <v>0.2</v>
      </c>
      <c r="L955" s="6">
        <f>_xlfn.XLOOKUP(Table1[[#This Row],[Product ID]],products!A:A,products!E:E,"not found",0)</f>
        <v>3.8849999999999998</v>
      </c>
      <c r="M955" s="6">
        <f>Table1[[#This Row],[Quantity]]*Table1[[#This Row],[Unit Price]]</f>
        <v>3.8849999999999998</v>
      </c>
    </row>
    <row r="956" spans="1:13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_xlfn.XLOOKUP(Table1[[#This Row],[Customer ID]],customers!A:A,customers!B:B,"Not Found",0)</f>
        <v>Brenn Dundredge</v>
      </c>
      <c r="G956" s="9">
        <f>_xlfn.XLOOKUP(Table1[[#This Row],[Customer ID]],customers!A:A,customers!C:C,"Not Found ")</f>
        <v>0</v>
      </c>
      <c r="H956" s="2" t="str">
        <f>_xlfn.XLOOKUP(Table1[[#This Row],[Customer ID]],customers!A:A,customers!F:F, " Return Not Found ", 0)</f>
        <v>Oklahoma City</v>
      </c>
      <c r="I956" t="str">
        <f>_xlfn.XLOOKUP(Table1[[#This Row],[Product ID]],products!A:A,products!B:B,"not found",0)</f>
        <v>Exc</v>
      </c>
      <c r="J956" t="str">
        <f>_xlfn.XLOOKUP( Table1[[#This Row],[Product ID]],products!A:A,products!C:C, " not found",0)</f>
        <v>D</v>
      </c>
      <c r="K956">
        <f>_xlfn.XLOOKUP(Table1[[#This Row],[Product ID]],products!A:A,products!D:D,"not found",0)</f>
        <v>2.5</v>
      </c>
      <c r="L956" s="6">
        <f>_xlfn.XLOOKUP(Table1[[#This Row],[Product ID]],products!A:A,products!E:E,"not found",0)</f>
        <v>27.945</v>
      </c>
      <c r="M956" s="6">
        <f>Table1[[#This Row],[Quantity]]*Table1[[#This Row],[Unit Price]]</f>
        <v>27.945</v>
      </c>
    </row>
    <row r="957" spans="1:13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_xlfn.XLOOKUP(Table1[[#This Row],[Customer ID]],customers!A:A,customers!B:B,"Not Found",0)</f>
        <v>Brenn Dundredge</v>
      </c>
      <c r="G957" s="9">
        <f>_xlfn.XLOOKUP(Table1[[#This Row],[Customer ID]],customers!A:A,customers!C:C,"Not Found ")</f>
        <v>0</v>
      </c>
      <c r="H957" s="2" t="str">
        <f>_xlfn.XLOOKUP(Table1[[#This Row],[Customer ID]],customers!A:A,customers!F:F, " Return Not Found ", 0)</f>
        <v>Oklahoma City</v>
      </c>
      <c r="I957" t="str">
        <f>_xlfn.XLOOKUP(Table1[[#This Row],[Product ID]],products!A:A,products!B:B,"not found",0)</f>
        <v>Exc</v>
      </c>
      <c r="J957" t="str">
        <f>_xlfn.XLOOKUP( Table1[[#This Row],[Product ID]],products!A:A,products!C:C, " not found",0)</f>
        <v>L</v>
      </c>
      <c r="K957">
        <f>_xlfn.XLOOKUP(Table1[[#This Row],[Product ID]],products!A:A,products!D:D,"not found",0)</f>
        <v>2.5</v>
      </c>
      <c r="L957" s="6">
        <f>_xlfn.XLOOKUP(Table1[[#This Row],[Product ID]],products!A:A,products!E:E,"not found",0)</f>
        <v>34.154999999999994</v>
      </c>
      <c r="M957" s="6">
        <f>Table1[[#This Row],[Quantity]]*Table1[[#This Row],[Unit Price]]</f>
        <v>170.77499999999998</v>
      </c>
    </row>
    <row r="958" spans="1:13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_xlfn.XLOOKUP(Table1[[#This Row],[Customer ID]],customers!A:A,customers!B:B,"Not Found",0)</f>
        <v>Brenn Dundredge</v>
      </c>
      <c r="G958" s="9">
        <f>_xlfn.XLOOKUP(Table1[[#This Row],[Customer ID]],customers!A:A,customers!C:C,"Not Found ")</f>
        <v>0</v>
      </c>
      <c r="H958" s="2" t="str">
        <f>_xlfn.XLOOKUP(Table1[[#This Row],[Customer ID]],customers!A:A,customers!F:F, " Return Not Found ", 0)</f>
        <v>Oklahoma City</v>
      </c>
      <c r="I958" t="str">
        <f>_xlfn.XLOOKUP(Table1[[#This Row],[Product ID]],products!A:A,products!B:B,"not found",0)</f>
        <v>Rob</v>
      </c>
      <c r="J958" t="str">
        <f>_xlfn.XLOOKUP( Table1[[#This Row],[Product ID]],products!A:A,products!C:C, " not found",0)</f>
        <v>L</v>
      </c>
      <c r="K958">
        <f>_xlfn.XLOOKUP(Table1[[#This Row],[Product ID]],products!A:A,products!D:D,"not found",0)</f>
        <v>2.5</v>
      </c>
      <c r="L958" s="6">
        <f>_xlfn.XLOOKUP(Table1[[#This Row],[Product ID]],products!A:A,products!E:E,"not found",0)</f>
        <v>27.484999999999996</v>
      </c>
      <c r="M958" s="6">
        <f>Table1[[#This Row],[Quantity]]*Table1[[#This Row],[Unit Price]]</f>
        <v>54.969999999999992</v>
      </c>
    </row>
    <row r="959" spans="1:13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_xlfn.XLOOKUP(Table1[[#This Row],[Customer ID]],customers!A:A,customers!B:B,"Not Found",0)</f>
        <v>Brenn Dundredge</v>
      </c>
      <c r="G959" s="9">
        <f>_xlfn.XLOOKUP(Table1[[#This Row],[Customer ID]],customers!A:A,customers!C:C,"Not Found ")</f>
        <v>0</v>
      </c>
      <c r="H959" s="2" t="str">
        <f>_xlfn.XLOOKUP(Table1[[#This Row],[Customer ID]],customers!A:A,customers!F:F, " Return Not Found ", 0)</f>
        <v>Oklahoma City</v>
      </c>
      <c r="I959" t="str">
        <f>_xlfn.XLOOKUP(Table1[[#This Row],[Product ID]],products!A:A,products!B:B,"not found",0)</f>
        <v>Exc</v>
      </c>
      <c r="J959" t="str">
        <f>_xlfn.XLOOKUP( Table1[[#This Row],[Product ID]],products!A:A,products!C:C, " not found",0)</f>
        <v>L</v>
      </c>
      <c r="K959">
        <f>_xlfn.XLOOKUP(Table1[[#This Row],[Product ID]],products!A:A,products!D:D,"not found",0)</f>
        <v>1</v>
      </c>
      <c r="L959" s="6">
        <f>_xlfn.XLOOKUP(Table1[[#This Row],[Product ID]],products!A:A,products!E:E,"not found",0)</f>
        <v>14.85</v>
      </c>
      <c r="M959" s="6">
        <f>Table1[[#This Row],[Quantity]]*Table1[[#This Row],[Unit Price]]</f>
        <v>14.85</v>
      </c>
    </row>
    <row r="960" spans="1:13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_xlfn.XLOOKUP(Table1[[#This Row],[Customer ID]],customers!A:A,customers!B:B,"Not Found",0)</f>
        <v>Brenn Dundredge</v>
      </c>
      <c r="G960" s="9">
        <f>_xlfn.XLOOKUP(Table1[[#This Row],[Customer ID]],customers!A:A,customers!C:C,"Not Found ")</f>
        <v>0</v>
      </c>
      <c r="H960" s="2" t="str">
        <f>_xlfn.XLOOKUP(Table1[[#This Row],[Customer ID]],customers!A:A,customers!F:F, " Return Not Found ", 0)</f>
        <v>Oklahoma City</v>
      </c>
      <c r="I960" t="str">
        <f>_xlfn.XLOOKUP(Table1[[#This Row],[Product ID]],products!A:A,products!B:B,"not found",0)</f>
        <v>Ara</v>
      </c>
      <c r="J960" t="str">
        <f>_xlfn.XLOOKUP( Table1[[#This Row],[Product ID]],products!A:A,products!C:C, " not found",0)</f>
        <v>L</v>
      </c>
      <c r="K960">
        <f>_xlfn.XLOOKUP(Table1[[#This Row],[Product ID]],products!A:A,products!D:D,"not found",0)</f>
        <v>0.2</v>
      </c>
      <c r="L960" s="6">
        <f>_xlfn.XLOOKUP(Table1[[#This Row],[Product ID]],products!A:A,products!E:E,"not found",0)</f>
        <v>3.8849999999999998</v>
      </c>
      <c r="M960" s="6">
        <f>Table1[[#This Row],[Quantity]]*Table1[[#This Row],[Unit Price]]</f>
        <v>7.77</v>
      </c>
    </row>
    <row r="961" spans="1:13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_xlfn.XLOOKUP(Table1[[#This Row],[Customer ID]],customers!A:A,customers!B:B,"Not Found",0)</f>
        <v>Rhodie Strathern</v>
      </c>
      <c r="G961" s="9" t="str">
        <f>_xlfn.XLOOKUP(Table1[[#This Row],[Customer ID]],customers!A:A,customers!C:C,"Not Found ")</f>
        <v>rstrathernqn@devhub.com</v>
      </c>
      <c r="H961" s="2" t="str">
        <f>_xlfn.XLOOKUP(Table1[[#This Row],[Customer ID]],customers!A:A,customers!F:F, " Return Not Found ", 0)</f>
        <v>Little Rock</v>
      </c>
      <c r="I961" t="str">
        <f>_xlfn.XLOOKUP(Table1[[#This Row],[Product ID]],products!A:A,products!B:B,"not found",0)</f>
        <v>Lib</v>
      </c>
      <c r="J961" t="str">
        <f>_xlfn.XLOOKUP( Table1[[#This Row],[Product ID]],products!A:A,products!C:C, " not found",0)</f>
        <v>L</v>
      </c>
      <c r="K961">
        <f>_xlfn.XLOOKUP(Table1[[#This Row],[Product ID]],products!A:A,products!D:D,"not found",0)</f>
        <v>0.2</v>
      </c>
      <c r="L961" s="6">
        <f>_xlfn.XLOOKUP(Table1[[#This Row],[Product ID]],products!A:A,products!E:E,"not found",0)</f>
        <v>4.7549999999999999</v>
      </c>
      <c r="M961" s="6">
        <f>Table1[[#This Row],[Quantity]]*Table1[[#This Row],[Unit Price]]</f>
        <v>23.774999999999999</v>
      </c>
    </row>
    <row r="962" spans="1:13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_xlfn.XLOOKUP(Table1[[#This Row],[Customer ID]],customers!A:A,customers!B:B,"Not Found",0)</f>
        <v>Chad Miguel</v>
      </c>
      <c r="G962" s="9" t="str">
        <f>_xlfn.XLOOKUP(Table1[[#This Row],[Customer ID]],customers!A:A,customers!C:C,"Not Found ")</f>
        <v>cmiguelqo@exblog.jp</v>
      </c>
      <c r="H962" s="2" t="str">
        <f>_xlfn.XLOOKUP(Table1[[#This Row],[Customer ID]],customers!A:A,customers!F:F, " Return Not Found ", 0)</f>
        <v>Hagerstown</v>
      </c>
      <c r="I962" t="str">
        <f>_xlfn.XLOOKUP(Table1[[#This Row],[Product ID]],products!A:A,products!B:B,"not found",0)</f>
        <v>Lib</v>
      </c>
      <c r="J962" t="str">
        <f>_xlfn.XLOOKUP( Table1[[#This Row],[Product ID]],products!A:A,products!C:C, " not found",0)</f>
        <v>L</v>
      </c>
      <c r="K962">
        <f>_xlfn.XLOOKUP(Table1[[#This Row],[Product ID]],products!A:A,products!D:D,"not found",0)</f>
        <v>1</v>
      </c>
      <c r="L962" s="6">
        <f>_xlfn.XLOOKUP(Table1[[#This Row],[Product ID]],products!A:A,products!E:E,"not found",0)</f>
        <v>15.85</v>
      </c>
      <c r="M962" s="6">
        <f>Table1[[#This Row],[Quantity]]*Table1[[#This Row],[Unit Price]]</f>
        <v>79.25</v>
      </c>
    </row>
    <row r="963" spans="1:13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_xlfn.XLOOKUP(Table1[[#This Row],[Customer ID]],customers!A:A,customers!B:B,"Not Found",0)</f>
        <v>Florinda Matusovsky</v>
      </c>
      <c r="G963" s="9">
        <f>_xlfn.XLOOKUP(Table1[[#This Row],[Customer ID]],customers!A:A,customers!C:C,"Not Found ")</f>
        <v>0</v>
      </c>
      <c r="H963" s="2" t="str">
        <f>_xlfn.XLOOKUP(Table1[[#This Row],[Customer ID]],customers!A:A,customers!F:F, " Return Not Found ", 0)</f>
        <v>Albany</v>
      </c>
      <c r="I963" t="str">
        <f>_xlfn.XLOOKUP(Table1[[#This Row],[Product ID]],products!A:A,products!B:B,"not found",0)</f>
        <v>Ara</v>
      </c>
      <c r="J963" t="str">
        <f>_xlfn.XLOOKUP( Table1[[#This Row],[Product ID]],products!A:A,products!C:C, " not found",0)</f>
        <v>D</v>
      </c>
      <c r="K963">
        <f>_xlfn.XLOOKUP(Table1[[#This Row],[Product ID]],products!A:A,products!D:D,"not found",0)</f>
        <v>2.5</v>
      </c>
      <c r="L963" s="6">
        <f>_xlfn.XLOOKUP(Table1[[#This Row],[Product ID]],products!A:A,products!E:E,"not found",0)</f>
        <v>22.884999999999998</v>
      </c>
      <c r="M963" s="6">
        <f>Table1[[#This Row],[Quantity]]*Table1[[#This Row],[Unit Price]]</f>
        <v>45.769999999999996</v>
      </c>
    </row>
    <row r="964" spans="1:13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_xlfn.XLOOKUP(Table1[[#This Row],[Customer ID]],customers!A:A,customers!B:B,"Not Found",0)</f>
        <v>Morly Rocks</v>
      </c>
      <c r="G964" s="9" t="str">
        <f>_xlfn.XLOOKUP(Table1[[#This Row],[Customer ID]],customers!A:A,customers!C:C,"Not Found ")</f>
        <v>mrocksqq@exblog.jp</v>
      </c>
      <c r="H964" s="2" t="str">
        <f>_xlfn.XLOOKUP(Table1[[#This Row],[Customer ID]],customers!A:A,customers!F:F, " Return Not Found ", 0)</f>
        <v>Crossmolina</v>
      </c>
      <c r="I964" t="str">
        <f>_xlfn.XLOOKUP(Table1[[#This Row],[Product ID]],products!A:A,products!B:B,"not found",0)</f>
        <v>Rob</v>
      </c>
      <c r="J964" t="str">
        <f>_xlfn.XLOOKUP( Table1[[#This Row],[Product ID]],products!A:A,products!C:C, " not found",0)</f>
        <v>D</v>
      </c>
      <c r="K964">
        <f>_xlfn.XLOOKUP(Table1[[#This Row],[Product ID]],products!A:A,products!D:D,"not found",0)</f>
        <v>1</v>
      </c>
      <c r="L964" s="6">
        <f>_xlfn.XLOOKUP(Table1[[#This Row],[Product ID]],products!A:A,products!E:E,"not found",0)</f>
        <v>8.9499999999999993</v>
      </c>
      <c r="M964" s="6">
        <f>Table1[[#This Row],[Quantity]]*Table1[[#This Row],[Unit Price]]</f>
        <v>8.9499999999999993</v>
      </c>
    </row>
    <row r="965" spans="1:13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_xlfn.XLOOKUP(Table1[[#This Row],[Customer ID]],customers!A:A,customers!B:B,"Not Found",0)</f>
        <v>Yuri Burrells</v>
      </c>
      <c r="G965" s="9" t="str">
        <f>_xlfn.XLOOKUP(Table1[[#This Row],[Customer ID]],customers!A:A,customers!C:C,"Not Found ")</f>
        <v>yburrellsqr@vinaora.com</v>
      </c>
      <c r="H965" s="2" t="str">
        <f>_xlfn.XLOOKUP(Table1[[#This Row],[Customer ID]],customers!A:A,customers!F:F, " Return Not Found ", 0)</f>
        <v>Lexington</v>
      </c>
      <c r="I965" t="str">
        <f>_xlfn.XLOOKUP(Table1[[#This Row],[Product ID]],products!A:A,products!B:B,"not found",0)</f>
        <v>Rob</v>
      </c>
      <c r="J965" t="str">
        <f>_xlfn.XLOOKUP( Table1[[#This Row],[Product ID]],products!A:A,products!C:C, " not found",0)</f>
        <v>M</v>
      </c>
      <c r="K965">
        <f>_xlfn.XLOOKUP(Table1[[#This Row],[Product ID]],products!A:A,products!D:D,"not found",0)</f>
        <v>0.5</v>
      </c>
      <c r="L965" s="6">
        <f>_xlfn.XLOOKUP(Table1[[#This Row],[Product ID]],products!A:A,products!E:E,"not found",0)</f>
        <v>5.97</v>
      </c>
      <c r="M965" s="6">
        <f>Table1[[#This Row],[Quantity]]*Table1[[#This Row],[Unit Price]]</f>
        <v>23.88</v>
      </c>
    </row>
    <row r="966" spans="1:13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_xlfn.XLOOKUP(Table1[[#This Row],[Customer ID]],customers!A:A,customers!B:B,"Not Found",0)</f>
        <v>Cleopatra Goodrum</v>
      </c>
      <c r="G966" s="9" t="str">
        <f>_xlfn.XLOOKUP(Table1[[#This Row],[Customer ID]],customers!A:A,customers!C:C,"Not Found ")</f>
        <v>cgoodrumqs@goodreads.com</v>
      </c>
      <c r="H966" s="2" t="str">
        <f>_xlfn.XLOOKUP(Table1[[#This Row],[Customer ID]],customers!A:A,customers!F:F, " Return Not Found ", 0)</f>
        <v>San Diego</v>
      </c>
      <c r="I966" t="str">
        <f>_xlfn.XLOOKUP(Table1[[#This Row],[Product ID]],products!A:A,products!B:B,"not found",0)</f>
        <v>Exc</v>
      </c>
      <c r="J966" t="str">
        <f>_xlfn.XLOOKUP( Table1[[#This Row],[Product ID]],products!A:A,products!C:C, " not found",0)</f>
        <v>L</v>
      </c>
      <c r="K966">
        <f>_xlfn.XLOOKUP(Table1[[#This Row],[Product ID]],products!A:A,products!D:D,"not found",0)</f>
        <v>0.2</v>
      </c>
      <c r="L966" s="6">
        <f>_xlfn.XLOOKUP(Table1[[#This Row],[Product ID]],products!A:A,products!E:E,"not found",0)</f>
        <v>4.4550000000000001</v>
      </c>
      <c r="M966" s="6">
        <f>Table1[[#This Row],[Quantity]]*Table1[[#This Row],[Unit Price]]</f>
        <v>22.274999999999999</v>
      </c>
    </row>
    <row r="967" spans="1:13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_xlfn.XLOOKUP(Table1[[#This Row],[Customer ID]],customers!A:A,customers!B:B,"Not Found",0)</f>
        <v>Joey Jefferys</v>
      </c>
      <c r="G967" s="9" t="str">
        <f>_xlfn.XLOOKUP(Table1[[#This Row],[Customer ID]],customers!A:A,customers!C:C,"Not Found ")</f>
        <v>jjefferysqt@blog.com</v>
      </c>
      <c r="H967" s="2" t="str">
        <f>_xlfn.XLOOKUP(Table1[[#This Row],[Customer ID]],customers!A:A,customers!F:F, " Return Not Found ", 0)</f>
        <v>Los Angeles</v>
      </c>
      <c r="I967" t="str">
        <f>_xlfn.XLOOKUP(Table1[[#This Row],[Product ID]],products!A:A,products!B:B,"not found",0)</f>
        <v>Rob</v>
      </c>
      <c r="J967" t="str">
        <f>_xlfn.XLOOKUP( Table1[[#This Row],[Product ID]],products!A:A,products!C:C, " not found",0)</f>
        <v>M</v>
      </c>
      <c r="K967">
        <f>_xlfn.XLOOKUP(Table1[[#This Row],[Product ID]],products!A:A,products!D:D,"not found",0)</f>
        <v>1</v>
      </c>
      <c r="L967" s="6">
        <f>_xlfn.XLOOKUP(Table1[[#This Row],[Product ID]],products!A:A,products!E:E,"not found",0)</f>
        <v>9.9499999999999993</v>
      </c>
      <c r="M967" s="6">
        <f>Table1[[#This Row],[Quantity]]*Table1[[#This Row],[Unit Price]]</f>
        <v>29.849999999999998</v>
      </c>
    </row>
    <row r="968" spans="1:13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_xlfn.XLOOKUP(Table1[[#This Row],[Customer ID]],customers!A:A,customers!B:B,"Not Found",0)</f>
        <v>Bearnard Wardell</v>
      </c>
      <c r="G968" s="9" t="str">
        <f>_xlfn.XLOOKUP(Table1[[#This Row],[Customer ID]],customers!A:A,customers!C:C,"Not Found ")</f>
        <v>bwardellqu@adobe.com</v>
      </c>
      <c r="H968" s="2" t="str">
        <f>_xlfn.XLOOKUP(Table1[[#This Row],[Customer ID]],customers!A:A,customers!F:F, " Return Not Found ", 0)</f>
        <v>Brooklyn</v>
      </c>
      <c r="I968" t="str">
        <f>_xlfn.XLOOKUP(Table1[[#This Row],[Product ID]],products!A:A,products!B:B,"not found",0)</f>
        <v>Exc</v>
      </c>
      <c r="J968" t="str">
        <f>_xlfn.XLOOKUP( Table1[[#This Row],[Product ID]],products!A:A,products!C:C, " not found",0)</f>
        <v>L</v>
      </c>
      <c r="K968">
        <f>_xlfn.XLOOKUP(Table1[[#This Row],[Product ID]],products!A:A,products!D:D,"not found",0)</f>
        <v>0.5</v>
      </c>
      <c r="L968" s="6">
        <f>_xlfn.XLOOKUP(Table1[[#This Row],[Product ID]],products!A:A,products!E:E,"not found",0)</f>
        <v>8.91</v>
      </c>
      <c r="M968" s="6">
        <f>Table1[[#This Row],[Quantity]]*Table1[[#This Row],[Unit Price]]</f>
        <v>53.46</v>
      </c>
    </row>
    <row r="969" spans="1:13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_xlfn.XLOOKUP(Table1[[#This Row],[Customer ID]],customers!A:A,customers!B:B,"Not Found",0)</f>
        <v>Zeke Walisiak</v>
      </c>
      <c r="G969" s="9" t="str">
        <f>_xlfn.XLOOKUP(Table1[[#This Row],[Customer ID]],customers!A:A,customers!C:C,"Not Found ")</f>
        <v>zwalisiakqv@ucsd.edu</v>
      </c>
      <c r="H969" s="2" t="str">
        <f>_xlfn.XLOOKUP(Table1[[#This Row],[Customer ID]],customers!A:A,customers!F:F, " Return Not Found ", 0)</f>
        <v>Booterstown</v>
      </c>
      <c r="I969" t="str">
        <f>_xlfn.XLOOKUP(Table1[[#This Row],[Product ID]],products!A:A,products!B:B,"not found",0)</f>
        <v>Rob</v>
      </c>
      <c r="J969" t="str">
        <f>_xlfn.XLOOKUP( Table1[[#This Row],[Product ID]],products!A:A,products!C:C, " not found",0)</f>
        <v>D</v>
      </c>
      <c r="K969">
        <f>_xlfn.XLOOKUP(Table1[[#This Row],[Product ID]],products!A:A,products!D:D,"not found",0)</f>
        <v>0.2</v>
      </c>
      <c r="L969" s="6">
        <f>_xlfn.XLOOKUP(Table1[[#This Row],[Product ID]],products!A:A,products!E:E,"not found",0)</f>
        <v>2.6849999999999996</v>
      </c>
      <c r="M969" s="6">
        <f>Table1[[#This Row],[Quantity]]*Table1[[#This Row],[Unit Price]]</f>
        <v>2.6849999999999996</v>
      </c>
    </row>
    <row r="970" spans="1:13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_xlfn.XLOOKUP(Table1[[#This Row],[Customer ID]],customers!A:A,customers!B:B,"Not Found",0)</f>
        <v>Wiley Leopold</v>
      </c>
      <c r="G970" s="9" t="str">
        <f>_xlfn.XLOOKUP(Table1[[#This Row],[Customer ID]],customers!A:A,customers!C:C,"Not Found ")</f>
        <v>wleopoldqw@blogspot.com</v>
      </c>
      <c r="H970" s="2" t="str">
        <f>_xlfn.XLOOKUP(Table1[[#This Row],[Customer ID]],customers!A:A,customers!F:F, " Return Not Found ", 0)</f>
        <v>Gainesville</v>
      </c>
      <c r="I970" t="str">
        <f>_xlfn.XLOOKUP(Table1[[#This Row],[Product ID]],products!A:A,products!B:B,"not found",0)</f>
        <v>Rob</v>
      </c>
      <c r="J970" t="str">
        <f>_xlfn.XLOOKUP( Table1[[#This Row],[Product ID]],products!A:A,products!C:C, " not found",0)</f>
        <v>M</v>
      </c>
      <c r="K970">
        <f>_xlfn.XLOOKUP(Table1[[#This Row],[Product ID]],products!A:A,products!D:D,"not found",0)</f>
        <v>0.2</v>
      </c>
      <c r="L970" s="6">
        <f>_xlfn.XLOOKUP(Table1[[#This Row],[Product ID]],products!A:A,products!E:E,"not found",0)</f>
        <v>2.9849999999999999</v>
      </c>
      <c r="M970" s="6">
        <f>Table1[[#This Row],[Quantity]]*Table1[[#This Row],[Unit Price]]</f>
        <v>5.97</v>
      </c>
    </row>
    <row r="971" spans="1:13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_xlfn.XLOOKUP(Table1[[#This Row],[Customer ID]],customers!A:A,customers!B:B,"Not Found",0)</f>
        <v>Chiarra Shalders</v>
      </c>
      <c r="G971" s="9" t="str">
        <f>_xlfn.XLOOKUP(Table1[[#This Row],[Customer ID]],customers!A:A,customers!C:C,"Not Found ")</f>
        <v>cshaldersqx@cisco.com</v>
      </c>
      <c r="H971" s="2" t="str">
        <f>_xlfn.XLOOKUP(Table1[[#This Row],[Customer ID]],customers!A:A,customers!F:F, " Return Not Found ", 0)</f>
        <v>Clearwater</v>
      </c>
      <c r="I971" t="str">
        <f>_xlfn.XLOOKUP(Table1[[#This Row],[Product ID]],products!A:A,products!B:B,"not found",0)</f>
        <v>Lib</v>
      </c>
      <c r="J971" t="str">
        <f>_xlfn.XLOOKUP( Table1[[#This Row],[Product ID]],products!A:A,products!C:C, " not found",0)</f>
        <v>D</v>
      </c>
      <c r="K971">
        <f>_xlfn.XLOOKUP(Table1[[#This Row],[Product ID]],products!A:A,products!D:D,"not found",0)</f>
        <v>1</v>
      </c>
      <c r="L971" s="6">
        <f>_xlfn.XLOOKUP(Table1[[#This Row],[Product ID]],products!A:A,products!E:E,"not found",0)</f>
        <v>12.95</v>
      </c>
      <c r="M971" s="6">
        <f>Table1[[#This Row],[Quantity]]*Table1[[#This Row],[Unit Price]]</f>
        <v>12.95</v>
      </c>
    </row>
    <row r="972" spans="1:13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_xlfn.XLOOKUP(Table1[[#This Row],[Customer ID]],customers!A:A,customers!B:B,"Not Found",0)</f>
        <v>Sharl Southerill</v>
      </c>
      <c r="G972" s="9">
        <f>_xlfn.XLOOKUP(Table1[[#This Row],[Customer ID]],customers!A:A,customers!C:C,"Not Found ")</f>
        <v>0</v>
      </c>
      <c r="H972" s="2" t="str">
        <f>_xlfn.XLOOKUP(Table1[[#This Row],[Customer ID]],customers!A:A,customers!F:F, " Return Not Found ", 0)</f>
        <v>Amarillo</v>
      </c>
      <c r="I972" t="str">
        <f>_xlfn.XLOOKUP(Table1[[#This Row],[Product ID]],products!A:A,products!B:B,"not found",0)</f>
        <v>Exc</v>
      </c>
      <c r="J972" t="str">
        <f>_xlfn.XLOOKUP( Table1[[#This Row],[Product ID]],products!A:A,products!C:C, " not found",0)</f>
        <v>M</v>
      </c>
      <c r="K972">
        <f>_xlfn.XLOOKUP(Table1[[#This Row],[Product ID]],products!A:A,products!D:D,"not found",0)</f>
        <v>0.5</v>
      </c>
      <c r="L972" s="6">
        <f>_xlfn.XLOOKUP(Table1[[#This Row],[Product ID]],products!A:A,products!E:E,"not found",0)</f>
        <v>8.25</v>
      </c>
      <c r="M972" s="6">
        <f>Table1[[#This Row],[Quantity]]*Table1[[#This Row],[Unit Price]]</f>
        <v>8.25</v>
      </c>
    </row>
    <row r="973" spans="1:13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_xlfn.XLOOKUP(Table1[[#This Row],[Customer ID]],customers!A:A,customers!B:B,"Not Found",0)</f>
        <v>Noni Furber</v>
      </c>
      <c r="G973" s="9" t="str">
        <f>_xlfn.XLOOKUP(Table1[[#This Row],[Customer ID]],customers!A:A,customers!C:C,"Not Found ")</f>
        <v>nfurberqz@jugem.jp</v>
      </c>
      <c r="H973" s="2" t="str">
        <f>_xlfn.XLOOKUP(Table1[[#This Row],[Customer ID]],customers!A:A,customers!F:F, " Return Not Found ", 0)</f>
        <v>Fort Worth</v>
      </c>
      <c r="I973" t="str">
        <f>_xlfn.XLOOKUP(Table1[[#This Row],[Product ID]],products!A:A,products!B:B,"not found",0)</f>
        <v>Ara</v>
      </c>
      <c r="J973" t="str">
        <f>_xlfn.XLOOKUP( Table1[[#This Row],[Product ID]],products!A:A,products!C:C, " not found",0)</f>
        <v>L</v>
      </c>
      <c r="K973">
        <f>_xlfn.XLOOKUP(Table1[[#This Row],[Product ID]],products!A:A,products!D:D,"not found",0)</f>
        <v>2.5</v>
      </c>
      <c r="L973" s="6">
        <f>_xlfn.XLOOKUP(Table1[[#This Row],[Product ID]],products!A:A,products!E:E,"not found",0)</f>
        <v>29.784999999999997</v>
      </c>
      <c r="M973" s="6">
        <f>Table1[[#This Row],[Quantity]]*Table1[[#This Row],[Unit Price]]</f>
        <v>148.92499999999998</v>
      </c>
    </row>
    <row r="974" spans="1:13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_xlfn.XLOOKUP(Table1[[#This Row],[Customer ID]],customers!A:A,customers!B:B,"Not Found",0)</f>
        <v>Dinah Crutcher</v>
      </c>
      <c r="G974" s="9">
        <f>_xlfn.XLOOKUP(Table1[[#This Row],[Customer ID]],customers!A:A,customers!C:C,"Not Found ")</f>
        <v>0</v>
      </c>
      <c r="H974" s="2" t="str">
        <f>_xlfn.XLOOKUP(Table1[[#This Row],[Customer ID]],customers!A:A,customers!F:F, " Return Not Found ", 0)</f>
        <v>Lusk</v>
      </c>
      <c r="I974" t="str">
        <f>_xlfn.XLOOKUP(Table1[[#This Row],[Product ID]],products!A:A,products!B:B,"not found",0)</f>
        <v>Ara</v>
      </c>
      <c r="J974" t="str">
        <f>_xlfn.XLOOKUP( Table1[[#This Row],[Product ID]],products!A:A,products!C:C, " not found",0)</f>
        <v>L</v>
      </c>
      <c r="K974">
        <f>_xlfn.XLOOKUP(Table1[[#This Row],[Product ID]],products!A:A,products!D:D,"not found",0)</f>
        <v>2.5</v>
      </c>
      <c r="L974" s="6">
        <f>_xlfn.XLOOKUP(Table1[[#This Row],[Product ID]],products!A:A,products!E:E,"not found",0)</f>
        <v>29.784999999999997</v>
      </c>
      <c r="M974" s="6">
        <f>Table1[[#This Row],[Quantity]]*Table1[[#This Row],[Unit Price]]</f>
        <v>89.35499999999999</v>
      </c>
    </row>
    <row r="975" spans="1:13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_xlfn.XLOOKUP(Table1[[#This Row],[Customer ID]],customers!A:A,customers!B:B,"Not Found",0)</f>
        <v>Charlean Keave</v>
      </c>
      <c r="G975" s="9" t="str">
        <f>_xlfn.XLOOKUP(Table1[[#This Row],[Customer ID]],customers!A:A,customers!C:C,"Not Found ")</f>
        <v>ckeaver1@ucoz.com</v>
      </c>
      <c r="H975" s="2" t="str">
        <f>_xlfn.XLOOKUP(Table1[[#This Row],[Customer ID]],customers!A:A,customers!F:F, " Return Not Found ", 0)</f>
        <v>Pensacola</v>
      </c>
      <c r="I975" t="str">
        <f>_xlfn.XLOOKUP(Table1[[#This Row],[Product ID]],products!A:A,products!B:B,"not found",0)</f>
        <v>Lib</v>
      </c>
      <c r="J975" t="str">
        <f>_xlfn.XLOOKUP( Table1[[#This Row],[Product ID]],products!A:A,products!C:C, " not found",0)</f>
        <v>M</v>
      </c>
      <c r="K975">
        <f>_xlfn.XLOOKUP(Table1[[#This Row],[Product ID]],products!A:A,products!D:D,"not found",0)</f>
        <v>1</v>
      </c>
      <c r="L975" s="6">
        <f>_xlfn.XLOOKUP(Table1[[#This Row],[Product ID]],products!A:A,products!E:E,"not found",0)</f>
        <v>14.55</v>
      </c>
      <c r="M975" s="6">
        <f>Table1[[#This Row],[Quantity]]*Table1[[#This Row],[Unit Price]]</f>
        <v>87.300000000000011</v>
      </c>
    </row>
    <row r="976" spans="1:13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_xlfn.XLOOKUP(Table1[[#This Row],[Customer ID]],customers!A:A,customers!B:B,"Not Found",0)</f>
        <v>Sada Roseborough</v>
      </c>
      <c r="G976" s="9" t="str">
        <f>_xlfn.XLOOKUP(Table1[[#This Row],[Customer ID]],customers!A:A,customers!C:C,"Not Found ")</f>
        <v>sroseboroughr2@virginia.edu</v>
      </c>
      <c r="H976" s="2" t="str">
        <f>_xlfn.XLOOKUP(Table1[[#This Row],[Customer ID]],customers!A:A,customers!F:F, " Return Not Found ", 0)</f>
        <v>Tacoma</v>
      </c>
      <c r="I976" t="str">
        <f>_xlfn.XLOOKUP(Table1[[#This Row],[Product ID]],products!A:A,products!B:B,"not found",0)</f>
        <v>Rob</v>
      </c>
      <c r="J976" t="str">
        <f>_xlfn.XLOOKUP( Table1[[#This Row],[Product ID]],products!A:A,products!C:C, " not found",0)</f>
        <v>D</v>
      </c>
      <c r="K976">
        <f>_xlfn.XLOOKUP(Table1[[#This Row],[Product ID]],products!A:A,products!D:D,"not found",0)</f>
        <v>0.5</v>
      </c>
      <c r="L976" s="6">
        <f>_xlfn.XLOOKUP(Table1[[#This Row],[Product ID]],products!A:A,products!E:E,"not found",0)</f>
        <v>5.3699999999999992</v>
      </c>
      <c r="M976" s="6">
        <f>Table1[[#This Row],[Quantity]]*Table1[[#This Row],[Unit Price]]</f>
        <v>5.3699999999999992</v>
      </c>
    </row>
    <row r="977" spans="1:13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_xlfn.XLOOKUP(Table1[[#This Row],[Customer ID]],customers!A:A,customers!B:B,"Not Found",0)</f>
        <v>Clayton Kingwell</v>
      </c>
      <c r="G977" s="9" t="str">
        <f>_xlfn.XLOOKUP(Table1[[#This Row],[Customer ID]],customers!A:A,customers!C:C,"Not Found ")</f>
        <v>ckingwellr3@squarespace.com</v>
      </c>
      <c r="H977" s="2" t="str">
        <f>_xlfn.XLOOKUP(Table1[[#This Row],[Customer ID]],customers!A:A,customers!F:F, " Return Not Found ", 0)</f>
        <v>Rathnew</v>
      </c>
      <c r="I977" t="str">
        <f>_xlfn.XLOOKUP(Table1[[#This Row],[Product ID]],products!A:A,products!B:B,"not found",0)</f>
        <v>Ara</v>
      </c>
      <c r="J977" t="str">
        <f>_xlfn.XLOOKUP( Table1[[#This Row],[Product ID]],products!A:A,products!C:C, " not found",0)</f>
        <v>D</v>
      </c>
      <c r="K977">
        <f>_xlfn.XLOOKUP(Table1[[#This Row],[Product ID]],products!A:A,products!D:D,"not found",0)</f>
        <v>0.2</v>
      </c>
      <c r="L977" s="6">
        <f>_xlfn.XLOOKUP(Table1[[#This Row],[Product ID]],products!A:A,products!E:E,"not found",0)</f>
        <v>2.9849999999999999</v>
      </c>
      <c r="M977" s="6">
        <f>Table1[[#This Row],[Quantity]]*Table1[[#This Row],[Unit Price]]</f>
        <v>8.9550000000000001</v>
      </c>
    </row>
    <row r="978" spans="1:13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_xlfn.XLOOKUP(Table1[[#This Row],[Customer ID]],customers!A:A,customers!B:B,"Not Found",0)</f>
        <v>Kacy Canto</v>
      </c>
      <c r="G978" s="9" t="str">
        <f>_xlfn.XLOOKUP(Table1[[#This Row],[Customer ID]],customers!A:A,customers!C:C,"Not Found ")</f>
        <v>kcantor4@gmpg.org</v>
      </c>
      <c r="H978" s="2" t="str">
        <f>_xlfn.XLOOKUP(Table1[[#This Row],[Customer ID]],customers!A:A,customers!F:F, " Return Not Found ", 0)</f>
        <v>Fort Wayne</v>
      </c>
      <c r="I978" t="str">
        <f>_xlfn.XLOOKUP(Table1[[#This Row],[Product ID]],products!A:A,products!B:B,"not found",0)</f>
        <v>Rob</v>
      </c>
      <c r="J978" t="str">
        <f>_xlfn.XLOOKUP( Table1[[#This Row],[Product ID]],products!A:A,products!C:C, " not found",0)</f>
        <v>L</v>
      </c>
      <c r="K978">
        <f>_xlfn.XLOOKUP(Table1[[#This Row],[Product ID]],products!A:A,products!D:D,"not found",0)</f>
        <v>2.5</v>
      </c>
      <c r="L978" s="6">
        <f>_xlfn.XLOOKUP(Table1[[#This Row],[Product ID]],products!A:A,products!E:E,"not found",0)</f>
        <v>27.484999999999996</v>
      </c>
      <c r="M978" s="6">
        <f>Table1[[#This Row],[Quantity]]*Table1[[#This Row],[Unit Price]]</f>
        <v>137.42499999999998</v>
      </c>
    </row>
    <row r="979" spans="1:13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_xlfn.XLOOKUP(Table1[[#This Row],[Customer ID]],customers!A:A,customers!B:B,"Not Found",0)</f>
        <v>Mab Blakemore</v>
      </c>
      <c r="G979" s="9" t="str">
        <f>_xlfn.XLOOKUP(Table1[[#This Row],[Customer ID]],customers!A:A,customers!C:C,"Not Found ")</f>
        <v>mblakemorer5@nsw.gov.au</v>
      </c>
      <c r="H979" s="2" t="str">
        <f>_xlfn.XLOOKUP(Table1[[#This Row],[Customer ID]],customers!A:A,customers!F:F, " Return Not Found ", 0)</f>
        <v>Amarillo</v>
      </c>
      <c r="I979" t="str">
        <f>_xlfn.XLOOKUP(Table1[[#This Row],[Product ID]],products!A:A,products!B:B,"not found",0)</f>
        <v>Rob</v>
      </c>
      <c r="J979" t="str">
        <f>_xlfn.XLOOKUP( Table1[[#This Row],[Product ID]],products!A:A,products!C:C, " not found",0)</f>
        <v>L</v>
      </c>
      <c r="K979">
        <f>_xlfn.XLOOKUP(Table1[[#This Row],[Product ID]],products!A:A,products!D:D,"not found",0)</f>
        <v>1</v>
      </c>
      <c r="L979" s="6">
        <f>_xlfn.XLOOKUP(Table1[[#This Row],[Product ID]],products!A:A,products!E:E,"not found",0)</f>
        <v>11.95</v>
      </c>
      <c r="M979" s="6">
        <f>Table1[[#This Row],[Quantity]]*Table1[[#This Row],[Unit Price]]</f>
        <v>59.75</v>
      </c>
    </row>
    <row r="980" spans="1:13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_xlfn.XLOOKUP(Table1[[#This Row],[Customer ID]],customers!A:A,customers!B:B,"Not Found",0)</f>
        <v>Charlean Keave</v>
      </c>
      <c r="G980" s="9" t="str">
        <f>_xlfn.XLOOKUP(Table1[[#This Row],[Customer ID]],customers!A:A,customers!C:C,"Not Found ")</f>
        <v>ckeaver1@ucoz.com</v>
      </c>
      <c r="H980" s="2" t="str">
        <f>_xlfn.XLOOKUP(Table1[[#This Row],[Customer ID]],customers!A:A,customers!F:F, " Return Not Found ", 0)</f>
        <v>Pensacola</v>
      </c>
      <c r="I980" t="str">
        <f>_xlfn.XLOOKUP(Table1[[#This Row],[Product ID]],products!A:A,products!B:B,"not found",0)</f>
        <v>Ara</v>
      </c>
      <c r="J980" t="str">
        <f>_xlfn.XLOOKUP( Table1[[#This Row],[Product ID]],products!A:A,products!C:C, " not found",0)</f>
        <v>L</v>
      </c>
      <c r="K980">
        <f>_xlfn.XLOOKUP(Table1[[#This Row],[Product ID]],products!A:A,products!D:D,"not found",0)</f>
        <v>0.5</v>
      </c>
      <c r="L980" s="6">
        <f>_xlfn.XLOOKUP(Table1[[#This Row],[Product ID]],products!A:A,products!E:E,"not found",0)</f>
        <v>7.77</v>
      </c>
      <c r="M980" s="6">
        <f>Table1[[#This Row],[Quantity]]*Table1[[#This Row],[Unit Price]]</f>
        <v>23.31</v>
      </c>
    </row>
    <row r="981" spans="1:13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_xlfn.XLOOKUP(Table1[[#This Row],[Customer ID]],customers!A:A,customers!B:B,"Not Found",0)</f>
        <v>Javier Causnett</v>
      </c>
      <c r="G981" s="9">
        <f>_xlfn.XLOOKUP(Table1[[#This Row],[Customer ID]],customers!A:A,customers!C:C,"Not Found ")</f>
        <v>0</v>
      </c>
      <c r="H981" s="2" t="str">
        <f>_xlfn.XLOOKUP(Table1[[#This Row],[Customer ID]],customers!A:A,customers!F:F, " Return Not Found ", 0)</f>
        <v>Silver Spring</v>
      </c>
      <c r="I981" t="str">
        <f>_xlfn.XLOOKUP(Table1[[#This Row],[Product ID]],products!A:A,products!B:B,"not found",0)</f>
        <v>Rob</v>
      </c>
      <c r="J981" t="str">
        <f>_xlfn.XLOOKUP( Table1[[#This Row],[Product ID]],products!A:A,products!C:C, " not found",0)</f>
        <v>D</v>
      </c>
      <c r="K981">
        <f>_xlfn.XLOOKUP(Table1[[#This Row],[Product ID]],products!A:A,products!D:D,"not found",0)</f>
        <v>0.5</v>
      </c>
      <c r="L981" s="6">
        <f>_xlfn.XLOOKUP(Table1[[#This Row],[Product ID]],products!A:A,products!E:E,"not found",0)</f>
        <v>5.3699999999999992</v>
      </c>
      <c r="M981" s="6">
        <f>Table1[[#This Row],[Quantity]]*Table1[[#This Row],[Unit Price]]</f>
        <v>10.739999999999998</v>
      </c>
    </row>
    <row r="982" spans="1:13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_xlfn.XLOOKUP(Table1[[#This Row],[Customer ID]],customers!A:A,customers!B:B,"Not Found",0)</f>
        <v>Demetris Micheli</v>
      </c>
      <c r="G982" s="9">
        <f>_xlfn.XLOOKUP(Table1[[#This Row],[Customer ID]],customers!A:A,customers!C:C,"Not Found ")</f>
        <v>0</v>
      </c>
      <c r="H982" s="2" t="str">
        <f>_xlfn.XLOOKUP(Table1[[#This Row],[Customer ID]],customers!A:A,customers!F:F, " Return Not Found ", 0)</f>
        <v>Madison</v>
      </c>
      <c r="I982" t="str">
        <f>_xlfn.XLOOKUP(Table1[[#This Row],[Product ID]],products!A:A,products!B:B,"not found",0)</f>
        <v>Exc</v>
      </c>
      <c r="J982" t="str">
        <f>_xlfn.XLOOKUP( Table1[[#This Row],[Product ID]],products!A:A,products!C:C, " not found",0)</f>
        <v>D</v>
      </c>
      <c r="K982">
        <f>_xlfn.XLOOKUP(Table1[[#This Row],[Product ID]],products!A:A,products!D:D,"not found",0)</f>
        <v>2.5</v>
      </c>
      <c r="L982" s="6">
        <f>_xlfn.XLOOKUP(Table1[[#This Row],[Product ID]],products!A:A,products!E:E,"not found",0)</f>
        <v>27.945</v>
      </c>
      <c r="M982" s="6">
        <f>Table1[[#This Row],[Quantity]]*Table1[[#This Row],[Unit Price]]</f>
        <v>167.67000000000002</v>
      </c>
    </row>
    <row r="983" spans="1:13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_xlfn.XLOOKUP(Table1[[#This Row],[Customer ID]],customers!A:A,customers!B:B,"Not Found",0)</f>
        <v>Chloette Bernardot</v>
      </c>
      <c r="G983" s="9" t="str">
        <f>_xlfn.XLOOKUP(Table1[[#This Row],[Customer ID]],customers!A:A,customers!C:C,"Not Found ")</f>
        <v>cbernardotr9@wix.com</v>
      </c>
      <c r="H983" s="2" t="str">
        <f>_xlfn.XLOOKUP(Table1[[#This Row],[Customer ID]],customers!A:A,customers!F:F, " Return Not Found ", 0)</f>
        <v>Conroe</v>
      </c>
      <c r="I983" t="str">
        <f>_xlfn.XLOOKUP(Table1[[#This Row],[Product ID]],products!A:A,products!B:B,"not found",0)</f>
        <v>Exc</v>
      </c>
      <c r="J983" t="str">
        <f>_xlfn.XLOOKUP( Table1[[#This Row],[Product ID]],products!A:A,products!C:C, " not found",0)</f>
        <v>D</v>
      </c>
      <c r="K983">
        <f>_xlfn.XLOOKUP(Table1[[#This Row],[Product ID]],products!A:A,products!D:D,"not found",0)</f>
        <v>0.2</v>
      </c>
      <c r="L983" s="6">
        <f>_xlfn.XLOOKUP(Table1[[#This Row],[Product ID]],products!A:A,products!E:E,"not found",0)</f>
        <v>3.645</v>
      </c>
      <c r="M983" s="6">
        <f>Table1[[#This Row],[Quantity]]*Table1[[#This Row],[Unit Price]]</f>
        <v>21.87</v>
      </c>
    </row>
    <row r="984" spans="1:13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_xlfn.XLOOKUP(Table1[[#This Row],[Customer ID]],customers!A:A,customers!B:B,"Not Found",0)</f>
        <v>Kim Kemery</v>
      </c>
      <c r="G984" s="9" t="str">
        <f>_xlfn.XLOOKUP(Table1[[#This Row],[Customer ID]],customers!A:A,customers!C:C,"Not Found ")</f>
        <v>kkemeryra@t.co</v>
      </c>
      <c r="H984" s="2" t="str">
        <f>_xlfn.XLOOKUP(Table1[[#This Row],[Customer ID]],customers!A:A,customers!F:F, " Return Not Found ", 0)</f>
        <v>Denton</v>
      </c>
      <c r="I984" t="str">
        <f>_xlfn.XLOOKUP(Table1[[#This Row],[Product ID]],products!A:A,products!B:B,"not found",0)</f>
        <v>Rob</v>
      </c>
      <c r="J984" t="str">
        <f>_xlfn.XLOOKUP( Table1[[#This Row],[Product ID]],products!A:A,products!C:C, " not found",0)</f>
        <v>L</v>
      </c>
      <c r="K984">
        <f>_xlfn.XLOOKUP(Table1[[#This Row],[Product ID]],products!A:A,products!D:D,"not found",0)</f>
        <v>1</v>
      </c>
      <c r="L984" s="6">
        <f>_xlfn.XLOOKUP(Table1[[#This Row],[Product ID]],products!A:A,products!E:E,"not found",0)</f>
        <v>11.95</v>
      </c>
      <c r="M984" s="6">
        <f>Table1[[#This Row],[Quantity]]*Table1[[#This Row],[Unit Price]]</f>
        <v>23.9</v>
      </c>
    </row>
    <row r="985" spans="1:13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_xlfn.XLOOKUP(Table1[[#This Row],[Customer ID]],customers!A:A,customers!B:B,"Not Found",0)</f>
        <v>Fanchette Parlot</v>
      </c>
      <c r="G985" s="9" t="str">
        <f>_xlfn.XLOOKUP(Table1[[#This Row],[Customer ID]],customers!A:A,customers!C:C,"Not Found ")</f>
        <v>fparlotrb@forbes.com</v>
      </c>
      <c r="H985" s="2" t="str">
        <f>_xlfn.XLOOKUP(Table1[[#This Row],[Customer ID]],customers!A:A,customers!F:F, " Return Not Found ", 0)</f>
        <v>Columbus</v>
      </c>
      <c r="I985" t="str">
        <f>_xlfn.XLOOKUP(Table1[[#This Row],[Product ID]],products!A:A,products!B:B,"not found",0)</f>
        <v>Ara</v>
      </c>
      <c r="J985" t="str">
        <f>_xlfn.XLOOKUP( Table1[[#This Row],[Product ID]],products!A:A,products!C:C, " not found",0)</f>
        <v>M</v>
      </c>
      <c r="K985">
        <f>_xlfn.XLOOKUP(Table1[[#This Row],[Product ID]],products!A:A,products!D:D,"not found",0)</f>
        <v>0.2</v>
      </c>
      <c r="L985" s="6">
        <f>_xlfn.XLOOKUP(Table1[[#This Row],[Product ID]],products!A:A,products!E:E,"not found",0)</f>
        <v>3.375</v>
      </c>
      <c r="M985" s="6">
        <f>Table1[[#This Row],[Quantity]]*Table1[[#This Row],[Unit Price]]</f>
        <v>6.75</v>
      </c>
    </row>
    <row r="986" spans="1:13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_xlfn.XLOOKUP(Table1[[#This Row],[Customer ID]],customers!A:A,customers!B:B,"Not Found",0)</f>
        <v>Ramon Cheak</v>
      </c>
      <c r="G986" s="9" t="str">
        <f>_xlfn.XLOOKUP(Table1[[#This Row],[Customer ID]],customers!A:A,customers!C:C,"Not Found ")</f>
        <v>rcheakrc@tripadvisor.com</v>
      </c>
      <c r="H986" s="2" t="str">
        <f>_xlfn.XLOOKUP(Table1[[#This Row],[Customer ID]],customers!A:A,customers!F:F, " Return Not Found ", 0)</f>
        <v>Bundoran</v>
      </c>
      <c r="I986" t="str">
        <f>_xlfn.XLOOKUP(Table1[[#This Row],[Product ID]],products!A:A,products!B:B,"not found",0)</f>
        <v>Exc</v>
      </c>
      <c r="J986" t="str">
        <f>_xlfn.XLOOKUP( Table1[[#This Row],[Product ID]],products!A:A,products!C:C, " not found",0)</f>
        <v>M</v>
      </c>
      <c r="K986">
        <f>_xlfn.XLOOKUP(Table1[[#This Row],[Product ID]],products!A:A,products!D:D,"not found",0)</f>
        <v>2.5</v>
      </c>
      <c r="L986" s="6">
        <f>_xlfn.XLOOKUP(Table1[[#This Row],[Product ID]],products!A:A,products!E:E,"not found",0)</f>
        <v>31.624999999999996</v>
      </c>
      <c r="M986" s="6">
        <f>Table1[[#This Row],[Quantity]]*Table1[[#This Row],[Unit Price]]</f>
        <v>31.624999999999996</v>
      </c>
    </row>
    <row r="987" spans="1:13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_xlfn.XLOOKUP(Table1[[#This Row],[Customer ID]],customers!A:A,customers!B:B,"Not Found",0)</f>
        <v>Koressa O'Geneay</v>
      </c>
      <c r="G987" s="9" t="str">
        <f>_xlfn.XLOOKUP(Table1[[#This Row],[Customer ID]],customers!A:A,customers!C:C,"Not Found ")</f>
        <v>kogeneayrd@utexas.edu</v>
      </c>
      <c r="H987" s="2" t="str">
        <f>_xlfn.XLOOKUP(Table1[[#This Row],[Customer ID]],customers!A:A,customers!F:F, " Return Not Found ", 0)</f>
        <v>Aurora</v>
      </c>
      <c r="I987" t="str">
        <f>_xlfn.XLOOKUP(Table1[[#This Row],[Product ID]],products!A:A,products!B:B,"not found",0)</f>
        <v>Rob</v>
      </c>
      <c r="J987" t="str">
        <f>_xlfn.XLOOKUP( Table1[[#This Row],[Product ID]],products!A:A,products!C:C, " not found",0)</f>
        <v>L</v>
      </c>
      <c r="K987">
        <f>_xlfn.XLOOKUP(Table1[[#This Row],[Product ID]],products!A:A,products!D:D,"not found",0)</f>
        <v>1</v>
      </c>
      <c r="L987" s="6">
        <f>_xlfn.XLOOKUP(Table1[[#This Row],[Product ID]],products!A:A,products!E:E,"not found",0)</f>
        <v>11.95</v>
      </c>
      <c r="M987" s="6">
        <f>Table1[[#This Row],[Quantity]]*Table1[[#This Row],[Unit Price]]</f>
        <v>47.8</v>
      </c>
    </row>
    <row r="988" spans="1:13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_xlfn.XLOOKUP(Table1[[#This Row],[Customer ID]],customers!A:A,customers!B:B,"Not Found",0)</f>
        <v>Claudell Ayre</v>
      </c>
      <c r="G988" s="9" t="str">
        <f>_xlfn.XLOOKUP(Table1[[#This Row],[Customer ID]],customers!A:A,customers!C:C,"Not Found ")</f>
        <v>cayrere@symantec.com</v>
      </c>
      <c r="H988" s="2" t="str">
        <f>_xlfn.XLOOKUP(Table1[[#This Row],[Customer ID]],customers!A:A,customers!F:F, " Return Not Found ", 0)</f>
        <v>Daytona Beach</v>
      </c>
      <c r="I988" t="str">
        <f>_xlfn.XLOOKUP(Table1[[#This Row],[Product ID]],products!A:A,products!B:B,"not found",0)</f>
        <v>Lib</v>
      </c>
      <c r="J988" t="str">
        <f>_xlfn.XLOOKUP( Table1[[#This Row],[Product ID]],products!A:A,products!C:C, " not found",0)</f>
        <v>M</v>
      </c>
      <c r="K988">
        <f>_xlfn.XLOOKUP(Table1[[#This Row],[Product ID]],products!A:A,products!D:D,"not found",0)</f>
        <v>2.5</v>
      </c>
      <c r="L988" s="6">
        <f>_xlfn.XLOOKUP(Table1[[#This Row],[Product ID]],products!A:A,products!E:E,"not found",0)</f>
        <v>33.464999999999996</v>
      </c>
      <c r="M988" s="6">
        <f>Table1[[#This Row],[Quantity]]*Table1[[#This Row],[Unit Price]]</f>
        <v>33.464999999999996</v>
      </c>
    </row>
    <row r="989" spans="1:13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_xlfn.XLOOKUP(Table1[[#This Row],[Customer ID]],customers!A:A,customers!B:B,"Not Found",0)</f>
        <v>Lorianne Kyneton</v>
      </c>
      <c r="G989" s="9" t="str">
        <f>_xlfn.XLOOKUP(Table1[[#This Row],[Customer ID]],customers!A:A,customers!C:C,"Not Found ")</f>
        <v>lkynetonrf@macromedia.com</v>
      </c>
      <c r="H989" s="2" t="str">
        <f>_xlfn.XLOOKUP(Table1[[#This Row],[Customer ID]],customers!A:A,customers!F:F, " Return Not Found ", 0)</f>
        <v>Seaton</v>
      </c>
      <c r="I989" t="str">
        <f>_xlfn.XLOOKUP(Table1[[#This Row],[Product ID]],products!A:A,products!B:B,"not found",0)</f>
        <v>Ara</v>
      </c>
      <c r="J989" t="str">
        <f>_xlfn.XLOOKUP( Table1[[#This Row],[Product ID]],products!A:A,products!C:C, " not found",0)</f>
        <v>D</v>
      </c>
      <c r="K989">
        <f>_xlfn.XLOOKUP(Table1[[#This Row],[Product ID]],products!A:A,products!D:D,"not found",0)</f>
        <v>0.5</v>
      </c>
      <c r="L989" s="6">
        <f>_xlfn.XLOOKUP(Table1[[#This Row],[Product ID]],products!A:A,products!E:E,"not found",0)</f>
        <v>5.97</v>
      </c>
      <c r="M989" s="6">
        <f>Table1[[#This Row],[Quantity]]*Table1[[#This Row],[Unit Price]]</f>
        <v>29.849999999999998</v>
      </c>
    </row>
    <row r="990" spans="1:13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_xlfn.XLOOKUP(Table1[[#This Row],[Customer ID]],customers!A:A,customers!B:B,"Not Found",0)</f>
        <v>Adele McFayden</v>
      </c>
      <c r="G990" s="9">
        <f>_xlfn.XLOOKUP(Table1[[#This Row],[Customer ID]],customers!A:A,customers!C:C,"Not Found ")</f>
        <v>0</v>
      </c>
      <c r="H990" s="2" t="str">
        <f>_xlfn.XLOOKUP(Table1[[#This Row],[Customer ID]],customers!A:A,customers!F:F, " Return Not Found ", 0)</f>
        <v>Wirral</v>
      </c>
      <c r="I990" t="str">
        <f>_xlfn.XLOOKUP(Table1[[#This Row],[Product ID]],products!A:A,products!B:B,"not found",0)</f>
        <v>Rob</v>
      </c>
      <c r="J990" t="str">
        <f>_xlfn.XLOOKUP( Table1[[#This Row],[Product ID]],products!A:A,products!C:C, " not found",0)</f>
        <v>M</v>
      </c>
      <c r="K990">
        <f>_xlfn.XLOOKUP(Table1[[#This Row],[Product ID]],products!A:A,products!D:D,"not found",0)</f>
        <v>1</v>
      </c>
      <c r="L990" s="6">
        <f>_xlfn.XLOOKUP(Table1[[#This Row],[Product ID]],products!A:A,products!E:E,"not found",0)</f>
        <v>9.9499999999999993</v>
      </c>
      <c r="M990" s="6">
        <f>Table1[[#This Row],[Quantity]]*Table1[[#This Row],[Unit Price]]</f>
        <v>29.849999999999998</v>
      </c>
    </row>
    <row r="991" spans="1:13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_xlfn.XLOOKUP(Table1[[#This Row],[Customer ID]],customers!A:A,customers!B:B,"Not Found",0)</f>
        <v>Herta Layne</v>
      </c>
      <c r="G991" s="9">
        <f>_xlfn.XLOOKUP(Table1[[#This Row],[Customer ID]],customers!A:A,customers!C:C,"Not Found ")</f>
        <v>0</v>
      </c>
      <c r="H991" s="2" t="str">
        <f>_xlfn.XLOOKUP(Table1[[#This Row],[Customer ID]],customers!A:A,customers!F:F, " Return Not Found ", 0)</f>
        <v>Saint Louis</v>
      </c>
      <c r="I991" t="str">
        <f>_xlfn.XLOOKUP(Table1[[#This Row],[Product ID]],products!A:A,products!B:B,"not found",0)</f>
        <v>Ara</v>
      </c>
      <c r="J991" t="str">
        <f>_xlfn.XLOOKUP( Table1[[#This Row],[Product ID]],products!A:A,products!C:C, " not found",0)</f>
        <v>M</v>
      </c>
      <c r="K991">
        <f>_xlfn.XLOOKUP(Table1[[#This Row],[Product ID]],products!A:A,products!D:D,"not found",0)</f>
        <v>2.5</v>
      </c>
      <c r="L991" s="6">
        <f>_xlfn.XLOOKUP(Table1[[#This Row],[Product ID]],products!A:A,products!E:E,"not found",0)</f>
        <v>25.874999999999996</v>
      </c>
      <c r="M991" s="6">
        <f>Table1[[#This Row],[Quantity]]*Table1[[#This Row],[Unit Price]]</f>
        <v>155.24999999999997</v>
      </c>
    </row>
    <row r="992" spans="1:13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_xlfn.XLOOKUP(Table1[[#This Row],[Customer ID]],customers!A:A,customers!B:B,"Not Found",0)</f>
        <v>Marguerite Graves</v>
      </c>
      <c r="G992" s="9">
        <f>_xlfn.XLOOKUP(Table1[[#This Row],[Customer ID]],customers!A:A,customers!C:C,"Not Found ")</f>
        <v>0</v>
      </c>
      <c r="H992" s="2" t="str">
        <f>_xlfn.XLOOKUP(Table1[[#This Row],[Customer ID]],customers!A:A,customers!F:F, " Return Not Found ", 0)</f>
        <v>Fort Smith</v>
      </c>
      <c r="I992" t="str">
        <f>_xlfn.XLOOKUP(Table1[[#This Row],[Product ID]],products!A:A,products!B:B,"not found",0)</f>
        <v>Exc</v>
      </c>
      <c r="J992" t="str">
        <f>_xlfn.XLOOKUP( Table1[[#This Row],[Product ID]],products!A:A,products!C:C, " not found",0)</f>
        <v>D</v>
      </c>
      <c r="K992">
        <f>_xlfn.XLOOKUP(Table1[[#This Row],[Product ID]],products!A:A,products!D:D,"not found",0)</f>
        <v>0.2</v>
      </c>
      <c r="L992" s="6">
        <f>_xlfn.XLOOKUP(Table1[[#This Row],[Product ID]],products!A:A,products!E:E,"not found",0)</f>
        <v>3.645</v>
      </c>
      <c r="M992" s="6">
        <f>Table1[[#This Row],[Quantity]]*Table1[[#This Row],[Unit Price]]</f>
        <v>18.225000000000001</v>
      </c>
    </row>
    <row r="993" spans="1:13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_xlfn.XLOOKUP(Table1[[#This Row],[Customer ID]],customers!A:A,customers!B:B,"Not Found",0)</f>
        <v>Marguerite Graves</v>
      </c>
      <c r="G993" s="9">
        <f>_xlfn.XLOOKUP(Table1[[#This Row],[Customer ID]],customers!A:A,customers!C:C,"Not Found ")</f>
        <v>0</v>
      </c>
      <c r="H993" s="2" t="str">
        <f>_xlfn.XLOOKUP(Table1[[#This Row],[Customer ID]],customers!A:A,customers!F:F, " Return Not Found ", 0)</f>
        <v>Fort Smith</v>
      </c>
      <c r="I993" t="str">
        <f>_xlfn.XLOOKUP(Table1[[#This Row],[Product ID]],products!A:A,products!B:B,"not found",0)</f>
        <v>Lib</v>
      </c>
      <c r="J993" t="str">
        <f>_xlfn.XLOOKUP( Table1[[#This Row],[Product ID]],products!A:A,products!C:C, " not found",0)</f>
        <v>D</v>
      </c>
      <c r="K993">
        <f>_xlfn.XLOOKUP(Table1[[#This Row],[Product ID]],products!A:A,products!D:D,"not found",0)</f>
        <v>0.5</v>
      </c>
      <c r="L993" s="6">
        <f>_xlfn.XLOOKUP(Table1[[#This Row],[Product ID]],products!A:A,products!E:E,"not found",0)</f>
        <v>7.77</v>
      </c>
      <c r="M993" s="6">
        <f>Table1[[#This Row],[Quantity]]*Table1[[#This Row],[Unit Price]]</f>
        <v>15.54</v>
      </c>
    </row>
    <row r="994" spans="1:13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_xlfn.XLOOKUP(Table1[[#This Row],[Customer ID]],customers!A:A,customers!B:B,"Not Found",0)</f>
        <v>Desdemona Eye</v>
      </c>
      <c r="G994" s="9">
        <f>_xlfn.XLOOKUP(Table1[[#This Row],[Customer ID]],customers!A:A,customers!C:C,"Not Found ")</f>
        <v>0</v>
      </c>
      <c r="H994" s="2" t="str">
        <f>_xlfn.XLOOKUP(Table1[[#This Row],[Customer ID]],customers!A:A,customers!F:F, " Return Not Found ", 0)</f>
        <v>Bagenalstown</v>
      </c>
      <c r="I994" t="str">
        <f>_xlfn.XLOOKUP(Table1[[#This Row],[Product ID]],products!A:A,products!B:B,"not found",0)</f>
        <v>Lib</v>
      </c>
      <c r="J994" t="str">
        <f>_xlfn.XLOOKUP( Table1[[#This Row],[Product ID]],products!A:A,products!C:C, " not found",0)</f>
        <v>L</v>
      </c>
      <c r="K994">
        <f>_xlfn.XLOOKUP(Table1[[#This Row],[Product ID]],products!A:A,products!D:D,"not found",0)</f>
        <v>2.5</v>
      </c>
      <c r="L994" s="6">
        <f>_xlfn.XLOOKUP(Table1[[#This Row],[Product ID]],products!A:A,products!E:E,"not found",0)</f>
        <v>36.454999999999998</v>
      </c>
      <c r="M994" s="6">
        <f>Table1[[#This Row],[Quantity]]*Table1[[#This Row],[Unit Price]]</f>
        <v>109.36499999999999</v>
      </c>
    </row>
    <row r="995" spans="1:13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_xlfn.XLOOKUP(Table1[[#This Row],[Customer ID]],customers!A:A,customers!B:B,"Not Found",0)</f>
        <v>Margarette Sterland</v>
      </c>
      <c r="G995" s="9">
        <f>_xlfn.XLOOKUP(Table1[[#This Row],[Customer ID]],customers!A:A,customers!C:C,"Not Found ")</f>
        <v>0</v>
      </c>
      <c r="H995" s="2" t="str">
        <f>_xlfn.XLOOKUP(Table1[[#This Row],[Customer ID]],customers!A:A,customers!F:F, " Return Not Found ", 0)</f>
        <v>Philadelphia</v>
      </c>
      <c r="I995" t="str">
        <f>_xlfn.XLOOKUP(Table1[[#This Row],[Product ID]],products!A:A,products!B:B,"not found",0)</f>
        <v>Ara</v>
      </c>
      <c r="J995" t="str">
        <f>_xlfn.XLOOKUP( Table1[[#This Row],[Product ID]],products!A:A,products!C:C, " not found",0)</f>
        <v>L</v>
      </c>
      <c r="K995">
        <f>_xlfn.XLOOKUP(Table1[[#This Row],[Product ID]],products!A:A,products!D:D,"not found",0)</f>
        <v>1</v>
      </c>
      <c r="L995" s="6">
        <f>_xlfn.XLOOKUP(Table1[[#This Row],[Product ID]],products!A:A,products!E:E,"not found",0)</f>
        <v>12.95</v>
      </c>
      <c r="M995" s="6">
        <f>Table1[[#This Row],[Quantity]]*Table1[[#This Row],[Unit Price]]</f>
        <v>77.699999999999989</v>
      </c>
    </row>
    <row r="996" spans="1:13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_xlfn.XLOOKUP(Table1[[#This Row],[Customer ID]],customers!A:A,customers!B:B,"Not Found",0)</f>
        <v>Catharine Scoines</v>
      </c>
      <c r="G996" s="9">
        <f>_xlfn.XLOOKUP(Table1[[#This Row],[Customer ID]],customers!A:A,customers!C:C,"Not Found ")</f>
        <v>0</v>
      </c>
      <c r="H996" s="2" t="str">
        <f>_xlfn.XLOOKUP(Table1[[#This Row],[Customer ID]],customers!A:A,customers!F:F, " Return Not Found ", 0)</f>
        <v>Watergrasshill</v>
      </c>
      <c r="I996" t="str">
        <f>_xlfn.XLOOKUP(Table1[[#This Row],[Product ID]],products!A:A,products!B:B,"not found",0)</f>
        <v>Ara</v>
      </c>
      <c r="J996" t="str">
        <f>_xlfn.XLOOKUP( Table1[[#This Row],[Product ID]],products!A:A,products!C:C, " not found",0)</f>
        <v>D</v>
      </c>
      <c r="K996">
        <f>_xlfn.XLOOKUP(Table1[[#This Row],[Product ID]],products!A:A,products!D:D,"not found",0)</f>
        <v>0.2</v>
      </c>
      <c r="L996" s="6">
        <f>_xlfn.XLOOKUP(Table1[[#This Row],[Product ID]],products!A:A,products!E:E,"not found",0)</f>
        <v>2.9849999999999999</v>
      </c>
      <c r="M996" s="6">
        <f>Table1[[#This Row],[Quantity]]*Table1[[#This Row],[Unit Price]]</f>
        <v>8.9550000000000001</v>
      </c>
    </row>
    <row r="997" spans="1:13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_xlfn.XLOOKUP(Table1[[#This Row],[Customer ID]],customers!A:A,customers!B:B,"Not Found",0)</f>
        <v>Jennica Tewelson</v>
      </c>
      <c r="G997" s="9" t="str">
        <f>_xlfn.XLOOKUP(Table1[[#This Row],[Customer ID]],customers!A:A,customers!C:C,"Not Found ")</f>
        <v>jtewelsonrn@samsung.com</v>
      </c>
      <c r="H997" s="2" t="str">
        <f>_xlfn.XLOOKUP(Table1[[#This Row],[Customer ID]],customers!A:A,customers!F:F, " Return Not Found ", 0)</f>
        <v>Dallas</v>
      </c>
      <c r="I997" t="str">
        <f>_xlfn.XLOOKUP(Table1[[#This Row],[Product ID]],products!A:A,products!B:B,"not found",0)</f>
        <v>Rob</v>
      </c>
      <c r="J997" t="str">
        <f>_xlfn.XLOOKUP( Table1[[#This Row],[Product ID]],products!A:A,products!C:C, " not found",0)</f>
        <v>L</v>
      </c>
      <c r="K997">
        <f>_xlfn.XLOOKUP(Table1[[#This Row],[Product ID]],products!A:A,products!D:D,"not found",0)</f>
        <v>2.5</v>
      </c>
      <c r="L997" s="6">
        <f>_xlfn.XLOOKUP(Table1[[#This Row],[Product ID]],products!A:A,products!E:E,"not found",0)</f>
        <v>27.484999999999996</v>
      </c>
      <c r="M997" s="6">
        <f>Table1[[#This Row],[Quantity]]*Table1[[#This Row],[Unit Price]]</f>
        <v>27.484999999999996</v>
      </c>
    </row>
    <row r="998" spans="1:13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_xlfn.XLOOKUP(Table1[[#This Row],[Customer ID]],customers!A:A,customers!B:B,"Not Found",0)</f>
        <v>Marguerite Graves</v>
      </c>
      <c r="G998" s="9">
        <f>_xlfn.XLOOKUP(Table1[[#This Row],[Customer ID]],customers!A:A,customers!C:C,"Not Found ")</f>
        <v>0</v>
      </c>
      <c r="H998" s="2" t="str">
        <f>_xlfn.XLOOKUP(Table1[[#This Row],[Customer ID]],customers!A:A,customers!F:F, " Return Not Found ", 0)</f>
        <v>Fort Smith</v>
      </c>
      <c r="I998" t="str">
        <f>_xlfn.XLOOKUP(Table1[[#This Row],[Product ID]],products!A:A,products!B:B,"not found",0)</f>
        <v>Rob</v>
      </c>
      <c r="J998" t="str">
        <f>_xlfn.XLOOKUP( Table1[[#This Row],[Product ID]],products!A:A,products!C:C, " not found",0)</f>
        <v>M</v>
      </c>
      <c r="K998">
        <f>_xlfn.XLOOKUP(Table1[[#This Row],[Product ID]],products!A:A,products!D:D,"not found",0)</f>
        <v>0.5</v>
      </c>
      <c r="L998" s="6">
        <f>_xlfn.XLOOKUP(Table1[[#This Row],[Product ID]],products!A:A,products!E:E,"not found",0)</f>
        <v>5.97</v>
      </c>
      <c r="M998" s="6">
        <f>Table1[[#This Row],[Quantity]]*Table1[[#This Row],[Unit Price]]</f>
        <v>29.849999999999998</v>
      </c>
    </row>
    <row r="999" spans="1:13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_xlfn.XLOOKUP(Table1[[#This Row],[Customer ID]],customers!A:A,customers!B:B,"Not Found",0)</f>
        <v>Marguerite Graves</v>
      </c>
      <c r="G999" s="9">
        <f>_xlfn.XLOOKUP(Table1[[#This Row],[Customer ID]],customers!A:A,customers!C:C,"Not Found ")</f>
        <v>0</v>
      </c>
      <c r="H999" s="2" t="str">
        <f>_xlfn.XLOOKUP(Table1[[#This Row],[Customer ID]],customers!A:A,customers!F:F, " Return Not Found ", 0)</f>
        <v>Fort Smith</v>
      </c>
      <c r="I999" t="str">
        <f>_xlfn.XLOOKUP(Table1[[#This Row],[Product ID]],products!A:A,products!B:B,"not found",0)</f>
        <v>Ara</v>
      </c>
      <c r="J999" t="str">
        <f>_xlfn.XLOOKUP( Table1[[#This Row],[Product ID]],products!A:A,products!C:C, " not found",0)</f>
        <v>M</v>
      </c>
      <c r="K999">
        <f>_xlfn.XLOOKUP(Table1[[#This Row],[Product ID]],products!A:A,products!D:D,"not found",0)</f>
        <v>0.5</v>
      </c>
      <c r="L999" s="6">
        <f>_xlfn.XLOOKUP(Table1[[#This Row],[Product ID]],products!A:A,products!E:E,"not found",0)</f>
        <v>6.75</v>
      </c>
      <c r="M999" s="6">
        <f>Table1[[#This Row],[Quantity]]*Table1[[#This Row],[Unit Price]]</f>
        <v>27</v>
      </c>
    </row>
    <row r="1000" spans="1:13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_xlfn.XLOOKUP(Table1[[#This Row],[Customer ID]],customers!A:A,customers!B:B,"Not Found",0)</f>
        <v>Nicolina Jenny</v>
      </c>
      <c r="G1000" s="9" t="str">
        <f>_xlfn.XLOOKUP(Table1[[#This Row],[Customer ID]],customers!A:A,customers!C:C,"Not Found ")</f>
        <v>njennyrq@bigcartel.com</v>
      </c>
      <c r="H1000" s="2" t="str">
        <f>_xlfn.XLOOKUP(Table1[[#This Row],[Customer ID]],customers!A:A,customers!F:F, " Return Not Found ", 0)</f>
        <v>Whittier</v>
      </c>
      <c r="I1000" t="str">
        <f>_xlfn.XLOOKUP(Table1[[#This Row],[Product ID]],products!A:A,products!B:B,"not found",0)</f>
        <v>Ara</v>
      </c>
      <c r="J1000" t="str">
        <f>_xlfn.XLOOKUP( Table1[[#This Row],[Product ID]],products!A:A,products!C:C, " not found",0)</f>
        <v>D</v>
      </c>
      <c r="K1000">
        <f>_xlfn.XLOOKUP(Table1[[#This Row],[Product ID]],products!A:A,products!D:D,"not found",0)</f>
        <v>1</v>
      </c>
      <c r="L1000" s="6">
        <f>_xlfn.XLOOKUP(Table1[[#This Row],[Product ID]],products!A:A,products!E:E,"not found",0)</f>
        <v>9.9499999999999993</v>
      </c>
      <c r="M1000" s="6">
        <f>Table1[[#This Row],[Quantity]]*Table1[[#This Row],[Unit Price]]</f>
        <v>9.9499999999999993</v>
      </c>
    </row>
    <row r="1001" spans="1:13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_xlfn.XLOOKUP(Table1[[#This Row],[Customer ID]],customers!A:A,customers!B:B,"Not Found",0)</f>
        <v>Vidovic Antonelli</v>
      </c>
      <c r="G1001" s="9">
        <f>_xlfn.XLOOKUP(Table1[[#This Row],[Customer ID]],customers!A:A,customers!C:C,"Not Found ")</f>
        <v>0</v>
      </c>
      <c r="H1001" s="2" t="str">
        <f>_xlfn.XLOOKUP(Table1[[#This Row],[Customer ID]],customers!A:A,customers!F:F, " Return Not Found ", 0)</f>
        <v>London</v>
      </c>
      <c r="I1001" t="str">
        <f>_xlfn.XLOOKUP(Table1[[#This Row],[Product ID]],products!A:A,products!B:B,"not found",0)</f>
        <v>Exc</v>
      </c>
      <c r="J1001" t="str">
        <f>_xlfn.XLOOKUP( Table1[[#This Row],[Product ID]],products!A:A,products!C:C, " not found",0)</f>
        <v>M</v>
      </c>
      <c r="K1001">
        <f>_xlfn.XLOOKUP(Table1[[#This Row],[Product ID]],products!A:A,products!D:D,"not found",0)</f>
        <v>0.2</v>
      </c>
      <c r="L1001" s="6">
        <f>_xlfn.XLOOKUP(Table1[[#This Row],[Product ID]],products!A:A,products!E:E,"not found",0)</f>
        <v>4.125</v>
      </c>
      <c r="M1001" s="6">
        <f>Table1[[#This Row],[Quantity]]*Table1[[#This Row],[Unit Price]]</f>
        <v>12.375</v>
      </c>
    </row>
  </sheetData>
  <pageMargins left="0.7" right="0.7" top="0.75" bottom="0.75" header="0.3" footer="0.3"/>
  <ignoredErrors>
    <ignoredError sqref="G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workbookViewId="0">
      <selection activeCell="D1" sqref="D1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style="8" bestFit="1" customWidth="1"/>
    <col min="6" max="6" width="15" style="6" bestFit="1" customWidth="1"/>
    <col min="7" max="7" width="8" style="6" bestFit="1" customWidth="1"/>
  </cols>
  <sheetData>
    <row r="1" spans="1:7" x14ac:dyDescent="0.3">
      <c r="A1" s="4" t="s">
        <v>11</v>
      </c>
      <c r="B1" s="4" t="s">
        <v>9</v>
      </c>
      <c r="C1" s="4" t="s">
        <v>10</v>
      </c>
      <c r="D1" s="4" t="s">
        <v>12</v>
      </c>
      <c r="E1" s="7" t="s">
        <v>13</v>
      </c>
      <c r="F1" s="5" t="s">
        <v>17</v>
      </c>
      <c r="G1" s="5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 s="8">
        <v>3.8849999999999998</v>
      </c>
      <c r="F2" s="6">
        <v>1.9424999999999999</v>
      </c>
      <c r="G2" s="6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 s="8">
        <v>7.77</v>
      </c>
      <c r="F3" s="6">
        <v>1.5539999999999998</v>
      </c>
      <c r="G3" s="6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 s="8">
        <v>12.95</v>
      </c>
      <c r="F4" s="6">
        <v>1.2949999999999999</v>
      </c>
      <c r="G4" s="6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 s="8">
        <v>29.784999999999997</v>
      </c>
      <c r="F5" s="6">
        <v>1.1913999999999998</v>
      </c>
      <c r="G5" s="6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 s="8">
        <v>3.375</v>
      </c>
      <c r="F6" s="6">
        <v>1.6875</v>
      </c>
      <c r="G6" s="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 s="8">
        <v>6.75</v>
      </c>
      <c r="F7" s="6">
        <v>1.35</v>
      </c>
      <c r="G7" s="6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 s="8">
        <v>11.25</v>
      </c>
      <c r="F8" s="6">
        <v>1.125</v>
      </c>
      <c r="G8" s="6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 s="8">
        <v>25.874999999999996</v>
      </c>
      <c r="F9" s="6">
        <v>1.0349999999999999</v>
      </c>
      <c r="G9" s="6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 s="8">
        <v>2.9849999999999999</v>
      </c>
      <c r="F10" s="6">
        <v>1.4924999999999999</v>
      </c>
      <c r="G10" s="6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 s="8">
        <v>5.97</v>
      </c>
      <c r="F11" s="6">
        <v>1.194</v>
      </c>
      <c r="G11" s="6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 s="8">
        <v>9.9499999999999993</v>
      </c>
      <c r="F12" s="6">
        <v>0.99499999999999988</v>
      </c>
      <c r="G12" s="6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 s="8">
        <v>22.884999999999998</v>
      </c>
      <c r="F13" s="6">
        <v>0.91539999999999988</v>
      </c>
      <c r="G13" s="6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 s="8">
        <v>3.5849999999999995</v>
      </c>
      <c r="F14" s="6">
        <v>1.7924999999999998</v>
      </c>
      <c r="G14" s="6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 s="8">
        <v>7.169999999999999</v>
      </c>
      <c r="F15" s="6">
        <v>1.4339999999999997</v>
      </c>
      <c r="G15" s="6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 s="8">
        <v>11.95</v>
      </c>
      <c r="F16" s="6">
        <v>1.1949999999999998</v>
      </c>
      <c r="G16" s="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 s="8">
        <v>27.484999999999996</v>
      </c>
      <c r="F17" s="6">
        <v>1.0993999999999999</v>
      </c>
      <c r="G17" s="6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 s="8">
        <v>2.9849999999999999</v>
      </c>
      <c r="F18" s="6">
        <v>1.4924999999999999</v>
      </c>
      <c r="G18" s="6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 s="8">
        <v>5.97</v>
      </c>
      <c r="F19" s="6">
        <v>1.194</v>
      </c>
      <c r="G19" s="6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 s="8">
        <v>9.9499999999999993</v>
      </c>
      <c r="F20" s="6">
        <v>0.99499999999999988</v>
      </c>
      <c r="G20" s="6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 s="8">
        <v>22.884999999999998</v>
      </c>
      <c r="F21" s="6">
        <v>0.91539999999999988</v>
      </c>
      <c r="G21" s="6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 s="8">
        <v>2.6849999999999996</v>
      </c>
      <c r="F22" s="6">
        <v>1.3424999999999998</v>
      </c>
      <c r="G22" s="6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 s="8">
        <v>5.3699999999999992</v>
      </c>
      <c r="F23" s="6">
        <v>1.0739999999999998</v>
      </c>
      <c r="G23" s="6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 s="8">
        <v>8.9499999999999993</v>
      </c>
      <c r="F24" s="6">
        <v>0.89499999999999991</v>
      </c>
      <c r="G24" s="6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 s="8">
        <v>20.584999999999997</v>
      </c>
      <c r="F25" s="6">
        <v>0.82339999999999991</v>
      </c>
      <c r="G25" s="6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 s="8">
        <v>4.7549999999999999</v>
      </c>
      <c r="F26" s="6">
        <v>2.3774999999999999</v>
      </c>
      <c r="G26" s="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 s="8">
        <v>9.51</v>
      </c>
      <c r="F27" s="6">
        <v>1.9019999999999999</v>
      </c>
      <c r="G27" s="6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 s="8">
        <v>15.85</v>
      </c>
      <c r="F28" s="6">
        <v>1.585</v>
      </c>
      <c r="G28" s="6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 s="8">
        <v>36.454999999999998</v>
      </c>
      <c r="F29" s="6">
        <v>1.4581999999999999</v>
      </c>
      <c r="G29" s="6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 s="8">
        <v>4.3650000000000002</v>
      </c>
      <c r="F30" s="6">
        <v>2.1825000000000001</v>
      </c>
      <c r="G30" s="6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 s="8">
        <v>8.73</v>
      </c>
      <c r="F31" s="6">
        <v>1.746</v>
      </c>
      <c r="G31" s="6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 s="8">
        <v>14.55</v>
      </c>
      <c r="F32" s="6">
        <v>1.4550000000000001</v>
      </c>
      <c r="G32" s="6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 s="8">
        <v>33.464999999999996</v>
      </c>
      <c r="F33" s="6">
        <v>1.3385999999999998</v>
      </c>
      <c r="G33" s="6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 s="8">
        <v>3.8849999999999998</v>
      </c>
      <c r="F34" s="6">
        <v>1.9424999999999999</v>
      </c>
      <c r="G34" s="6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 s="8">
        <v>7.77</v>
      </c>
      <c r="F35" s="6">
        <v>1.5539999999999998</v>
      </c>
      <c r="G35" s="6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 s="8">
        <v>12.95</v>
      </c>
      <c r="F36" s="6">
        <v>1.2949999999999999</v>
      </c>
      <c r="G36" s="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 s="8">
        <v>29.784999999999997</v>
      </c>
      <c r="F37" s="6">
        <v>1.1913999999999998</v>
      </c>
      <c r="G37" s="6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 s="8">
        <v>4.4550000000000001</v>
      </c>
      <c r="F38" s="6">
        <v>2.2275</v>
      </c>
      <c r="G38" s="6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 s="8">
        <v>8.91</v>
      </c>
      <c r="F39" s="6">
        <v>1.782</v>
      </c>
      <c r="G39" s="6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 s="8">
        <v>14.85</v>
      </c>
      <c r="F40" s="6">
        <v>1.4849999999999999</v>
      </c>
      <c r="G40" s="6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 s="8">
        <v>34.154999999999994</v>
      </c>
      <c r="F41" s="6">
        <v>1.3661999999999999</v>
      </c>
      <c r="G41" s="6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 s="8">
        <v>4.125</v>
      </c>
      <c r="F42" s="6">
        <v>2.0625</v>
      </c>
      <c r="G42" s="6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 s="8">
        <v>8.25</v>
      </c>
      <c r="F43" s="6">
        <v>1.65</v>
      </c>
      <c r="G43" s="6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 s="8">
        <v>13.75</v>
      </c>
      <c r="F44" s="6">
        <v>1.375</v>
      </c>
      <c r="G44" s="6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 s="8">
        <v>31.624999999999996</v>
      </c>
      <c r="F45" s="6">
        <v>1.2649999999999999</v>
      </c>
      <c r="G45" s="6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 s="8">
        <v>3.645</v>
      </c>
      <c r="F46" s="6">
        <v>1.8225</v>
      </c>
      <c r="G46" s="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 s="8">
        <v>7.29</v>
      </c>
      <c r="F47" s="6">
        <v>1.458</v>
      </c>
      <c r="G47" s="6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 s="8">
        <v>12.15</v>
      </c>
      <c r="F48" s="6">
        <v>1.2150000000000001</v>
      </c>
      <c r="G48" s="6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 s="8">
        <v>27.945</v>
      </c>
      <c r="F49" s="6">
        <v>1.1177999999999999</v>
      </c>
      <c r="G49" s="6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Abdelaziz Misra</cp:lastModifiedBy>
  <cp:revision/>
  <dcterms:created xsi:type="dcterms:W3CDTF">2022-11-26T09:51:45Z</dcterms:created>
  <dcterms:modified xsi:type="dcterms:W3CDTF">2025-04-26T10:53:28Z</dcterms:modified>
  <cp:category/>
  <cp:contentStatus/>
</cp:coreProperties>
</file>