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ra\Documents\Regresion lineal\"/>
    </mc:Choice>
  </mc:AlternateContent>
  <xr:revisionPtr revIDLastSave="0" documentId="13_ncr:1_{0AD521F4-7F7A-47AF-904A-EB6950FB4EC3}" xr6:coauthVersionLast="47" xr6:coauthVersionMax="47" xr10:uidLastSave="{00000000-0000-0000-0000-000000000000}"/>
  <bookViews>
    <workbookView xWindow="-110" yWindow="-110" windowWidth="25820" windowHeight="15500" xr2:uid="{DA98C97A-F7EA-4C25-A6FF-9497E6B844BD}"/>
  </bookViews>
  <sheets>
    <sheet name="Hoja1" sheetId="1" r:id="rId1"/>
  </sheets>
  <definedNames>
    <definedName name="_xlnm._FilterDatabase" localSheetId="0" hidden="1">Hoja1!$G$8:$G$9</definedName>
    <definedName name="solver_adj" localSheetId="0" hidden="1">Hoja1!$G$2:$G$3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Hoja1!$G$9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G9" i="1" l="1"/>
</calcChain>
</file>

<file path=xl/sharedStrings.xml><?xml version="1.0" encoding="utf-8"?>
<sst xmlns="http://schemas.openxmlformats.org/spreadsheetml/2006/main" count="14" uniqueCount="14">
  <si>
    <t>X</t>
  </si>
  <si>
    <t>Y real</t>
  </si>
  <si>
    <t>Y pred</t>
  </si>
  <si>
    <t>Hours</t>
  </si>
  <si>
    <t>Scores</t>
  </si>
  <si>
    <t>b : intersección</t>
  </si>
  <si>
    <t>a</t>
  </si>
  <si>
    <t>m : pendinte</t>
  </si>
  <si>
    <t>b</t>
  </si>
  <si>
    <t>y = mx+b</t>
  </si>
  <si>
    <t>Prediccion</t>
  </si>
  <si>
    <t>Error cuadrático</t>
  </si>
  <si>
    <t>Suma  total del error cuadratico</t>
  </si>
  <si>
    <t>Error 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</si>
</sst>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wrapText="1"/>
    </xf>
    <xf numFmtId="0" fontId="1" fillId="0" borderId="3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estudiadas vs Porcentaje de puntuación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9190190430495969E-2"/>
          <c:y val="9.1951341683809196E-2"/>
          <c:w val="0.90520427404573978"/>
          <c:h val="0.79382623602750246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Scores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Hoja1!$B$4:$B$28</c:f>
              <c:numCache>
                <c:formatCode>General</c:formatCode>
                <c:ptCount val="25"/>
                <c:pt idx="0">
                  <c:v>2.5</c:v>
                </c:pt>
                <c:pt idx="1">
                  <c:v>5.0999999999999996</c:v>
                </c:pt>
                <c:pt idx="2">
                  <c:v>3.2</c:v>
                </c:pt>
                <c:pt idx="3">
                  <c:v>8.5</c:v>
                </c:pt>
                <c:pt idx="4">
                  <c:v>3.5</c:v>
                </c:pt>
                <c:pt idx="5">
                  <c:v>1.5</c:v>
                </c:pt>
                <c:pt idx="6">
                  <c:v>9.1999999999999993</c:v>
                </c:pt>
                <c:pt idx="7">
                  <c:v>5.5</c:v>
                </c:pt>
                <c:pt idx="8">
                  <c:v>8.3000000000000007</c:v>
                </c:pt>
                <c:pt idx="9">
                  <c:v>2.7</c:v>
                </c:pt>
                <c:pt idx="10">
                  <c:v>7.7</c:v>
                </c:pt>
                <c:pt idx="11">
                  <c:v>5.9</c:v>
                </c:pt>
                <c:pt idx="12">
                  <c:v>4.5</c:v>
                </c:pt>
                <c:pt idx="13">
                  <c:v>3.3</c:v>
                </c:pt>
                <c:pt idx="14">
                  <c:v>1.1000000000000001</c:v>
                </c:pt>
                <c:pt idx="15">
                  <c:v>8.9</c:v>
                </c:pt>
                <c:pt idx="16">
                  <c:v>2.5</c:v>
                </c:pt>
                <c:pt idx="17">
                  <c:v>1.9</c:v>
                </c:pt>
                <c:pt idx="18">
                  <c:v>6.1</c:v>
                </c:pt>
                <c:pt idx="19">
                  <c:v>7.4</c:v>
                </c:pt>
                <c:pt idx="20">
                  <c:v>2.7</c:v>
                </c:pt>
                <c:pt idx="21">
                  <c:v>4.8</c:v>
                </c:pt>
                <c:pt idx="22">
                  <c:v>3.8</c:v>
                </c:pt>
                <c:pt idx="23">
                  <c:v>6.9</c:v>
                </c:pt>
                <c:pt idx="24">
                  <c:v>7.8</c:v>
                </c:pt>
              </c:numCache>
            </c:numRef>
          </c:xVal>
          <c:yVal>
            <c:numRef>
              <c:f>Hoja1!$C$4:$C$28</c:f>
              <c:numCache>
                <c:formatCode>General</c:formatCode>
                <c:ptCount val="25"/>
                <c:pt idx="0">
                  <c:v>21</c:v>
                </c:pt>
                <c:pt idx="1">
                  <c:v>47</c:v>
                </c:pt>
                <c:pt idx="2">
                  <c:v>27</c:v>
                </c:pt>
                <c:pt idx="3">
                  <c:v>75</c:v>
                </c:pt>
                <c:pt idx="4">
                  <c:v>30</c:v>
                </c:pt>
                <c:pt idx="5">
                  <c:v>20</c:v>
                </c:pt>
                <c:pt idx="6">
                  <c:v>88</c:v>
                </c:pt>
                <c:pt idx="7">
                  <c:v>60</c:v>
                </c:pt>
                <c:pt idx="8">
                  <c:v>81</c:v>
                </c:pt>
                <c:pt idx="9">
                  <c:v>25</c:v>
                </c:pt>
                <c:pt idx="10">
                  <c:v>85</c:v>
                </c:pt>
                <c:pt idx="11">
                  <c:v>62</c:v>
                </c:pt>
                <c:pt idx="12">
                  <c:v>41</c:v>
                </c:pt>
                <c:pt idx="13">
                  <c:v>42</c:v>
                </c:pt>
                <c:pt idx="14">
                  <c:v>17</c:v>
                </c:pt>
                <c:pt idx="15">
                  <c:v>95</c:v>
                </c:pt>
                <c:pt idx="16">
                  <c:v>30</c:v>
                </c:pt>
                <c:pt idx="17">
                  <c:v>24</c:v>
                </c:pt>
                <c:pt idx="18">
                  <c:v>67</c:v>
                </c:pt>
                <c:pt idx="19">
                  <c:v>69</c:v>
                </c:pt>
                <c:pt idx="20">
                  <c:v>30</c:v>
                </c:pt>
                <c:pt idx="21">
                  <c:v>54</c:v>
                </c:pt>
                <c:pt idx="22">
                  <c:v>35</c:v>
                </c:pt>
                <c:pt idx="23">
                  <c:v>76</c:v>
                </c:pt>
                <c:pt idx="24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8-43B1-AA1F-E682E1AFF158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Prediccion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Hoja1!$B$4:$B$28</c:f>
              <c:numCache>
                <c:formatCode>General</c:formatCode>
                <c:ptCount val="25"/>
                <c:pt idx="0">
                  <c:v>2.5</c:v>
                </c:pt>
                <c:pt idx="1">
                  <c:v>5.0999999999999996</c:v>
                </c:pt>
                <c:pt idx="2">
                  <c:v>3.2</c:v>
                </c:pt>
                <c:pt idx="3">
                  <c:v>8.5</c:v>
                </c:pt>
                <c:pt idx="4">
                  <c:v>3.5</c:v>
                </c:pt>
                <c:pt idx="5">
                  <c:v>1.5</c:v>
                </c:pt>
                <c:pt idx="6">
                  <c:v>9.1999999999999993</c:v>
                </c:pt>
                <c:pt idx="7">
                  <c:v>5.5</c:v>
                </c:pt>
                <c:pt idx="8">
                  <c:v>8.3000000000000007</c:v>
                </c:pt>
                <c:pt idx="9">
                  <c:v>2.7</c:v>
                </c:pt>
                <c:pt idx="10">
                  <c:v>7.7</c:v>
                </c:pt>
                <c:pt idx="11">
                  <c:v>5.9</c:v>
                </c:pt>
                <c:pt idx="12">
                  <c:v>4.5</c:v>
                </c:pt>
                <c:pt idx="13">
                  <c:v>3.3</c:v>
                </c:pt>
                <c:pt idx="14">
                  <c:v>1.1000000000000001</c:v>
                </c:pt>
                <c:pt idx="15">
                  <c:v>8.9</c:v>
                </c:pt>
                <c:pt idx="16">
                  <c:v>2.5</c:v>
                </c:pt>
                <c:pt idx="17">
                  <c:v>1.9</c:v>
                </c:pt>
                <c:pt idx="18">
                  <c:v>6.1</c:v>
                </c:pt>
                <c:pt idx="19">
                  <c:v>7.4</c:v>
                </c:pt>
                <c:pt idx="20">
                  <c:v>2.7</c:v>
                </c:pt>
                <c:pt idx="21">
                  <c:v>4.8</c:v>
                </c:pt>
                <c:pt idx="22">
                  <c:v>3.8</c:v>
                </c:pt>
                <c:pt idx="23">
                  <c:v>6.9</c:v>
                </c:pt>
                <c:pt idx="24">
                  <c:v>7.8</c:v>
                </c:pt>
              </c:numCache>
            </c:numRef>
          </c:xVal>
          <c:yVal>
            <c:numRef>
              <c:f>Hoja1!$D$4:$D$28</c:f>
              <c:numCache>
                <c:formatCode>General</c:formatCode>
                <c:ptCount val="25"/>
                <c:pt idx="0">
                  <c:v>26.923170080561341</c:v>
                </c:pt>
                <c:pt idx="1">
                  <c:v>52.340232161900111</c:v>
                </c:pt>
                <c:pt idx="2">
                  <c:v>33.766225256306392</c:v>
                </c:pt>
                <c:pt idx="3">
                  <c:v>85.577928729804654</c:v>
                </c:pt>
                <c:pt idx="4">
                  <c:v>36.698963188768559</c:v>
                </c:pt>
                <c:pt idx="5">
                  <c:v>17.147376972354117</c:v>
                </c:pt>
                <c:pt idx="6">
                  <c:v>92.420983905549704</c:v>
                </c:pt>
                <c:pt idx="7">
                  <c:v>56.250549405183001</c:v>
                </c:pt>
                <c:pt idx="8">
                  <c:v>83.622770108163223</c:v>
                </c:pt>
                <c:pt idx="9">
                  <c:v>28.878328702202786</c:v>
                </c:pt>
                <c:pt idx="10">
                  <c:v>77.757294243238888</c:v>
                </c:pt>
                <c:pt idx="11">
                  <c:v>60.160866648465898</c:v>
                </c:pt>
                <c:pt idx="12">
                  <c:v>46.474756296975784</c:v>
                </c:pt>
                <c:pt idx="13">
                  <c:v>34.743804567127114</c:v>
                </c:pt>
                <c:pt idx="14">
                  <c:v>13.237059729071229</c:v>
                </c:pt>
                <c:pt idx="15">
                  <c:v>89.488245973087558</c:v>
                </c:pt>
                <c:pt idx="16">
                  <c:v>26.923170080561341</c:v>
                </c:pt>
                <c:pt idx="17">
                  <c:v>21.057694215637007</c:v>
                </c:pt>
                <c:pt idx="18">
                  <c:v>62.116025270107329</c:v>
                </c:pt>
                <c:pt idx="19">
                  <c:v>74.824556310776714</c:v>
                </c:pt>
                <c:pt idx="20">
                  <c:v>28.878328702202786</c:v>
                </c:pt>
                <c:pt idx="21">
                  <c:v>49.407494229437944</c:v>
                </c:pt>
                <c:pt idx="22">
                  <c:v>39.631701121230726</c:v>
                </c:pt>
                <c:pt idx="23">
                  <c:v>69.936659756673109</c:v>
                </c:pt>
                <c:pt idx="24">
                  <c:v>78.734873554059604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58-43B1-AA1F-E682E1AFF158}"/>
            </c:ext>
          </c:extLst>
        </c:ser>
        <c:ser>
          <c:idx val="2"/>
          <c:order val="2"/>
          <c:tx>
            <c:strRef>
              <c:f>Hoja1!$E$3</c:f>
              <c:strCache>
                <c:ptCount val="1"/>
                <c:pt idx="0">
                  <c:v>Error cuadrático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Hoja1!$B$4:$B$28</c:f>
              <c:numCache>
                <c:formatCode>General</c:formatCode>
                <c:ptCount val="25"/>
                <c:pt idx="0">
                  <c:v>2.5</c:v>
                </c:pt>
                <c:pt idx="1">
                  <c:v>5.0999999999999996</c:v>
                </c:pt>
                <c:pt idx="2">
                  <c:v>3.2</c:v>
                </c:pt>
                <c:pt idx="3">
                  <c:v>8.5</c:v>
                </c:pt>
                <c:pt idx="4">
                  <c:v>3.5</c:v>
                </c:pt>
                <c:pt idx="5">
                  <c:v>1.5</c:v>
                </c:pt>
                <c:pt idx="6">
                  <c:v>9.1999999999999993</c:v>
                </c:pt>
                <c:pt idx="7">
                  <c:v>5.5</c:v>
                </c:pt>
                <c:pt idx="8">
                  <c:v>8.3000000000000007</c:v>
                </c:pt>
                <c:pt idx="9">
                  <c:v>2.7</c:v>
                </c:pt>
                <c:pt idx="10">
                  <c:v>7.7</c:v>
                </c:pt>
                <c:pt idx="11">
                  <c:v>5.9</c:v>
                </c:pt>
                <c:pt idx="12">
                  <c:v>4.5</c:v>
                </c:pt>
                <c:pt idx="13">
                  <c:v>3.3</c:v>
                </c:pt>
                <c:pt idx="14">
                  <c:v>1.1000000000000001</c:v>
                </c:pt>
                <c:pt idx="15">
                  <c:v>8.9</c:v>
                </c:pt>
                <c:pt idx="16">
                  <c:v>2.5</c:v>
                </c:pt>
                <c:pt idx="17">
                  <c:v>1.9</c:v>
                </c:pt>
                <c:pt idx="18">
                  <c:v>6.1</c:v>
                </c:pt>
                <c:pt idx="19">
                  <c:v>7.4</c:v>
                </c:pt>
                <c:pt idx="20">
                  <c:v>2.7</c:v>
                </c:pt>
                <c:pt idx="21">
                  <c:v>4.8</c:v>
                </c:pt>
                <c:pt idx="22">
                  <c:v>3.8</c:v>
                </c:pt>
                <c:pt idx="23">
                  <c:v>6.9</c:v>
                </c:pt>
                <c:pt idx="24">
                  <c:v>7.8</c:v>
                </c:pt>
              </c:numCache>
            </c:numRef>
          </c:xVal>
          <c:yVal>
            <c:numRef>
              <c:f>Hoja1!$E$4:$E$28</c:f>
              <c:numCache>
                <c:formatCode>General</c:formatCode>
                <c:ptCount val="25"/>
                <c:pt idx="0">
                  <c:v>35.08394380325705</c:v>
                </c:pt>
                <c:pt idx="1">
                  <c:v>28.518079542992339</c:v>
                </c:pt>
                <c:pt idx="2">
                  <c:v>45.781804219078495</c:v>
                </c:pt>
                <c:pt idx="3">
                  <c:v>111.8925762128267</c:v>
                </c:pt>
                <c:pt idx="4">
                  <c:v>44.87610780447622</c:v>
                </c:pt>
                <c:pt idx="5">
                  <c:v>8.1374581378555657</c:v>
                </c:pt>
                <c:pt idx="6">
                  <c:v>19.545098693129518</c:v>
                </c:pt>
                <c:pt idx="7">
                  <c:v>14.058379762973546</c:v>
                </c:pt>
                <c:pt idx="8">
                  <c:v>6.8789230402745263</c:v>
                </c:pt>
                <c:pt idx="9">
                  <c:v>15.04143352232995</c:v>
                </c:pt>
                <c:pt idx="10">
                  <c:v>52.456786679020546</c:v>
                </c:pt>
                <c:pt idx="11">
                  <c:v>3.3824114847250577</c:v>
                </c:pt>
                <c:pt idx="12">
                  <c:v>29.972956511275996</c:v>
                </c:pt>
                <c:pt idx="13">
                  <c:v>52.652372160045331</c:v>
                </c:pt>
                <c:pt idx="14">
                  <c:v>14.159719482577495</c:v>
                </c:pt>
                <c:pt idx="15">
                  <c:v>30.379432453185519</c:v>
                </c:pt>
                <c:pt idx="16">
                  <c:v>9.4668823531529025</c:v>
                </c:pt>
                <c:pt idx="17">
                  <c:v>8.6571633286959297</c:v>
                </c:pt>
                <c:pt idx="18">
                  <c:v>23.85320916223019</c:v>
                </c:pt>
                <c:pt idx="19">
                  <c:v>33.925456217408843</c:v>
                </c:pt>
                <c:pt idx="20">
                  <c:v>1.2581465003020855</c:v>
                </c:pt>
                <c:pt idx="21">
                  <c:v>21.091109252645783</c:v>
                </c:pt>
                <c:pt idx="22">
                  <c:v>21.452655276409967</c:v>
                </c:pt>
                <c:pt idx="23">
                  <c:v>36.764094906347403</c:v>
                </c:pt>
                <c:pt idx="24">
                  <c:v>52.782062275502533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58-43B1-AA1F-E682E1AFF15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27558175"/>
        <c:axId val="1527550687"/>
      </c:scatterChart>
      <c:valAx>
        <c:axId val="152755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7550687"/>
        <c:crosses val="autoZero"/>
        <c:crossBetween val="midCat"/>
      </c:valAx>
      <c:valAx>
        <c:axId val="15275506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755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9769</xdr:colOff>
      <xdr:row>1</xdr:row>
      <xdr:rowOff>18316</xdr:rowOff>
    </xdr:from>
    <xdr:to>
      <xdr:col>16</xdr:col>
      <xdr:colOff>109904</xdr:colOff>
      <xdr:row>27</xdr:row>
      <xdr:rowOff>183173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B5323D-C9F8-46E9-87BC-4F27E2204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FF0BC-9D49-4C75-B372-D444A02943D7}">
  <dimension ref="B1:H28"/>
  <sheetViews>
    <sheetView tabSelected="1" zoomScale="104" workbookViewId="0">
      <selection activeCell="F16" sqref="F16"/>
    </sheetView>
  </sheetViews>
  <sheetFormatPr baseColWidth="10" defaultRowHeight="14.5" x14ac:dyDescent="0.35"/>
  <cols>
    <col min="2" max="3" width="11" bestFit="1" customWidth="1"/>
    <col min="4" max="4" width="13.6328125" customWidth="1"/>
    <col min="5" max="5" width="15.26953125" customWidth="1"/>
    <col min="6" max="6" width="14.90625" customWidth="1"/>
    <col min="7" max="7" width="14.7265625" customWidth="1"/>
    <col min="8" max="8" width="10.90625" customWidth="1"/>
  </cols>
  <sheetData>
    <row r="1" spans="2:8" ht="15" thickBot="1" x14ac:dyDescent="0.4"/>
    <row r="2" spans="2:8" ht="15" thickBot="1" x14ac:dyDescent="0.4">
      <c r="B2" s="1" t="s">
        <v>0</v>
      </c>
      <c r="C2" s="1" t="s">
        <v>1</v>
      </c>
      <c r="D2" s="1" t="s">
        <v>2</v>
      </c>
      <c r="E2" s="6" t="s">
        <v>13</v>
      </c>
      <c r="F2" s="8" t="s">
        <v>5</v>
      </c>
      <c r="G2" s="9">
        <v>2.4836873100432855</v>
      </c>
      <c r="H2" t="s">
        <v>6</v>
      </c>
    </row>
    <row r="3" spans="2:8" ht="15" thickBot="1" x14ac:dyDescent="0.4">
      <c r="B3" s="4" t="s">
        <v>3</v>
      </c>
      <c r="C3" s="4" t="s">
        <v>4</v>
      </c>
      <c r="D3" s="5" t="s">
        <v>10</v>
      </c>
      <c r="E3" s="7" t="s">
        <v>11</v>
      </c>
      <c r="F3" s="8" t="s">
        <v>7</v>
      </c>
      <c r="G3" s="9">
        <v>9.7757931082072211</v>
      </c>
      <c r="H3" t="s">
        <v>8</v>
      </c>
    </row>
    <row r="4" spans="2:8" ht="15" thickBot="1" x14ac:dyDescent="0.4">
      <c r="B4" s="2">
        <v>2.5</v>
      </c>
      <c r="C4" s="2">
        <v>21</v>
      </c>
      <c r="D4" s="2">
        <f>B4*G3+G2</f>
        <v>26.923170080561341</v>
      </c>
      <c r="E4" s="3">
        <f>(C4-D4)^2</f>
        <v>35.08394380325705</v>
      </c>
    </row>
    <row r="5" spans="2:8" ht="15" thickBot="1" x14ac:dyDescent="0.4">
      <c r="B5" s="2">
        <v>5.0999999999999996</v>
      </c>
      <c r="C5" s="2">
        <v>47</v>
      </c>
      <c r="D5" s="2">
        <f>B5*G3+G2</f>
        <v>52.340232161900111</v>
      </c>
      <c r="E5" s="10">
        <f t="shared" ref="E5:E28" si="0">(C5-D5)^2</f>
        <v>28.518079542992339</v>
      </c>
      <c r="F5" s="9" t="s">
        <v>9</v>
      </c>
    </row>
    <row r="6" spans="2:8" ht="15" thickBot="1" x14ac:dyDescent="0.4">
      <c r="B6" s="2">
        <v>3.2</v>
      </c>
      <c r="C6" s="2">
        <v>27</v>
      </c>
      <c r="D6" s="2">
        <f>B6*G3+G2</f>
        <v>33.766225256306392</v>
      </c>
      <c r="E6" s="3">
        <f t="shared" si="0"/>
        <v>45.781804219078495</v>
      </c>
    </row>
    <row r="7" spans="2:8" ht="15" thickBot="1" x14ac:dyDescent="0.4">
      <c r="B7" s="2">
        <v>8.5</v>
      </c>
      <c r="C7" s="2">
        <v>75</v>
      </c>
      <c r="D7" s="2">
        <f>B7*G3+G2</f>
        <v>85.577928729804654</v>
      </c>
      <c r="E7" s="3">
        <f t="shared" si="0"/>
        <v>111.8925762128267</v>
      </c>
    </row>
    <row r="8" spans="2:8" ht="15" thickBot="1" x14ac:dyDescent="0.4">
      <c r="B8" s="2">
        <v>3.5</v>
      </c>
      <c r="C8" s="2">
        <v>30</v>
      </c>
      <c r="D8" s="2">
        <f>B8*G3+G2</f>
        <v>36.698963188768559</v>
      </c>
      <c r="E8" s="10">
        <f t="shared" si="0"/>
        <v>44.87610780447622</v>
      </c>
      <c r="F8" s="11" t="s">
        <v>12</v>
      </c>
      <c r="G8" s="11"/>
    </row>
    <row r="9" spans="2:8" ht="15" thickBot="1" x14ac:dyDescent="0.4">
      <c r="B9" s="2">
        <v>1.5</v>
      </c>
      <c r="C9" s="2">
        <v>20</v>
      </c>
      <c r="D9" s="2">
        <f>B9*G3+G2</f>
        <v>17.147376972354117</v>
      </c>
      <c r="E9" s="3">
        <f t="shared" si="0"/>
        <v>8.1374581378555657</v>
      </c>
      <c r="G9" s="9">
        <f>SUM(E4:E28)</f>
        <v>722.06826278271944</v>
      </c>
    </row>
    <row r="10" spans="2:8" ht="15" thickBot="1" x14ac:dyDescent="0.4">
      <c r="B10" s="2">
        <v>9.1999999999999993</v>
      </c>
      <c r="C10" s="2">
        <v>88</v>
      </c>
      <c r="D10" s="2">
        <f>B10*G3+G2</f>
        <v>92.420983905549704</v>
      </c>
      <c r="E10" s="3">
        <f t="shared" si="0"/>
        <v>19.545098693129518</v>
      </c>
    </row>
    <row r="11" spans="2:8" ht="15" thickBot="1" x14ac:dyDescent="0.4">
      <c r="B11" s="2">
        <v>5.5</v>
      </c>
      <c r="C11" s="2">
        <v>60</v>
      </c>
      <c r="D11" s="2">
        <f>B11*G3+G2</f>
        <v>56.250549405183001</v>
      </c>
      <c r="E11" s="3">
        <f t="shared" si="0"/>
        <v>14.058379762973546</v>
      </c>
    </row>
    <row r="12" spans="2:8" ht="15" thickBot="1" x14ac:dyDescent="0.4">
      <c r="B12" s="2">
        <v>8.3000000000000007</v>
      </c>
      <c r="C12" s="2">
        <v>81</v>
      </c>
      <c r="D12" s="2">
        <f>B12*G3+G2</f>
        <v>83.622770108163223</v>
      </c>
      <c r="E12" s="3">
        <f t="shared" si="0"/>
        <v>6.8789230402745263</v>
      </c>
    </row>
    <row r="13" spans="2:8" ht="15" thickBot="1" x14ac:dyDescent="0.4">
      <c r="B13" s="2">
        <v>2.7</v>
      </c>
      <c r="C13" s="2">
        <v>25</v>
      </c>
      <c r="D13" s="2">
        <f>B13*G3+G2</f>
        <v>28.878328702202786</v>
      </c>
      <c r="E13" s="3">
        <f t="shared" si="0"/>
        <v>15.04143352232995</v>
      </c>
    </row>
    <row r="14" spans="2:8" ht="15" thickBot="1" x14ac:dyDescent="0.4">
      <c r="B14" s="2">
        <v>7.7</v>
      </c>
      <c r="C14" s="2">
        <v>85</v>
      </c>
      <c r="D14" s="2">
        <f>B14*G3+G2</f>
        <v>77.757294243238888</v>
      </c>
      <c r="E14" s="3">
        <f t="shared" si="0"/>
        <v>52.456786679020546</v>
      </c>
    </row>
    <row r="15" spans="2:8" ht="15" thickBot="1" x14ac:dyDescent="0.4">
      <c r="B15" s="2">
        <v>5.9</v>
      </c>
      <c r="C15" s="2">
        <v>62</v>
      </c>
      <c r="D15" s="2">
        <f>B15*G3+G2</f>
        <v>60.160866648465898</v>
      </c>
      <c r="E15" s="3">
        <f t="shared" si="0"/>
        <v>3.3824114847250577</v>
      </c>
    </row>
    <row r="16" spans="2:8" ht="15" thickBot="1" x14ac:dyDescent="0.4">
      <c r="B16" s="2">
        <v>4.5</v>
      </c>
      <c r="C16" s="2">
        <v>41</v>
      </c>
      <c r="D16" s="2">
        <f>B16*G3+G2</f>
        <v>46.474756296975784</v>
      </c>
      <c r="E16" s="3">
        <f t="shared" si="0"/>
        <v>29.972956511275996</v>
      </c>
    </row>
    <row r="17" spans="2:5" ht="15" thickBot="1" x14ac:dyDescent="0.4">
      <c r="B17" s="2">
        <v>3.3</v>
      </c>
      <c r="C17" s="2">
        <v>42</v>
      </c>
      <c r="D17" s="2">
        <f>B17*G3+G2</f>
        <v>34.743804567127114</v>
      </c>
      <c r="E17" s="3">
        <f t="shared" si="0"/>
        <v>52.652372160045331</v>
      </c>
    </row>
    <row r="18" spans="2:5" ht="15" thickBot="1" x14ac:dyDescent="0.4">
      <c r="B18" s="2">
        <v>1.1000000000000001</v>
      </c>
      <c r="C18" s="2">
        <v>17</v>
      </c>
      <c r="D18" s="2">
        <f>B18*G3+G2</f>
        <v>13.237059729071229</v>
      </c>
      <c r="E18" s="3">
        <f t="shared" si="0"/>
        <v>14.159719482577495</v>
      </c>
    </row>
    <row r="19" spans="2:5" ht="15" thickBot="1" x14ac:dyDescent="0.4">
      <c r="B19" s="2">
        <v>8.9</v>
      </c>
      <c r="C19" s="2">
        <v>95</v>
      </c>
      <c r="D19" s="2">
        <f>B19*G3+G2</f>
        <v>89.488245973087558</v>
      </c>
      <c r="E19" s="3">
        <f t="shared" si="0"/>
        <v>30.379432453185519</v>
      </c>
    </row>
    <row r="20" spans="2:5" ht="15" thickBot="1" x14ac:dyDescent="0.4">
      <c r="B20" s="2">
        <v>2.5</v>
      </c>
      <c r="C20" s="2">
        <v>30</v>
      </c>
      <c r="D20" s="2">
        <f>B20*G3+G2</f>
        <v>26.923170080561341</v>
      </c>
      <c r="E20" s="3">
        <f t="shared" si="0"/>
        <v>9.4668823531529025</v>
      </c>
    </row>
    <row r="21" spans="2:5" ht="15" thickBot="1" x14ac:dyDescent="0.4">
      <c r="B21" s="2">
        <v>1.9</v>
      </c>
      <c r="C21" s="2">
        <v>24</v>
      </c>
      <c r="D21" s="2">
        <f>B21*G3+G2</f>
        <v>21.057694215637007</v>
      </c>
      <c r="E21" s="3">
        <f t="shared" si="0"/>
        <v>8.6571633286959297</v>
      </c>
    </row>
    <row r="22" spans="2:5" ht="15" thickBot="1" x14ac:dyDescent="0.4">
      <c r="B22" s="2">
        <v>6.1</v>
      </c>
      <c r="C22" s="2">
        <v>67</v>
      </c>
      <c r="D22" s="2">
        <f>B22*G3+G2</f>
        <v>62.116025270107329</v>
      </c>
      <c r="E22" s="3">
        <f t="shared" si="0"/>
        <v>23.85320916223019</v>
      </c>
    </row>
    <row r="23" spans="2:5" ht="15" thickBot="1" x14ac:dyDescent="0.4">
      <c r="B23" s="2">
        <v>7.4</v>
      </c>
      <c r="C23" s="2">
        <v>69</v>
      </c>
      <c r="D23" s="2">
        <f>B23*G3+G2</f>
        <v>74.824556310776714</v>
      </c>
      <c r="E23" s="3">
        <f t="shared" si="0"/>
        <v>33.925456217408843</v>
      </c>
    </row>
    <row r="24" spans="2:5" ht="15" thickBot="1" x14ac:dyDescent="0.4">
      <c r="B24" s="2">
        <v>2.7</v>
      </c>
      <c r="C24" s="2">
        <v>30</v>
      </c>
      <c r="D24" s="2">
        <f>B24*G3+G2</f>
        <v>28.878328702202786</v>
      </c>
      <c r="E24" s="3">
        <f t="shared" si="0"/>
        <v>1.2581465003020855</v>
      </c>
    </row>
    <row r="25" spans="2:5" ht="15" thickBot="1" x14ac:dyDescent="0.4">
      <c r="B25" s="2">
        <v>4.8</v>
      </c>
      <c r="C25" s="2">
        <v>54</v>
      </c>
      <c r="D25" s="2">
        <f>B25*G3+G2</f>
        <v>49.407494229437944</v>
      </c>
      <c r="E25" s="3">
        <f t="shared" si="0"/>
        <v>21.091109252645783</v>
      </c>
    </row>
    <row r="26" spans="2:5" ht="15" thickBot="1" x14ac:dyDescent="0.4">
      <c r="B26" s="2">
        <v>3.8</v>
      </c>
      <c r="C26" s="2">
        <v>35</v>
      </c>
      <c r="D26" s="2">
        <f>B26*G3+G2</f>
        <v>39.631701121230726</v>
      </c>
      <c r="E26" s="3">
        <f t="shared" si="0"/>
        <v>21.452655276409967</v>
      </c>
    </row>
    <row r="27" spans="2:5" ht="15" thickBot="1" x14ac:dyDescent="0.4">
      <c r="B27" s="2">
        <v>6.9</v>
      </c>
      <c r="C27" s="2">
        <v>76</v>
      </c>
      <c r="D27" s="2">
        <f>B27*G3+G2</f>
        <v>69.936659756673109</v>
      </c>
      <c r="E27" s="3">
        <f t="shared" si="0"/>
        <v>36.764094906347403</v>
      </c>
    </row>
    <row r="28" spans="2:5" ht="15" thickBot="1" x14ac:dyDescent="0.4">
      <c r="B28" s="2">
        <v>7.8</v>
      </c>
      <c r="C28" s="2">
        <v>86</v>
      </c>
      <c r="D28" s="2">
        <f>B28*G3+G2</f>
        <v>78.734873554059604</v>
      </c>
      <c r="E28" s="3">
        <f t="shared" si="0"/>
        <v>52.782062275502533</v>
      </c>
    </row>
  </sheetData>
  <scenarios current="0">
    <scenario name="1" count="2" user="Misrael Florentino" comment="Creado por Misrael Florentino el 8/26/2024">
      <inputCells r="G2" val="19"/>
      <inputCells r="G3" val="3"/>
    </scenario>
    <scenario name="TRY" count="2" user="Misrael Florentino" comment="Creado por Misrael Florentino el 8/26/2024">
      <inputCells r="G2" val="19"/>
      <inputCells r="G3" val="3"/>
    </scenario>
  </scenarios>
  <autoFilter ref="G8:G9" xr:uid="{D73FF0BC-9D49-4C75-B372-D444A02943D7}"/>
  <mergeCells count="1">
    <mergeCell ref="F8:G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Misrael Florentino</dc:creator>
  <cp:lastModifiedBy>Misrael Florentino</cp:lastModifiedBy>
  <dcterms:created xsi:type="dcterms:W3CDTF">2024-08-26T07:06:43Z</dcterms:created>
  <dcterms:modified xsi:type="dcterms:W3CDTF">2024-08-26T11:38:38Z</dcterms:modified>
</cp:coreProperties>
</file>