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ongjiyoon\Desktop\react\"/>
    </mc:Choice>
  </mc:AlternateContent>
  <bookViews>
    <workbookView xWindow="0" yWindow="0" windowWidth="11190" windowHeight="5720"/>
  </bookViews>
  <sheets>
    <sheet name="EU" sheetId="3" r:id="rId1"/>
    <sheet name="AME" sheetId="8" r:id="rId2"/>
    <sheet name="ASIA" sheetId="9" r:id="rId3"/>
    <sheet name="ANATO_AF_OCE" sheetId="11" r:id="rId4"/>
    <sheet name="AfricanArt" sheetId="12" r:id="rId5"/>
    <sheet name="01" sheetId="1" state="hidden" r:id="rId6"/>
    <sheet name="02" sheetId="2" state="hidden" r:id="rId7"/>
    <sheet name="03" sheetId="4" state="hidden" r:id="rId8"/>
    <sheet name="04" sheetId="5" state="hidden" r:id="rId9"/>
    <sheet name="05" sheetId="6" state="hidden" r:id="rId10"/>
    <sheet name="06" sheetId="7" state="hidden" r:id="rId11"/>
  </sheets>
  <definedNames>
    <definedName name="_xlnm._FilterDatabase" localSheetId="4" hidden="1">AfricanArt!$C$2:$H$107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 i="3" l="1"/>
  <c r="G6" i="3"/>
  <c r="F6" i="3"/>
  <c r="G9" i="3"/>
  <c r="H9" i="3"/>
  <c r="F9" i="3"/>
  <c r="H8" i="3"/>
  <c r="G8" i="3"/>
  <c r="F8" i="3"/>
  <c r="G4" i="3"/>
  <c r="F4" i="3"/>
  <c r="G5" i="3"/>
  <c r="H5" i="3"/>
  <c r="F5" i="3"/>
  <c r="P41" i="1"/>
  <c r="N41" i="1"/>
  <c r="L41" i="1"/>
  <c r="J41" i="1"/>
  <c r="H41" i="1"/>
  <c r="F30" i="1"/>
  <c r="L28" i="1"/>
  <c r="J28" i="1"/>
  <c r="H28" i="1"/>
  <c r="F17" i="1"/>
  <c r="N15" i="1"/>
  <c r="L15" i="1"/>
  <c r="J15" i="1"/>
  <c r="H15" i="1"/>
  <c r="F4" i="1"/>
  <c r="D5" i="1" s="1"/>
  <c r="H4" i="3" s="1"/>
</calcChain>
</file>

<file path=xl/sharedStrings.xml><?xml version="1.0" encoding="utf-8"?>
<sst xmlns="http://schemas.openxmlformats.org/spreadsheetml/2006/main" count="1402" uniqueCount="901">
  <si>
    <t>Ancient Near East</t>
    <phoneticPr fontId="3" type="noConversion"/>
  </si>
  <si>
    <t>Egyption Art</t>
    <phoneticPr fontId="3" type="noConversion"/>
  </si>
  <si>
    <t>Greek and Roman</t>
    <phoneticPr fontId="3" type="noConversion"/>
  </si>
  <si>
    <t>Medieval Art</t>
    <phoneticPr fontId="3" type="noConversion"/>
  </si>
  <si>
    <t>8000-2000 B.C.</t>
    <phoneticPr fontId="3" type="noConversion"/>
  </si>
  <si>
    <t>8000-2000 B.C.</t>
    <phoneticPr fontId="3" type="noConversion"/>
  </si>
  <si>
    <t>2000-1000 B.C.</t>
    <phoneticPr fontId="3" type="noConversion"/>
  </si>
  <si>
    <t>2000-1000 B.C.</t>
    <phoneticPr fontId="3" type="noConversion"/>
  </si>
  <si>
    <t>1000B.C.-A.D.1</t>
    <phoneticPr fontId="3" type="noConversion"/>
  </si>
  <si>
    <t>1000B.C.-A.D.1</t>
    <phoneticPr fontId="3" type="noConversion"/>
  </si>
  <si>
    <t>A.D.1-500</t>
    <phoneticPr fontId="3" type="noConversion"/>
  </si>
  <si>
    <t>A.D.500-1000</t>
    <phoneticPr fontId="3" type="noConversion"/>
  </si>
  <si>
    <t>A.D.500-1000</t>
    <phoneticPr fontId="3" type="noConversion"/>
  </si>
  <si>
    <t>A.D.1000-1400</t>
    <phoneticPr fontId="3" type="noConversion"/>
  </si>
  <si>
    <t>A.D.1000-1400</t>
    <phoneticPr fontId="3" type="noConversion"/>
  </si>
  <si>
    <t>A.D.1400-1600</t>
    <phoneticPr fontId="3" type="noConversion"/>
  </si>
  <si>
    <t>A.D.1400-1600</t>
    <phoneticPr fontId="3" type="noConversion"/>
  </si>
  <si>
    <t>A.D.1400-1600</t>
    <phoneticPr fontId="3" type="noConversion"/>
  </si>
  <si>
    <t>A.D.1600-1800</t>
    <phoneticPr fontId="3" type="noConversion"/>
  </si>
  <si>
    <t>A.D.1800-1900</t>
    <phoneticPr fontId="3" type="noConversion"/>
  </si>
  <si>
    <t>A.D.1800-1900</t>
    <phoneticPr fontId="3" type="noConversion"/>
  </si>
  <si>
    <t>A.D.1900-present</t>
    <phoneticPr fontId="3" type="noConversion"/>
  </si>
  <si>
    <t>A.D.1900-present</t>
    <phoneticPr fontId="3" type="noConversion"/>
  </si>
  <si>
    <t>None</t>
    <phoneticPr fontId="3" type="noConversion"/>
  </si>
  <si>
    <t>None</t>
    <phoneticPr fontId="3" type="noConversion"/>
  </si>
  <si>
    <t>None</t>
    <phoneticPr fontId="3" type="noConversion"/>
  </si>
  <si>
    <t>Islamic Art</t>
    <phoneticPr fontId="3" type="noConversion"/>
  </si>
  <si>
    <t>8000-2000 B.C.</t>
    <phoneticPr fontId="3" type="noConversion"/>
  </si>
  <si>
    <t>2000-1000 B.C.</t>
    <phoneticPr fontId="3" type="noConversion"/>
  </si>
  <si>
    <t>A.D.1-500</t>
    <phoneticPr fontId="3" type="noConversion"/>
  </si>
  <si>
    <t>A.D.1600-1800</t>
    <phoneticPr fontId="3" type="noConversion"/>
  </si>
  <si>
    <t>A.D.1600-1800</t>
    <phoneticPr fontId="3" type="noConversion"/>
  </si>
  <si>
    <t>European Paintings</t>
    <phoneticPr fontId="3" type="noConversion"/>
  </si>
  <si>
    <t>African, Oceania, and the Americas</t>
    <phoneticPr fontId="3" type="noConversion"/>
  </si>
  <si>
    <t>Drawings &amp;Paintings</t>
    <phoneticPr fontId="3" type="noConversion"/>
  </si>
  <si>
    <t>Asian Art</t>
    <phoneticPr fontId="3" type="noConversion"/>
  </si>
  <si>
    <t>2. British Museum</t>
    <phoneticPr fontId="3" type="noConversion"/>
  </si>
  <si>
    <t>British Museum</t>
    <phoneticPr fontId="3" type="noConversion"/>
  </si>
  <si>
    <t>Artworks
(image-part sum)</t>
    <phoneticPr fontId="3" type="noConversion"/>
  </si>
  <si>
    <t>A.D.1000-1400</t>
    <phoneticPr fontId="3" type="noConversion"/>
  </si>
  <si>
    <t>A.D.1600-1800</t>
    <phoneticPr fontId="3" type="noConversion"/>
  </si>
  <si>
    <t>A.D.1900-present</t>
    <phoneticPr fontId="3" type="noConversion"/>
  </si>
  <si>
    <t>ALL</t>
    <phoneticPr fontId="3" type="noConversion"/>
  </si>
  <si>
    <t>10000-4000 B.C.</t>
    <phoneticPr fontId="3" type="noConversion"/>
  </si>
  <si>
    <t>http://www.britishmuseum.org/research/collection_online/search.aspx</t>
    <phoneticPr fontId="3" type="noConversion"/>
  </si>
  <si>
    <t>Museum</t>
    <phoneticPr fontId="3" type="noConversion"/>
  </si>
  <si>
    <t>No.</t>
    <phoneticPr fontId="3" type="noConversion"/>
  </si>
  <si>
    <t>Artworks
(image)</t>
    <phoneticPr fontId="3" type="noConversion"/>
  </si>
  <si>
    <t>Artworks
(all)</t>
    <phoneticPr fontId="3" type="noConversion"/>
  </si>
  <si>
    <t>4000-2000 B.C.</t>
    <phoneticPr fontId="3" type="noConversion"/>
  </si>
  <si>
    <t>Cycladic</t>
    <phoneticPr fontId="3" type="noConversion"/>
  </si>
  <si>
    <t>Helladic</t>
    <phoneticPr fontId="3" type="noConversion"/>
  </si>
  <si>
    <t>Indo-Greek</t>
    <phoneticPr fontId="3" type="noConversion"/>
  </si>
  <si>
    <t>Ancient Egypt</t>
    <phoneticPr fontId="3" type="noConversion"/>
  </si>
  <si>
    <t>Geometric Greek</t>
    <phoneticPr fontId="3" type="noConversion"/>
  </si>
  <si>
    <t>Sub-Mycenaean</t>
    <phoneticPr fontId="3" type="noConversion"/>
  </si>
  <si>
    <t>480-323 BC</t>
    <phoneticPr fontId="3" type="noConversion"/>
  </si>
  <si>
    <t>700-480 BC</t>
    <phoneticPr fontId="3" type="noConversion"/>
  </si>
  <si>
    <t>East Greek</t>
    <phoneticPr fontId="3" type="noConversion"/>
  </si>
  <si>
    <t>900-700 BC</t>
    <phoneticPr fontId="3" type="noConversion"/>
  </si>
  <si>
    <t>1600-1060 BC</t>
    <phoneticPr fontId="3" type="noConversion"/>
  </si>
  <si>
    <t>1060-1000 BC</t>
    <phoneticPr fontId="3" type="noConversion"/>
  </si>
  <si>
    <t>Greek</t>
    <phoneticPr fontId="3" type="noConversion"/>
  </si>
  <si>
    <t>Western Greek</t>
    <phoneticPr fontId="3" type="noConversion"/>
  </si>
  <si>
    <t>Minoan</t>
    <phoneticPr fontId="3" type="noConversion"/>
  </si>
  <si>
    <t>Mycenaean</t>
    <phoneticPr fontId="3" type="noConversion"/>
  </si>
  <si>
    <t>Archaic Greek</t>
    <phoneticPr fontId="3" type="noConversion"/>
  </si>
  <si>
    <t>Classical Greek</t>
    <phoneticPr fontId="3" type="noConversion"/>
  </si>
  <si>
    <t>Roman Provincial</t>
    <phoneticPr fontId="3" type="noConversion"/>
  </si>
  <si>
    <t>3200-1060 BC</t>
    <phoneticPr fontId="3" type="noConversion"/>
  </si>
  <si>
    <t>Ancient South Arabian</t>
    <phoneticPr fontId="3" type="noConversion"/>
  </si>
  <si>
    <t>Roman</t>
    <phoneticPr fontId="3" type="noConversion"/>
  </si>
  <si>
    <t xml:space="preserve">Neolithic </t>
    <phoneticPr fontId="3" type="noConversion"/>
  </si>
  <si>
    <t>Mesolithic</t>
    <phoneticPr fontId="3" type="noConversion"/>
  </si>
  <si>
    <t>Stone Age</t>
    <phoneticPr fontId="3" type="noConversion"/>
  </si>
  <si>
    <t>Iron Age</t>
    <phoneticPr fontId="3" type="noConversion"/>
  </si>
  <si>
    <t>Bronze Age</t>
    <phoneticPr fontId="3" type="noConversion"/>
  </si>
  <si>
    <t>Shang dynasty</t>
    <phoneticPr fontId="3" type="noConversion"/>
  </si>
  <si>
    <t>1500-1050 BC</t>
    <phoneticPr fontId="3" type="noConversion"/>
  </si>
  <si>
    <t>1050-221 BC</t>
    <phoneticPr fontId="3" type="noConversion"/>
  </si>
  <si>
    <t>Zhou dynasty</t>
    <phoneticPr fontId="3" type="noConversion"/>
  </si>
  <si>
    <t>221-207 BC</t>
    <phoneticPr fontId="3" type="noConversion"/>
  </si>
  <si>
    <t>Qin dynasty</t>
    <phoneticPr fontId="3" type="noConversion"/>
  </si>
  <si>
    <t>206BC -220 AD</t>
    <phoneticPr fontId="3" type="noConversion"/>
  </si>
  <si>
    <t>Han dynasty</t>
    <phoneticPr fontId="3" type="noConversion"/>
  </si>
  <si>
    <t>221-280 AD</t>
    <phoneticPr fontId="3" type="noConversion"/>
  </si>
  <si>
    <t>1-100</t>
  </si>
  <si>
    <t>100-200</t>
  </si>
  <si>
    <t>300-400</t>
  </si>
  <si>
    <t>400-500</t>
  </si>
  <si>
    <t>500-600</t>
  </si>
  <si>
    <t>600-700</t>
  </si>
  <si>
    <t>700-800</t>
  </si>
  <si>
    <t>800-900</t>
  </si>
  <si>
    <t>900-1000</t>
  </si>
  <si>
    <t>1000-1100</t>
  </si>
  <si>
    <t>1100-1200</t>
  </si>
  <si>
    <t>1200-1300</t>
  </si>
  <si>
    <t>1300-1400</t>
  </si>
  <si>
    <t>1400-1500</t>
  </si>
  <si>
    <t>200-300</t>
    <phoneticPr fontId="3" type="noConversion"/>
  </si>
  <si>
    <t>1500-1600</t>
  </si>
  <si>
    <t>1600-1700</t>
  </si>
  <si>
    <t>1700-1800</t>
  </si>
  <si>
    <t>1800-1900</t>
  </si>
  <si>
    <t>1900-2000</t>
  </si>
  <si>
    <t>Three Kingdoms</t>
    <phoneticPr fontId="3" type="noConversion"/>
  </si>
  <si>
    <t>265-420 AD</t>
    <phoneticPr fontId="3" type="noConversion"/>
  </si>
  <si>
    <t>Jin dynasty</t>
    <phoneticPr fontId="3" type="noConversion"/>
  </si>
  <si>
    <t>Northern and Southern dynasties</t>
    <phoneticPr fontId="3" type="noConversion"/>
  </si>
  <si>
    <t>420-589 AD</t>
    <phoneticPr fontId="3" type="noConversion"/>
  </si>
  <si>
    <t>Sui dynasty</t>
    <phoneticPr fontId="3" type="noConversion"/>
  </si>
  <si>
    <t>589-618 AD</t>
    <phoneticPr fontId="3" type="noConversion"/>
  </si>
  <si>
    <t>Tand dynasty</t>
    <phoneticPr fontId="3" type="noConversion"/>
  </si>
  <si>
    <t>618-907 AD</t>
    <phoneticPr fontId="3" type="noConversion"/>
  </si>
  <si>
    <t>China</t>
    <phoneticPr fontId="3" type="noConversion"/>
  </si>
  <si>
    <t>Five Dynasties</t>
    <phoneticPr fontId="3" type="noConversion"/>
  </si>
  <si>
    <t>907-960 AD</t>
    <phoneticPr fontId="3" type="noConversion"/>
  </si>
  <si>
    <t>Liao dynasty</t>
    <phoneticPr fontId="3" type="noConversion"/>
  </si>
  <si>
    <t>907-1125 AD</t>
    <phoneticPr fontId="3" type="noConversion"/>
  </si>
  <si>
    <t>960-1279 AD</t>
    <phoneticPr fontId="3" type="noConversion"/>
  </si>
  <si>
    <t>Song dynasty</t>
    <phoneticPr fontId="3" type="noConversion"/>
  </si>
  <si>
    <t>Yuan dynasty</t>
    <phoneticPr fontId="3" type="noConversion"/>
  </si>
  <si>
    <t>Ming dynasty</t>
    <phoneticPr fontId="3" type="noConversion"/>
  </si>
  <si>
    <t>1368-1644 AD</t>
    <phoneticPr fontId="3" type="noConversion"/>
  </si>
  <si>
    <t>1644-1912 AD</t>
    <phoneticPr fontId="3" type="noConversion"/>
  </si>
  <si>
    <t>Qing dynasty</t>
    <phoneticPr fontId="3" type="noConversion"/>
  </si>
  <si>
    <t>1279-1398 AD</t>
    <phoneticPr fontId="3" type="noConversion"/>
  </si>
  <si>
    <t>SUM</t>
    <phoneticPr fontId="3" type="noConversion"/>
  </si>
  <si>
    <t>(places)</t>
    <phoneticPr fontId="3" type="noConversion"/>
  </si>
  <si>
    <t>Pre-history</t>
    <phoneticPr fontId="3" type="noConversion"/>
  </si>
  <si>
    <t>India</t>
    <phoneticPr fontId="3" type="noConversion"/>
  </si>
  <si>
    <t>Japan</t>
    <phoneticPr fontId="3" type="noConversion"/>
  </si>
  <si>
    <t>Korea</t>
    <phoneticPr fontId="3" type="noConversion"/>
  </si>
  <si>
    <t>(cultures)</t>
    <phoneticPr fontId="3" type="noConversion"/>
  </si>
  <si>
    <t>Aztec</t>
    <phoneticPr fontId="3" type="noConversion"/>
  </si>
  <si>
    <t>Mesopotamian</t>
    <phoneticPr fontId="3" type="noConversion"/>
  </si>
  <si>
    <t>Ancient Near East</t>
    <phoneticPr fontId="3" type="noConversion"/>
  </si>
  <si>
    <t>Olmec</t>
    <phoneticPr fontId="3" type="noConversion"/>
  </si>
  <si>
    <t>Mixtec</t>
    <phoneticPr fontId="3" type="noConversion"/>
  </si>
  <si>
    <t>Maya</t>
    <phoneticPr fontId="3" type="noConversion"/>
  </si>
  <si>
    <t>Mesoamerica</t>
    <phoneticPr fontId="3" type="noConversion"/>
  </si>
  <si>
    <t>Chimu-Inca</t>
    <phoneticPr fontId="3" type="noConversion"/>
  </si>
  <si>
    <t>Inca</t>
    <phoneticPr fontId="3" type="noConversion"/>
  </si>
  <si>
    <t>170-1660</t>
    <phoneticPr fontId="3" type="noConversion"/>
  </si>
  <si>
    <t>1530-1660</t>
    <phoneticPr fontId="3" type="noConversion"/>
  </si>
  <si>
    <t>South America</t>
    <phoneticPr fontId="3" type="noConversion"/>
  </si>
  <si>
    <t>Sumerian</t>
    <phoneticPr fontId="3" type="noConversion"/>
  </si>
  <si>
    <t>Uruk</t>
    <phoneticPr fontId="3" type="noConversion"/>
  </si>
  <si>
    <t>Assyrian</t>
    <phoneticPr fontId="3" type="noConversion"/>
  </si>
  <si>
    <t>Babylonian</t>
    <phoneticPr fontId="3" type="noConversion"/>
  </si>
  <si>
    <t>Third Dynasty of Ur</t>
    <phoneticPr fontId="3" type="noConversion"/>
  </si>
  <si>
    <t>First Dynasty of Ur</t>
    <phoneticPr fontId="3" type="noConversion"/>
  </si>
  <si>
    <t>Anatolia</t>
    <phoneticPr fontId="3" type="noConversion"/>
  </si>
  <si>
    <t>Urartian</t>
    <phoneticPr fontId="3" type="noConversion"/>
  </si>
  <si>
    <t>Mughal dynasty</t>
    <phoneticPr fontId="3" type="noConversion"/>
  </si>
  <si>
    <t>Etruscan</t>
    <phoneticPr fontId="3" type="noConversion"/>
  </si>
  <si>
    <t>Toltec</t>
    <phoneticPr fontId="3" type="noConversion"/>
  </si>
  <si>
    <t>Teotihuacan</t>
    <phoneticPr fontId="3" type="noConversion"/>
  </si>
  <si>
    <t>By searching keywords : Cultures/ periods / dynasties  OR places</t>
    <phoneticPr fontId="3" type="noConversion"/>
  </si>
  <si>
    <t>Indus Valley Civilisation</t>
    <phoneticPr fontId="3" type="noConversion"/>
  </si>
  <si>
    <t>North America</t>
    <phoneticPr fontId="3" type="noConversion"/>
  </si>
  <si>
    <t>(ethnic)</t>
    <phoneticPr fontId="3" type="noConversion"/>
  </si>
  <si>
    <t>Native North American</t>
    <phoneticPr fontId="3" type="noConversion"/>
  </si>
  <si>
    <t>African Peoples</t>
    <phoneticPr fontId="3" type="noConversion"/>
  </si>
  <si>
    <t>(ethnic)</t>
    <phoneticPr fontId="3" type="noConversion"/>
  </si>
  <si>
    <t>Africa</t>
    <phoneticPr fontId="3" type="noConversion"/>
  </si>
  <si>
    <t>Oceania</t>
    <phoneticPr fontId="3" type="noConversion"/>
  </si>
  <si>
    <t>Indigenous Australian</t>
    <phoneticPr fontId="3" type="noConversion"/>
  </si>
  <si>
    <t>Maori</t>
    <phoneticPr fontId="3" type="noConversion"/>
  </si>
  <si>
    <t>Iroquoian</t>
    <phoneticPr fontId="3" type="noConversion"/>
  </si>
  <si>
    <t>Blackfoot</t>
    <phoneticPr fontId="3" type="noConversion"/>
  </si>
  <si>
    <t>Hawaiian</t>
    <phoneticPr fontId="3" type="noConversion"/>
  </si>
  <si>
    <t>Fang</t>
    <phoneticPr fontId="3" type="noConversion"/>
  </si>
  <si>
    <t>Byzantine</t>
    <phoneticPr fontId="3" type="noConversion"/>
  </si>
  <si>
    <t>Joseon Dynasty</t>
    <phoneticPr fontId="3" type="noConversion"/>
  </si>
  <si>
    <t>Goryeo Dynasty</t>
    <phoneticPr fontId="3" type="noConversion"/>
  </si>
  <si>
    <t>Silla Kingdom</t>
    <phoneticPr fontId="3" type="noConversion"/>
  </si>
  <si>
    <t>Baekje Kingdom</t>
    <phoneticPr fontId="3" type="noConversion"/>
  </si>
  <si>
    <t>Unified Silla Dynasty</t>
    <phoneticPr fontId="3" type="noConversion"/>
  </si>
  <si>
    <t>Edo Period</t>
    <phoneticPr fontId="3" type="noConversion"/>
  </si>
  <si>
    <t>Jomon Period</t>
    <phoneticPr fontId="3" type="noConversion"/>
  </si>
  <si>
    <t>Yayoi Period</t>
    <phoneticPr fontId="3" type="noConversion"/>
  </si>
  <si>
    <t>Kofun Period</t>
    <phoneticPr fontId="3" type="noConversion"/>
  </si>
  <si>
    <t>Nara Period</t>
    <phoneticPr fontId="3" type="noConversion"/>
  </si>
  <si>
    <t>Heian Period</t>
    <phoneticPr fontId="3" type="noConversion"/>
  </si>
  <si>
    <t>Kamakura Period</t>
    <phoneticPr fontId="3" type="noConversion"/>
  </si>
  <si>
    <t>Muromachi Period</t>
    <phoneticPr fontId="3" type="noConversion"/>
  </si>
  <si>
    <t>Momoyama Period</t>
    <phoneticPr fontId="3" type="noConversion"/>
  </si>
  <si>
    <t>Taisho Era</t>
    <phoneticPr fontId="3" type="noConversion"/>
  </si>
  <si>
    <t>Showa Era</t>
    <phoneticPr fontId="3" type="noConversion"/>
  </si>
  <si>
    <t>Meiji Era</t>
    <phoneticPr fontId="3" type="noConversion"/>
  </si>
  <si>
    <t>Mauryan</t>
    <phoneticPr fontId="3" type="noConversion"/>
  </si>
  <si>
    <t>Kushan</t>
    <phoneticPr fontId="3" type="noConversion"/>
  </si>
  <si>
    <t>Gupta</t>
    <phoneticPr fontId="3" type="noConversion"/>
  </si>
  <si>
    <t>Sikh</t>
    <phoneticPr fontId="3" type="noConversion"/>
  </si>
  <si>
    <t>Indo-Parthian</t>
    <phoneticPr fontId="3" type="noConversion"/>
  </si>
  <si>
    <t>Indo-Scythian</t>
    <phoneticPr fontId="3" type="noConversion"/>
  </si>
  <si>
    <t>Chola</t>
    <phoneticPr fontId="3" type="noConversion"/>
  </si>
  <si>
    <t>Ashmolean Museum</t>
    <phoneticPr fontId="3" type="noConversion"/>
  </si>
  <si>
    <t>3. Ashmolean Museum</t>
    <phoneticPr fontId="3" type="noConversion"/>
  </si>
  <si>
    <t>https://www.ashmolean.org/collections-online</t>
    <phoneticPr fontId="3" type="noConversion"/>
  </si>
  <si>
    <t>01</t>
    <phoneticPr fontId="3" type="noConversion"/>
  </si>
  <si>
    <t>02</t>
  </si>
  <si>
    <t>03</t>
  </si>
  <si>
    <t>04</t>
  </si>
  <si>
    <t>05</t>
  </si>
  <si>
    <t>06</t>
  </si>
  <si>
    <t>07</t>
  </si>
  <si>
    <t>http://jameelcentre.ashmolean.org/collection/921</t>
    <phoneticPr fontId="3" type="noConversion"/>
  </si>
  <si>
    <t>BALLYSHANON SUN DISC</t>
    <phoneticPr fontId="3" type="noConversion"/>
  </si>
  <si>
    <t>TOP Collections</t>
    <phoneticPr fontId="3" type="noConversion"/>
  </si>
  <si>
    <t>CYCLADIC FIGURE</t>
    <phoneticPr fontId="3" type="noConversion"/>
  </si>
  <si>
    <t>https://www.louvre.fr/en/moteur-de-recherche-oeuvres?tab=3#tabs</t>
    <phoneticPr fontId="3" type="noConversion"/>
  </si>
  <si>
    <t xml:space="preserve">
Atlas: Database of exhibits</t>
    <phoneticPr fontId="3" type="noConversion"/>
  </si>
  <si>
    <t>Inventory of the Department of Prints and Drawings</t>
    <phoneticPr fontId="3" type="noConversion"/>
  </si>
  <si>
    <t>French Only</t>
    <phoneticPr fontId="3" type="noConversion"/>
  </si>
  <si>
    <t>La Fayette: Database of American Art</t>
    <phoneticPr fontId="3" type="noConversion"/>
  </si>
  <si>
    <t>Online catalogue of Coptic ceramics—the Clémence Neyret database</t>
    <phoneticPr fontId="3" type="noConversion"/>
  </si>
  <si>
    <t>Cross-Channel: Database of British art in French museums</t>
    <phoneticPr fontId="3" type="noConversion"/>
  </si>
  <si>
    <t>Joconde: Database of the collections of the state museums of France</t>
    <phoneticPr fontId="3" type="noConversion"/>
  </si>
  <si>
    <t>Eugène Delacroix's correspondence</t>
    <phoneticPr fontId="3" type="noConversion"/>
  </si>
  <si>
    <t>Images d'Art: Database of the artworks from french museums</t>
    <phoneticPr fontId="3" type="noConversion"/>
  </si>
  <si>
    <t>Rose Valland - Musées Nationaux Récupération</t>
    <phoneticPr fontId="3" type="noConversion"/>
  </si>
  <si>
    <t>http://cartelen.louvre.fr/cartelen/visite?srv=col_frame</t>
    <phoneticPr fontId="3" type="noConversion"/>
  </si>
  <si>
    <t>Database</t>
    <phoneticPr fontId="3" type="noConversion"/>
  </si>
  <si>
    <t>Language</t>
    <phoneticPr fontId="3" type="noConversion"/>
  </si>
  <si>
    <t>2. Louvre</t>
    <phoneticPr fontId="3" type="noConversion"/>
  </si>
  <si>
    <t>1. METROPOLITAN MUSEUM</t>
    <phoneticPr fontId="3" type="noConversion"/>
  </si>
  <si>
    <t>European
sculpture &amp; decorative arts</t>
    <phoneticPr fontId="3" type="noConversion"/>
  </si>
  <si>
    <t>American
Decoratives</t>
    <phoneticPr fontId="3" type="noConversion"/>
  </si>
  <si>
    <t>American
Paintings&amp;
Sculptures</t>
    <phoneticPr fontId="3" type="noConversion"/>
  </si>
  <si>
    <t>Musee du quai Branly</t>
    <phoneticPr fontId="3" type="noConversion"/>
  </si>
  <si>
    <t>5. quai Branly</t>
    <phoneticPr fontId="3" type="noConversion"/>
  </si>
  <si>
    <t>http://www.quaibranly.fr/en/explore-collections/base/Work/action/list/?orderby=default&amp;order=desc&amp;category=oeuvres&amp;tx_mqbcollection_explorer%5Bquery%5D%5Btype%5D=&amp;tx_mqbcollection_explorer%5Bquery%5D%5Bclassification%5D=&amp;tx_mqbcollection_explorer%5Bquery%5D%5Bexemplaire%5D=1&amp;refreshFilters=true</t>
    <phoneticPr fontId="3" type="noConversion"/>
  </si>
  <si>
    <t>Graphic art</t>
    <phoneticPr fontId="3" type="noConversion"/>
  </si>
  <si>
    <t>Musical Instrument</t>
    <phoneticPr fontId="3" type="noConversion"/>
  </si>
  <si>
    <t>Molding</t>
    <phoneticPr fontId="3" type="noConversion"/>
  </si>
  <si>
    <t>Obejct</t>
    <phoneticPr fontId="3" type="noConversion"/>
  </si>
  <si>
    <t>Painting</t>
    <phoneticPr fontId="3" type="noConversion"/>
  </si>
  <si>
    <t>Photography</t>
    <phoneticPr fontId="3" type="noConversion"/>
  </si>
  <si>
    <t>Sculpture</t>
    <phoneticPr fontId="3" type="noConversion"/>
  </si>
  <si>
    <t>Textile-Clothing</t>
    <phoneticPr fontId="3" type="noConversion"/>
  </si>
  <si>
    <t>6. Smithonian - Freer &amp; Sackler</t>
    <phoneticPr fontId="3" type="noConversion"/>
  </si>
  <si>
    <t>https://www.freersackler.si.edu/collections/</t>
    <phoneticPr fontId="3" type="noConversion"/>
  </si>
  <si>
    <t>http://archive.asia.si.edu/collections/edan/default.cfm</t>
    <phoneticPr fontId="3" type="noConversion"/>
  </si>
  <si>
    <t>American Art</t>
  </si>
  <si>
    <t>Ancient Egyptian Art</t>
  </si>
  <si>
    <t>Ancient Near Eastern Art</t>
  </si>
  <si>
    <t>Arts of the Islamic World</t>
  </si>
  <si>
    <t>Biblical Manuscripts</t>
  </si>
  <si>
    <t>Chinese Art</t>
  </si>
  <si>
    <t>Contemporary Art</t>
  </si>
  <si>
    <t>Japanese Art</t>
  </si>
  <si>
    <t>Korean Art</t>
  </si>
  <si>
    <t>South Asian &amp; Himalayan Art</t>
  </si>
  <si>
    <t>Southeast Asian Art</t>
  </si>
  <si>
    <t>Collection Areas</t>
    <phoneticPr fontId="3" type="noConversion"/>
  </si>
  <si>
    <t>National Museum of Korea</t>
    <phoneticPr fontId="3" type="noConversion"/>
  </si>
  <si>
    <t>EN</t>
    <phoneticPr fontId="3" type="noConversion"/>
  </si>
  <si>
    <t>EN</t>
    <phoneticPr fontId="3" type="noConversion"/>
  </si>
  <si>
    <t>EN/FR</t>
    <phoneticPr fontId="3" type="noConversion"/>
  </si>
  <si>
    <t>EN</t>
    <phoneticPr fontId="3" type="noConversion"/>
  </si>
  <si>
    <t>KO</t>
    <phoneticPr fontId="3" type="noConversion"/>
  </si>
  <si>
    <t>ColBase</t>
    <phoneticPr fontId="3" type="noConversion"/>
  </si>
  <si>
    <t>EN/JP</t>
    <phoneticPr fontId="3" type="noConversion"/>
  </si>
  <si>
    <t>EN/KO</t>
    <phoneticPr fontId="3" type="noConversion"/>
  </si>
  <si>
    <t>Museo Amparo</t>
    <phoneticPr fontId="3" type="noConversion"/>
  </si>
  <si>
    <t>EN/ES</t>
    <phoneticPr fontId="3" type="noConversion"/>
  </si>
  <si>
    <t>National Museum of Anthropology</t>
    <phoneticPr fontId="3" type="noConversion"/>
  </si>
  <si>
    <t>ES</t>
    <phoneticPr fontId="3" type="noConversion"/>
  </si>
  <si>
    <t>china national</t>
    <phoneticPr fontId="3" type="noConversion"/>
  </si>
  <si>
    <t>Location</t>
    <phoneticPr fontId="3" type="noConversion"/>
  </si>
  <si>
    <t>Language</t>
    <phoneticPr fontId="3" type="noConversion"/>
  </si>
  <si>
    <t>-</t>
    <phoneticPr fontId="3" type="noConversion"/>
  </si>
  <si>
    <t>EN/RU</t>
    <phoneticPr fontId="3" type="noConversion"/>
  </si>
  <si>
    <t>The Louvre</t>
    <phoneticPr fontId="3" type="noConversion"/>
  </si>
  <si>
    <t>Metropolitan Museum of Art</t>
    <phoneticPr fontId="3" type="noConversion"/>
  </si>
  <si>
    <t>https://www.museodelprado.es/en/the-collection/art-works</t>
    <phoneticPr fontId="3" type="noConversion"/>
  </si>
  <si>
    <t>http://www.smb-digital.de/eMuseumPlus?service=ExternalInterface&amp;lang=en</t>
    <phoneticPr fontId="3" type="noConversion"/>
  </si>
  <si>
    <t>EN/DE</t>
    <phoneticPr fontId="3" type="noConversion"/>
  </si>
  <si>
    <t>Pergamon museum</t>
    <phoneticPr fontId="3" type="noConversion"/>
  </si>
  <si>
    <t>Museo Larco</t>
    <phoneticPr fontId="3" type="noConversion"/>
  </si>
  <si>
    <t>Museo Casa del Alabado</t>
    <phoneticPr fontId="3" type="noConversion"/>
  </si>
  <si>
    <t>Amano Pre-Columbian Textile Museum</t>
    <phoneticPr fontId="3" type="noConversion"/>
  </si>
  <si>
    <t>Museo Machupicchu - Casa Concha</t>
    <phoneticPr fontId="3" type="noConversion"/>
  </si>
  <si>
    <t>Museo del Oro</t>
    <phoneticPr fontId="3" type="noConversion"/>
  </si>
  <si>
    <t>Museo de Arte Precolombino e Indigena(MAPI)</t>
    <phoneticPr fontId="3" type="noConversion"/>
  </si>
  <si>
    <t>Museu do Indio</t>
    <phoneticPr fontId="3" type="noConversion"/>
  </si>
  <si>
    <t>Houston FINE ART</t>
    <phoneticPr fontId="3" type="noConversion"/>
  </si>
  <si>
    <t>Kimbell Art Museum</t>
    <phoneticPr fontId="3" type="noConversion"/>
  </si>
  <si>
    <t>The Patrica &amp; Phillip Frost Art Museum</t>
    <phoneticPr fontId="3" type="noConversion"/>
  </si>
  <si>
    <t>The Walters Art Museum</t>
    <phoneticPr fontId="3" type="noConversion"/>
  </si>
  <si>
    <t>National gallery of Art, Wahsington DC</t>
    <phoneticPr fontId="3" type="noConversion"/>
  </si>
  <si>
    <t>The Phillips Collection</t>
    <phoneticPr fontId="3" type="noConversion"/>
  </si>
  <si>
    <t>Freer and Sackler Galleries</t>
    <phoneticPr fontId="3" type="noConversion"/>
  </si>
  <si>
    <t>Smithsonian American Art Museum</t>
    <phoneticPr fontId="3" type="noConversion"/>
  </si>
  <si>
    <t>Dumbarton Oaks Museum</t>
    <phoneticPr fontId="3" type="noConversion"/>
  </si>
  <si>
    <t>Philadelphia Museum of Art</t>
    <phoneticPr fontId="3" type="noConversion"/>
  </si>
  <si>
    <t>Delaware Art Museum</t>
    <phoneticPr fontId="3" type="noConversion"/>
  </si>
  <si>
    <t>Princeton University of Art museum</t>
    <phoneticPr fontId="3" type="noConversion"/>
  </si>
  <si>
    <t>Corning Museum of glass</t>
    <phoneticPr fontId="3" type="noConversion"/>
  </si>
  <si>
    <t>Cincinnati Art Museum</t>
    <phoneticPr fontId="3" type="noConversion"/>
  </si>
  <si>
    <t>The Toledo Museum of Art</t>
    <phoneticPr fontId="3" type="noConversion"/>
  </si>
  <si>
    <t>Georgia O'Keeffe Museum</t>
    <phoneticPr fontId="3" type="noConversion"/>
  </si>
  <si>
    <t>Denver Art Musuem</t>
    <phoneticPr fontId="3" type="noConversion"/>
  </si>
  <si>
    <t>Pueblo Grande Museum</t>
    <phoneticPr fontId="3" type="noConversion"/>
  </si>
  <si>
    <t>Wyoming State Museum</t>
    <phoneticPr fontId="3" type="noConversion"/>
  </si>
  <si>
    <t>Bandelier National Monument, NPS</t>
    <phoneticPr fontId="3" type="noConversion"/>
  </si>
  <si>
    <t>Royal BC Museum</t>
    <phoneticPr fontId="3" type="noConversion"/>
  </si>
  <si>
    <t>Royal Ontario Museum</t>
    <phoneticPr fontId="3" type="noConversion"/>
  </si>
  <si>
    <t>Nez Perce National Historical Part, NPS</t>
    <phoneticPr fontId="3" type="noConversion"/>
  </si>
  <si>
    <t>Grand Teton National ParK, NPS</t>
    <phoneticPr fontId="3" type="noConversion"/>
  </si>
  <si>
    <t>The Burke Museum of National History and Culture</t>
    <phoneticPr fontId="3" type="noConversion"/>
  </si>
  <si>
    <t>May Events Archive</t>
    <phoneticPr fontId="3" type="noConversion"/>
  </si>
  <si>
    <t>de Young Museum</t>
    <phoneticPr fontId="3" type="noConversion"/>
  </si>
  <si>
    <t>Cantor Arts Center at Standford University</t>
    <phoneticPr fontId="3" type="noConversion"/>
  </si>
  <si>
    <t>The J. Paul Getty Museum</t>
    <phoneticPr fontId="3" type="noConversion"/>
  </si>
  <si>
    <t>Los Angeles County Museum of Art</t>
    <phoneticPr fontId="3" type="noConversion"/>
  </si>
  <si>
    <t>Museum of Latin American Art</t>
    <phoneticPr fontId="3" type="noConversion"/>
  </si>
  <si>
    <t>Museum of African American Art</t>
    <phoneticPr fontId="3" type="noConversion"/>
  </si>
  <si>
    <t>San Bernardino County Museum</t>
    <phoneticPr fontId="3" type="noConversion"/>
  </si>
  <si>
    <t>McCord Museum</t>
    <phoneticPr fontId="3" type="noConversion"/>
  </si>
  <si>
    <t xml:space="preserve"> Museum of Fine Arts, Boston</t>
    <phoneticPr fontId="3" type="noConversion"/>
  </si>
  <si>
    <t>Harvard Art Museums</t>
    <phoneticPr fontId="3" type="noConversion"/>
  </si>
  <si>
    <t>Davison Art Center, Wesleyan University</t>
    <phoneticPr fontId="3" type="noConversion"/>
  </si>
  <si>
    <t>Yale Center for British Art</t>
    <phoneticPr fontId="3" type="noConversion"/>
  </si>
  <si>
    <t>RISD Museum</t>
    <phoneticPr fontId="3" type="noConversion"/>
  </si>
  <si>
    <t>Buddhist Digital Resource Center</t>
    <phoneticPr fontId="3" type="noConversion"/>
  </si>
  <si>
    <t>MoMA</t>
    <phoneticPr fontId="3" type="noConversion"/>
  </si>
  <si>
    <t>The Morgan Library &amp; Museum</t>
    <phoneticPr fontId="3" type="noConversion"/>
  </si>
  <si>
    <t>Brooklyn Museum</t>
    <phoneticPr fontId="3" type="noConversion"/>
  </si>
  <si>
    <t>LIFE Photo Collection</t>
    <phoneticPr fontId="3" type="noConversion"/>
  </si>
  <si>
    <t>Cooper Hewitt, Smithonian Design Museum</t>
    <phoneticPr fontId="3" type="noConversion"/>
  </si>
  <si>
    <t>Zimmerli Art Museum at Rutgers University</t>
    <phoneticPr fontId="3" type="noConversion"/>
  </si>
  <si>
    <t>Hudson River Museum</t>
    <phoneticPr fontId="3" type="noConversion"/>
  </si>
  <si>
    <r>
      <t>e-Museum(</t>
    </r>
    <r>
      <rPr>
        <sz val="11"/>
        <color theme="1"/>
        <rFont val="맑은 고딕"/>
        <family val="2"/>
        <charset val="129"/>
      </rPr>
      <t>한국</t>
    </r>
    <r>
      <rPr>
        <sz val="11"/>
        <color theme="1"/>
        <rFont val="Calibri"/>
        <family val="2"/>
      </rPr>
      <t>)</t>
    </r>
    <phoneticPr fontId="3" type="noConversion"/>
  </si>
  <si>
    <r>
      <t>e-Museum(</t>
    </r>
    <r>
      <rPr>
        <sz val="11"/>
        <color theme="1"/>
        <rFont val="맑은 고딕"/>
        <family val="2"/>
        <charset val="129"/>
      </rPr>
      <t>일본</t>
    </r>
    <r>
      <rPr>
        <sz val="11"/>
        <color theme="1"/>
        <rFont val="Calibri"/>
        <family val="2"/>
      </rPr>
      <t>)</t>
    </r>
    <phoneticPr fontId="3" type="noConversion"/>
  </si>
  <si>
    <r>
      <t xml:space="preserve">china </t>
    </r>
    <r>
      <rPr>
        <sz val="11"/>
        <color theme="1"/>
        <rFont val="맑은 고딕"/>
        <family val="2"/>
        <charset val="129"/>
      </rPr>
      <t>고궁박물관</t>
    </r>
    <r>
      <rPr>
        <sz val="11"/>
        <color theme="1"/>
        <rFont val="Calibri"/>
        <family val="2"/>
      </rPr>
      <t xml:space="preserve"> (</t>
    </r>
    <r>
      <rPr>
        <sz val="11"/>
        <color theme="1"/>
        <rFont val="맑은 고딕"/>
        <family val="2"/>
        <charset val="129"/>
      </rPr>
      <t>베이징</t>
    </r>
    <r>
      <rPr>
        <sz val="11"/>
        <color theme="1"/>
        <rFont val="Calibri"/>
        <family val="2"/>
      </rPr>
      <t>)</t>
    </r>
    <phoneticPr fontId="3" type="noConversion"/>
  </si>
  <si>
    <r>
      <t xml:space="preserve">china </t>
    </r>
    <r>
      <rPr>
        <sz val="11"/>
        <color theme="1"/>
        <rFont val="맑은 고딕"/>
        <family val="2"/>
        <charset val="129"/>
      </rPr>
      <t>국립고궁박물원</t>
    </r>
    <r>
      <rPr>
        <sz val="11"/>
        <color theme="1"/>
        <rFont val="Calibri"/>
        <family val="2"/>
      </rPr>
      <t xml:space="preserve"> (</t>
    </r>
    <r>
      <rPr>
        <sz val="11"/>
        <color theme="1"/>
        <rFont val="맑은 고딕"/>
        <family val="2"/>
        <charset val="129"/>
      </rPr>
      <t>대만</t>
    </r>
    <r>
      <rPr>
        <sz val="11"/>
        <color theme="1"/>
        <rFont val="Calibri"/>
        <family val="2"/>
      </rPr>
      <t>)</t>
    </r>
    <phoneticPr fontId="3" type="noConversion"/>
  </si>
  <si>
    <r>
      <rPr>
        <b/>
        <sz val="14"/>
        <color theme="0"/>
        <rFont val="맑은 고딕"/>
        <family val="3"/>
        <charset val="129"/>
      </rPr>
      <t>ㅜ</t>
    </r>
    <phoneticPr fontId="3" type="noConversion"/>
  </si>
  <si>
    <r>
      <rPr>
        <sz val="14"/>
        <color theme="1"/>
        <rFont val="맑은 고딕"/>
        <family val="2"/>
        <charset val="129"/>
      </rPr>
      <t>공사중임</t>
    </r>
    <r>
      <rPr>
        <sz val="14"/>
        <color theme="1"/>
        <rFont val="Calibri"/>
        <family val="2"/>
      </rPr>
      <t>…</t>
    </r>
    <r>
      <rPr>
        <sz val="14"/>
        <color theme="1"/>
        <rFont val="맑은 고딕"/>
        <family val="2"/>
        <charset val="129"/>
      </rPr>
      <t>나름</t>
    </r>
    <r>
      <rPr>
        <sz val="14"/>
        <color theme="1"/>
        <rFont val="Calibri"/>
        <family val="2"/>
      </rPr>
      <t xml:space="preserve"> </t>
    </r>
    <r>
      <rPr>
        <sz val="14"/>
        <color theme="1"/>
        <rFont val="맑은 고딕"/>
        <family val="2"/>
        <charset val="129"/>
      </rPr>
      <t>자료는</t>
    </r>
    <r>
      <rPr>
        <sz val="14"/>
        <color theme="1"/>
        <rFont val="Calibri"/>
        <family val="2"/>
      </rPr>
      <t xml:space="preserve"> </t>
    </r>
    <r>
      <rPr>
        <sz val="14"/>
        <color theme="1"/>
        <rFont val="맑은 고딕"/>
        <family val="2"/>
        <charset val="129"/>
      </rPr>
      <t>많음</t>
    </r>
    <phoneticPr fontId="3" type="noConversion"/>
  </si>
  <si>
    <t>Washington, US</t>
    <phoneticPr fontId="3" type="noConversion"/>
  </si>
  <si>
    <t>Newyork, US</t>
    <phoneticPr fontId="3" type="noConversion"/>
  </si>
  <si>
    <t>London, UK</t>
    <phoneticPr fontId="3" type="noConversion"/>
  </si>
  <si>
    <t>Oxford, UK</t>
    <phoneticPr fontId="3" type="noConversion"/>
  </si>
  <si>
    <t>Paris, FR</t>
    <phoneticPr fontId="3" type="noConversion"/>
  </si>
  <si>
    <t>Puebla, MX</t>
    <phoneticPr fontId="3" type="noConversion"/>
  </si>
  <si>
    <t>Lima, PE</t>
    <phoneticPr fontId="3" type="noConversion"/>
  </si>
  <si>
    <t>Cusco, PE</t>
    <phoneticPr fontId="3" type="noConversion"/>
  </si>
  <si>
    <t>Quito, EC</t>
    <phoneticPr fontId="3" type="noConversion"/>
  </si>
  <si>
    <t>Montevideo, UY</t>
    <phoneticPr fontId="3" type="noConversion"/>
  </si>
  <si>
    <t>Sao Paulo, BR</t>
    <phoneticPr fontId="3" type="noConversion"/>
  </si>
  <si>
    <t>Bogota, CO</t>
    <phoneticPr fontId="3" type="noConversion"/>
  </si>
  <si>
    <t>Seoul, KR</t>
    <phoneticPr fontId="3" type="noConversion"/>
  </si>
  <si>
    <t>Uffizi Gallery</t>
    <phoneticPr fontId="3" type="noConversion"/>
  </si>
  <si>
    <t>The Art Institute of Chicago</t>
    <phoneticPr fontId="3" type="noConversion"/>
  </si>
  <si>
    <t>Musee d'Orsay</t>
    <phoneticPr fontId="3" type="noConversion"/>
  </si>
  <si>
    <t>Paris, FR</t>
  </si>
  <si>
    <t>Alte Nationalgalerie, National Museums in Berlin</t>
    <phoneticPr fontId="3" type="noConversion"/>
  </si>
  <si>
    <t>N. America</t>
    <phoneticPr fontId="3" type="noConversion"/>
  </si>
  <si>
    <t>Meseoamerica &amp; S. America</t>
    <phoneticPr fontId="3" type="noConversion"/>
  </si>
  <si>
    <t>Kunsthistorisches Museum Wien</t>
    <phoneticPr fontId="3" type="noConversion"/>
  </si>
  <si>
    <t>Wien, AT</t>
    <phoneticPr fontId="3" type="noConversion"/>
  </si>
  <si>
    <t>New Delhi, IN</t>
    <phoneticPr fontId="3" type="noConversion"/>
  </si>
  <si>
    <t>Gemäldegalerie, National Museums in Berlin</t>
    <phoneticPr fontId="3" type="noConversion"/>
  </si>
  <si>
    <t>Berlin, DE</t>
    <phoneticPr fontId="3" type="noConversion"/>
  </si>
  <si>
    <t>Albertina</t>
    <phoneticPr fontId="3" type="noConversion"/>
  </si>
  <si>
    <t>Old Masters Picture Gallery, Dresden State Art Museums</t>
    <phoneticPr fontId="3" type="noConversion"/>
  </si>
  <si>
    <t>Dresden, DE</t>
    <phoneticPr fontId="3" type="noConversion"/>
  </si>
  <si>
    <t>Museo Frida Kahlo</t>
    <phoneticPr fontId="3" type="noConversion"/>
  </si>
  <si>
    <t>Ciudad de México, MX</t>
    <phoneticPr fontId="3" type="noConversion"/>
  </si>
  <si>
    <t>The Munch Museum, Oslo</t>
    <phoneticPr fontId="3" type="noConversion"/>
  </si>
  <si>
    <t>Oslo, NO</t>
    <phoneticPr fontId="3" type="noConversion"/>
  </si>
  <si>
    <t>Indianapolis Museum of Art at Newfields</t>
    <phoneticPr fontId="3" type="noConversion"/>
  </si>
  <si>
    <t>The National Gallery, London</t>
    <phoneticPr fontId="3" type="noConversion"/>
  </si>
  <si>
    <t>The State Russian Museum, St. Petersburg</t>
    <phoneticPr fontId="3" type="noConversion"/>
  </si>
  <si>
    <t>Sankt-Peterburg, RU</t>
    <phoneticPr fontId="3" type="noConversion"/>
  </si>
  <si>
    <t>National Museum - New Delhi</t>
    <phoneticPr fontId="3" type="noConversion"/>
  </si>
  <si>
    <t>EN/ES</t>
    <phoneticPr fontId="3" type="noConversion"/>
  </si>
  <si>
    <t>Hong Kong Museum of Art</t>
    <phoneticPr fontId="3" type="noConversion"/>
  </si>
  <si>
    <t>Hongkong</t>
    <phoneticPr fontId="3" type="noConversion"/>
  </si>
  <si>
    <t>London, UK</t>
    <phoneticPr fontId="3" type="noConversion"/>
  </si>
  <si>
    <t>Royal Collection Trust, UK</t>
    <phoneticPr fontId="3" type="noConversion"/>
  </si>
  <si>
    <t>Museum of Fine Arts, Budapest</t>
    <phoneticPr fontId="3" type="noConversion"/>
  </si>
  <si>
    <t>MAK – Austrian Museum of Applied Arts / Contemporary Art</t>
    <phoneticPr fontId="3" type="noConversion"/>
  </si>
  <si>
    <t>Wien, AT</t>
    <phoneticPr fontId="3" type="noConversion"/>
  </si>
  <si>
    <t>Budapest, HU</t>
    <phoneticPr fontId="3" type="noConversion"/>
  </si>
  <si>
    <t>Detroit Institute of Arts</t>
    <phoneticPr fontId="3" type="noConversion"/>
  </si>
  <si>
    <t>Nehru Memorial Museum and Library</t>
    <phoneticPr fontId="3" type="noConversion"/>
  </si>
  <si>
    <t>I</t>
    <phoneticPr fontId="3" type="noConversion"/>
  </si>
  <si>
    <t>Leopold Museum</t>
    <phoneticPr fontId="3" type="noConversion"/>
  </si>
  <si>
    <t>Palace of Versailles</t>
    <phoneticPr fontId="3" type="noConversion"/>
  </si>
  <si>
    <t>Versailles, FR</t>
    <phoneticPr fontId="3" type="noConversion"/>
  </si>
  <si>
    <t>Musée de l'Orangerie</t>
    <phoneticPr fontId="3" type="noConversion"/>
  </si>
  <si>
    <t>MuMa - Musée d'art moderne André Malraux</t>
    <phoneticPr fontId="3" type="noConversion"/>
  </si>
  <si>
    <t>Le Havre, FR</t>
    <phoneticPr fontId="3" type="noConversion"/>
  </si>
  <si>
    <t>Dulwich Picture Gallery</t>
    <phoneticPr fontId="3" type="noConversion"/>
  </si>
  <si>
    <t>Fondazione Cariplo</t>
    <phoneticPr fontId="3" type="noConversion"/>
  </si>
  <si>
    <t>Milano, IT</t>
    <phoneticPr fontId="3" type="noConversion"/>
  </si>
  <si>
    <t>National Galleries of Scotland</t>
    <phoneticPr fontId="3" type="noConversion"/>
  </si>
  <si>
    <t>Edinburgh, UK</t>
    <phoneticPr fontId="3" type="noConversion"/>
  </si>
  <si>
    <t>Palazzo Te</t>
    <phoneticPr fontId="3" type="noConversion"/>
  </si>
  <si>
    <t>Mantova, IT</t>
    <phoneticPr fontId="3" type="noConversion"/>
  </si>
  <si>
    <t>Turiec Gallery</t>
    <phoneticPr fontId="3" type="noConversion"/>
  </si>
  <si>
    <t>Martin, SK</t>
    <phoneticPr fontId="3" type="noConversion"/>
  </si>
  <si>
    <t>Isabella Stewart Gardner Museum</t>
    <phoneticPr fontId="3" type="noConversion"/>
  </si>
  <si>
    <t>Nationalmuseum Sweden</t>
    <phoneticPr fontId="3" type="noConversion"/>
  </si>
  <si>
    <t>Stockholm, SE</t>
    <phoneticPr fontId="3" type="noConversion"/>
  </si>
  <si>
    <t>Minneapolis Institute of Art</t>
    <phoneticPr fontId="3" type="noConversion"/>
  </si>
  <si>
    <t>Städel Museum</t>
    <phoneticPr fontId="3" type="noConversion"/>
  </si>
  <si>
    <t>Frankfurt am Main, DE</t>
    <phoneticPr fontId="3" type="noConversion"/>
  </si>
  <si>
    <t>Château de Chantilly</t>
    <phoneticPr fontId="3" type="noConversion"/>
  </si>
  <si>
    <t>Chantilly, FR</t>
    <phoneticPr fontId="3" type="noConversion"/>
  </si>
  <si>
    <t>Egon Schiele Art Centrum</t>
    <phoneticPr fontId="3" type="noConversion"/>
  </si>
  <si>
    <t>Český Krumlov, CZ</t>
    <phoneticPr fontId="3" type="noConversion"/>
  </si>
  <si>
    <t>Art Gallery of Ontario</t>
    <phoneticPr fontId="3" type="noConversion"/>
  </si>
  <si>
    <t>S.Europe &amp; Anatolia</t>
    <phoneticPr fontId="3" type="noConversion"/>
  </si>
  <si>
    <t>Africa</t>
    <phoneticPr fontId="3" type="noConversion"/>
  </si>
  <si>
    <t>Most used</t>
    <phoneticPr fontId="3" type="noConversion"/>
  </si>
  <si>
    <t>SMK - Statens Museum for Kunst</t>
    <phoneticPr fontId="3" type="noConversion"/>
  </si>
  <si>
    <t>Musei Capitolini</t>
    <phoneticPr fontId="3" type="noConversion"/>
  </si>
  <si>
    <t>Roma, IT</t>
    <phoneticPr fontId="3" type="noConversion"/>
  </si>
  <si>
    <t>Palazzo Madama</t>
    <phoneticPr fontId="3" type="noConversion"/>
  </si>
  <si>
    <t>Torino, IT</t>
    <phoneticPr fontId="3" type="noConversion"/>
  </si>
  <si>
    <t>Muzeul Național Brukenthal</t>
    <phoneticPr fontId="3" type="noConversion"/>
  </si>
  <si>
    <t>Sibiu, RO</t>
    <phoneticPr fontId="3" type="noConversion"/>
  </si>
  <si>
    <t>New Masters Gallery, Dresden State Art Collections</t>
    <phoneticPr fontId="3" type="noConversion"/>
  </si>
  <si>
    <t>National Gallery in Prague</t>
    <phoneticPr fontId="3" type="noConversion"/>
  </si>
  <si>
    <t>Prague, CZ</t>
    <phoneticPr fontId="3" type="noConversion"/>
  </si>
  <si>
    <t>Museum Kunstpalast</t>
    <phoneticPr fontId="3" type="noConversion"/>
  </si>
  <si>
    <t>Düsseldorf, DE</t>
    <phoneticPr fontId="3" type="noConversion"/>
  </si>
  <si>
    <t>La Venaria Reale</t>
    <phoneticPr fontId="3" type="noConversion"/>
  </si>
  <si>
    <t>Venaria, IT</t>
    <phoneticPr fontId="3" type="noConversion"/>
  </si>
  <si>
    <t>Kupferstichkabinett, National Museums in Berlin</t>
    <phoneticPr fontId="3" type="noConversion"/>
  </si>
  <si>
    <t>Museo Poldi Pezzoli</t>
    <phoneticPr fontId="3" type="noConversion"/>
  </si>
  <si>
    <t>Doge's Palace</t>
    <phoneticPr fontId="3" type="noConversion"/>
  </si>
  <si>
    <t>Venezia, IT</t>
    <phoneticPr fontId="3" type="noConversion"/>
  </si>
  <si>
    <t>Museo Carlo Bilotti</t>
    <phoneticPr fontId="3" type="noConversion"/>
  </si>
  <si>
    <t>Vancouver Art Gallery</t>
    <phoneticPr fontId="3" type="noConversion"/>
  </si>
  <si>
    <t>Vancouver, CA</t>
    <phoneticPr fontId="3" type="noConversion"/>
  </si>
  <si>
    <t>Virginia Museum of Fine Arts</t>
    <phoneticPr fontId="3" type="noConversion"/>
  </si>
  <si>
    <t>SCAD Museum of Art</t>
    <phoneticPr fontId="3" type="noConversion"/>
  </si>
  <si>
    <t>North Carolina Museum of Art</t>
    <phoneticPr fontId="3" type="noConversion"/>
  </si>
  <si>
    <t>Birmingham Museum</t>
    <phoneticPr fontId="3" type="noConversion"/>
  </si>
  <si>
    <t>Florida State University musuem of Fine Arts</t>
    <phoneticPr fontId="3" type="noConversion"/>
  </si>
  <si>
    <t>The Baltimore Museum of Art</t>
    <phoneticPr fontId="3" type="noConversion"/>
  </si>
  <si>
    <t>Washington, DC</t>
    <phoneticPr fontId="3" type="noConversion"/>
  </si>
  <si>
    <t>Baltimore, MD</t>
    <phoneticPr fontId="3" type="noConversion"/>
  </si>
  <si>
    <t>Baltimore, MD</t>
    <phoneticPr fontId="3" type="noConversion"/>
  </si>
  <si>
    <t>Raleigh, NC</t>
    <phoneticPr fontId="3" type="noConversion"/>
  </si>
  <si>
    <t>Miami, FL</t>
    <phoneticPr fontId="3" type="noConversion"/>
  </si>
  <si>
    <t>Tallahassee, FL</t>
    <phoneticPr fontId="3" type="noConversion"/>
  </si>
  <si>
    <t>Birmingham, AL</t>
    <phoneticPr fontId="3" type="noConversion"/>
  </si>
  <si>
    <t>Houston, TX</t>
    <phoneticPr fontId="3" type="noConversion"/>
  </si>
  <si>
    <t>Fort Worth, TX</t>
    <phoneticPr fontId="3" type="noConversion"/>
  </si>
  <si>
    <t>Dallas Museum of Art</t>
    <phoneticPr fontId="3" type="noConversion"/>
  </si>
  <si>
    <t>Dallas, TX</t>
    <phoneticPr fontId="3" type="noConversion"/>
  </si>
  <si>
    <t>Washington, DC</t>
    <phoneticPr fontId="3" type="noConversion"/>
  </si>
  <si>
    <t>National Museum of Women in the Arts</t>
    <phoneticPr fontId="3" type="noConversion"/>
  </si>
  <si>
    <t>Philadelphia, PA</t>
    <phoneticPr fontId="3" type="noConversion"/>
  </si>
  <si>
    <t>Wilmington, DE</t>
    <phoneticPr fontId="3" type="noConversion"/>
  </si>
  <si>
    <t>Corning, NY</t>
    <phoneticPr fontId="3" type="noConversion"/>
  </si>
  <si>
    <t>Cincinnati, OH</t>
    <phoneticPr fontId="3" type="noConversion"/>
  </si>
  <si>
    <t>Richmond, VA</t>
    <phoneticPr fontId="3" type="noConversion"/>
  </si>
  <si>
    <t>Toledo, OH</t>
    <phoneticPr fontId="3" type="noConversion"/>
  </si>
  <si>
    <t>Santa Fe, NM</t>
    <phoneticPr fontId="3" type="noConversion"/>
  </si>
  <si>
    <t>Denver, CO</t>
    <phoneticPr fontId="3" type="noConversion"/>
  </si>
  <si>
    <t>Indianapolis, IN</t>
    <phoneticPr fontId="3" type="noConversion"/>
  </si>
  <si>
    <t>Phoenix, AZ</t>
    <phoneticPr fontId="3" type="noConversion"/>
  </si>
  <si>
    <t>Cheyenne, WY</t>
    <phoneticPr fontId="3" type="noConversion"/>
  </si>
  <si>
    <t>Los Alamos, NM</t>
    <phoneticPr fontId="3" type="noConversion"/>
  </si>
  <si>
    <t>Grand Teton, WY</t>
    <phoneticPr fontId="3" type="noConversion"/>
  </si>
  <si>
    <t>Nez Perce, ID</t>
    <phoneticPr fontId="3" type="noConversion"/>
  </si>
  <si>
    <t>Seattle, WA</t>
    <phoneticPr fontId="3" type="noConversion"/>
  </si>
  <si>
    <t>San Francisco, CA</t>
    <phoneticPr fontId="3" type="noConversion"/>
  </si>
  <si>
    <t>Los Angeles, CA</t>
    <phoneticPr fontId="3" type="noConversion"/>
  </si>
  <si>
    <t>Long Beach, CA</t>
    <phoneticPr fontId="3" type="noConversion"/>
  </si>
  <si>
    <t>Los Angeles, CA</t>
    <phoneticPr fontId="3" type="noConversion"/>
  </si>
  <si>
    <t>Redlands, CA</t>
    <phoneticPr fontId="3" type="noConversion"/>
  </si>
  <si>
    <t>Cambridge, MA</t>
    <phoneticPr fontId="3" type="noConversion"/>
  </si>
  <si>
    <t>Boston, MA</t>
    <phoneticPr fontId="3" type="noConversion"/>
  </si>
  <si>
    <t>New York, NY</t>
    <phoneticPr fontId="3" type="noConversion"/>
  </si>
  <si>
    <t>Yonkers, NY</t>
    <phoneticPr fontId="3" type="noConversion"/>
  </si>
  <si>
    <t>American Folk Art Museum</t>
    <phoneticPr fontId="3" type="noConversion"/>
  </si>
  <si>
    <t>Savannah, GA</t>
    <phoneticPr fontId="3" type="noConversion"/>
  </si>
  <si>
    <t>Minneapolis, MN</t>
    <phoneticPr fontId="3" type="noConversion"/>
  </si>
  <si>
    <t>Detroit, MI</t>
    <phoneticPr fontId="3" type="noConversion"/>
  </si>
  <si>
    <t>Carnegie Museum of Art</t>
    <phoneticPr fontId="3" type="noConversion"/>
  </si>
  <si>
    <t xml:space="preserve">Pittsburgh, PA </t>
    <phoneticPr fontId="3" type="noConversion"/>
  </si>
  <si>
    <t>Penn Museum</t>
    <phoneticPr fontId="3" type="noConversion"/>
  </si>
  <si>
    <t>Philadelphia, PA</t>
    <phoneticPr fontId="3" type="noConversion"/>
  </si>
  <si>
    <t>Princeton, NJ</t>
    <phoneticPr fontId="3" type="noConversion"/>
  </si>
  <si>
    <t>Stanford, CA</t>
    <phoneticPr fontId="3" type="noConversion"/>
  </si>
  <si>
    <t>Middletown, CT</t>
    <phoneticPr fontId="3" type="noConversion"/>
  </si>
  <si>
    <t>New Haven, CT</t>
    <phoneticPr fontId="3" type="noConversion"/>
  </si>
  <si>
    <t>Providence, RI</t>
    <phoneticPr fontId="3" type="noConversion"/>
  </si>
  <si>
    <t>New Brunswick, NJ</t>
    <phoneticPr fontId="3" type="noConversion"/>
  </si>
  <si>
    <t>Chicago, IL</t>
    <phoneticPr fontId="3" type="noConversion"/>
  </si>
  <si>
    <t>Toronto, ON</t>
    <phoneticPr fontId="3" type="noConversion"/>
  </si>
  <si>
    <t>Canadian Museum of History</t>
    <phoneticPr fontId="3" type="noConversion"/>
  </si>
  <si>
    <t>National Gallery of Canada</t>
    <phoneticPr fontId="3" type="noConversion"/>
  </si>
  <si>
    <t>Ottawa, ON</t>
    <phoneticPr fontId="3" type="noConversion"/>
  </si>
  <si>
    <t>Victoria, BC</t>
    <phoneticPr fontId="3" type="noConversion"/>
  </si>
  <si>
    <t>Montreal, QC</t>
    <phoneticPr fontId="3" type="noConversion"/>
  </si>
  <si>
    <t>Gatineau, QC (Near Ottawa)</t>
    <phoneticPr fontId="3" type="noConversion"/>
  </si>
  <si>
    <t>Museum of Inuit Art</t>
    <phoneticPr fontId="3" type="noConversion"/>
  </si>
  <si>
    <t>Toronto, ON</t>
    <phoneticPr fontId="3" type="noConversion"/>
  </si>
  <si>
    <t>-</t>
    <phoneticPr fontId="3" type="noConversion"/>
  </si>
  <si>
    <t>Indonesia National Gallery</t>
    <phoneticPr fontId="3" type="noConversion"/>
  </si>
  <si>
    <t>National Museum</t>
    <phoneticPr fontId="3" type="noConversion"/>
  </si>
  <si>
    <t>Jakarta History Museum</t>
    <phoneticPr fontId="3" type="noConversion"/>
  </si>
  <si>
    <t>Jakarta, ID</t>
    <phoneticPr fontId="3" type="noConversion"/>
  </si>
  <si>
    <t>Museum Puri Lukisan</t>
    <phoneticPr fontId="3" type="noConversion"/>
  </si>
  <si>
    <t>Bali Museum</t>
    <phoneticPr fontId="3" type="noConversion"/>
  </si>
  <si>
    <t>Agung Rai Museum of Art</t>
    <phoneticPr fontId="3" type="noConversion"/>
  </si>
  <si>
    <t>Textile Museum (Galeri Batik YBI)</t>
    <phoneticPr fontId="3" type="noConversion"/>
  </si>
  <si>
    <t>Museum of Fine Art and Ceramics (Unit Pengelola Museum Seni)</t>
    <phoneticPr fontId="3" type="noConversion"/>
  </si>
  <si>
    <t>Bali, ID</t>
    <phoneticPr fontId="3" type="noConversion"/>
  </si>
  <si>
    <t>The National Museum of Art, Architecture and Design, Norway</t>
    <phoneticPr fontId="3" type="noConversion"/>
  </si>
  <si>
    <t>Skagens Museum</t>
    <phoneticPr fontId="3" type="noConversion"/>
  </si>
  <si>
    <t>Skagen, DK</t>
    <phoneticPr fontId="3" type="noConversion"/>
  </si>
  <si>
    <t>Sorolla Museum</t>
    <phoneticPr fontId="3" type="noConversion"/>
  </si>
  <si>
    <t>Madrid, ES</t>
    <phoneticPr fontId="3" type="noConversion"/>
  </si>
  <si>
    <t>St. Paul's Cathedral</t>
    <phoneticPr fontId="3" type="noConversion"/>
  </si>
  <si>
    <t>Walker Art Gallery, Liverpool</t>
    <phoneticPr fontId="3" type="noConversion"/>
  </si>
  <si>
    <t>Liverpool, UK</t>
    <phoneticPr fontId="3" type="noConversion"/>
  </si>
  <si>
    <t>Städtische Galerie im Lenbachhaus and Kunstbau</t>
    <phoneticPr fontId="3" type="noConversion"/>
  </si>
  <si>
    <t>München, DE</t>
    <phoneticPr fontId="3" type="noConversion"/>
  </si>
  <si>
    <t>Museo Botero, Bogotá</t>
  </si>
  <si>
    <t>Rio de Janeiro, BR</t>
    <phoneticPr fontId="3" type="noConversion"/>
  </si>
  <si>
    <t>Bogota, CO</t>
  </si>
  <si>
    <t>Museo Nacional de Bellas Artes de Argentina</t>
    <phoneticPr fontId="3" type="noConversion"/>
  </si>
  <si>
    <t>Buenos Aires, AR</t>
    <phoneticPr fontId="3" type="noConversion"/>
  </si>
  <si>
    <t>MAC-Lima</t>
    <phoneticPr fontId="3" type="noConversion"/>
  </si>
  <si>
    <t>Ca' Rezzonico - Museum of the 18th century Venice</t>
    <phoneticPr fontId="3" type="noConversion"/>
  </si>
  <si>
    <t>Palazzo Vecchio Museum</t>
    <phoneticPr fontId="3" type="noConversion"/>
  </si>
  <si>
    <t>Firenze, IT</t>
    <phoneticPr fontId="3" type="noConversion"/>
  </si>
  <si>
    <t>Museo Lázaro Galdiano</t>
    <phoneticPr fontId="3" type="noConversion"/>
  </si>
  <si>
    <t>Fundación Banco Santander</t>
    <phoneticPr fontId="3" type="noConversion"/>
  </si>
  <si>
    <t>Boadilla del Monte, ES</t>
    <phoneticPr fontId="3" type="noConversion"/>
  </si>
  <si>
    <t>The Victoria and Albert Museum</t>
    <phoneticPr fontId="3" type="noConversion"/>
  </si>
  <si>
    <t>The Pushkin State Museum of Fine Arts, Moscow</t>
    <phoneticPr fontId="3" type="noConversion"/>
  </si>
  <si>
    <t>Museum of Silver Age (House of Brusov)</t>
    <phoneticPr fontId="3" type="noConversion"/>
  </si>
  <si>
    <t>The Ruskin Library</t>
    <phoneticPr fontId="3" type="noConversion"/>
  </si>
  <si>
    <r>
      <rPr>
        <sz val="11"/>
        <color theme="1"/>
        <rFont val="돋움"/>
        <family val="3"/>
        <charset val="129"/>
      </rPr>
      <t>베일리그</t>
    </r>
    <r>
      <rPr>
        <sz val="11"/>
        <color theme="1"/>
        <rFont val="Calibri"/>
        <family val="2"/>
      </rPr>
      <t>, UK</t>
    </r>
    <phoneticPr fontId="3" type="noConversion"/>
  </si>
  <si>
    <t>Museus Castro Maya</t>
    <phoneticPr fontId="3" type="noConversion"/>
  </si>
  <si>
    <t>Casa Guilherme de Almeida</t>
    <phoneticPr fontId="3" type="noConversion"/>
  </si>
  <si>
    <t>Franz Marc Museum - Art in the 20th Century</t>
    <phoneticPr fontId="3" type="noConversion"/>
  </si>
  <si>
    <t>Kochel am See, DE</t>
    <phoneticPr fontId="3" type="noConversion"/>
  </si>
  <si>
    <t>Picture Gallery Sanssouci, Prussian Palaces and Gardens Foundation Berlin-Brandenburg</t>
    <phoneticPr fontId="3" type="noConversion"/>
  </si>
  <si>
    <t>Postdam, DE</t>
    <phoneticPr fontId="3" type="noConversion"/>
  </si>
  <si>
    <t>Skokloster Castle</t>
    <phoneticPr fontId="3" type="noConversion"/>
  </si>
  <si>
    <t>Skokloster, SE</t>
    <phoneticPr fontId="3" type="noConversion"/>
  </si>
  <si>
    <t>Biblioteca Museu Víctor Balaguer</t>
    <phoneticPr fontId="3" type="noConversion"/>
  </si>
  <si>
    <t>Vilanova i la Geltrú, Barcelona, ES</t>
    <phoneticPr fontId="3" type="noConversion"/>
  </si>
  <si>
    <t>The Institute of Russian Realist Art (IRRA)</t>
    <phoneticPr fontId="3" type="noConversion"/>
  </si>
  <si>
    <t>State Hermitage Museum</t>
    <phoneticPr fontId="3" type="noConversion"/>
  </si>
  <si>
    <t>Moskva, RU</t>
    <phoneticPr fontId="3" type="noConversion"/>
  </si>
  <si>
    <t>København, DK</t>
    <phoneticPr fontId="3" type="noConversion"/>
  </si>
  <si>
    <t>N. Europe &amp; Russia</t>
    <phoneticPr fontId="3" type="noConversion"/>
  </si>
  <si>
    <t>W. Europe</t>
    <phoneticPr fontId="3" type="noConversion"/>
  </si>
  <si>
    <t>E. Europe</t>
    <phoneticPr fontId="3" type="noConversion"/>
  </si>
  <si>
    <t>Slovak National Gallery</t>
    <phoneticPr fontId="3" type="noConversion"/>
  </si>
  <si>
    <t>Bratislava, SK</t>
    <phoneticPr fontId="3" type="noConversion"/>
  </si>
  <si>
    <t>Rijksmuseum</t>
    <phoneticPr fontId="3" type="noConversion"/>
  </si>
  <si>
    <t>Amsterdam, NL</t>
    <phoneticPr fontId="3" type="noConversion"/>
  </si>
  <si>
    <t>Van Gogh Museum</t>
    <phoneticPr fontId="3" type="noConversion"/>
  </si>
  <si>
    <t>The Kremer Collection</t>
    <phoneticPr fontId="3" type="noConversion"/>
  </si>
  <si>
    <t>Museum Boijmans Van Beuningen</t>
    <phoneticPr fontId="3" type="noConversion"/>
  </si>
  <si>
    <t>Rotterdam, NL</t>
    <phoneticPr fontId="3" type="noConversion"/>
  </si>
  <si>
    <t>The Kröller-Müller Museum</t>
    <phoneticPr fontId="3" type="noConversion"/>
  </si>
  <si>
    <t>Otterlo, NL</t>
    <phoneticPr fontId="3" type="noConversion"/>
  </si>
  <si>
    <t>Royal Museums of Fine Arts of Belgium</t>
    <phoneticPr fontId="3" type="noConversion"/>
  </si>
  <si>
    <t>Bruxelles, BE</t>
    <phoneticPr fontId="3" type="noConversion"/>
  </si>
  <si>
    <t>Lukas - Art in Flanders</t>
    <phoneticPr fontId="3" type="noConversion"/>
  </si>
  <si>
    <t>Ghent, BE</t>
    <phoneticPr fontId="3" type="noConversion"/>
  </si>
  <si>
    <t>Firenze, IT</t>
    <phoneticPr fontId="3" type="noConversion"/>
  </si>
  <si>
    <t>Real Academia de Bellas Artes de San Fernando</t>
    <phoneticPr fontId="3" type="noConversion"/>
  </si>
  <si>
    <t>Museo Nacional del Prado</t>
    <phoneticPr fontId="3" type="noConversion"/>
  </si>
  <si>
    <t>Zaragoza, ES</t>
    <phoneticPr fontId="3" type="noConversion"/>
  </si>
  <si>
    <t>Museo de Zaragoza (capital of Aragon)</t>
    <phoneticPr fontId="3" type="noConversion"/>
  </si>
  <si>
    <t>Museo del Greco</t>
    <phoneticPr fontId="3" type="noConversion"/>
  </si>
  <si>
    <t>Toledo, ES</t>
    <phoneticPr fontId="3" type="noConversion"/>
  </si>
  <si>
    <t>The National Museum in Warsaw</t>
    <phoneticPr fontId="3" type="noConversion"/>
  </si>
  <si>
    <t>Warszawa, PL</t>
    <phoneticPr fontId="3" type="noConversion"/>
  </si>
  <si>
    <t>Museu Nacional d'Art de Catalunya - MNAC, Barcelona</t>
    <phoneticPr fontId="3" type="noConversion"/>
  </si>
  <si>
    <t>Barcelona, ES</t>
    <phoneticPr fontId="3" type="noConversion"/>
  </si>
  <si>
    <t>Fondazione Musei Senesi</t>
    <phoneticPr fontId="3" type="noConversion"/>
  </si>
  <si>
    <t>Siena, IT</t>
    <phoneticPr fontId="3" type="noConversion"/>
  </si>
  <si>
    <t>Calouste Gulbenkian Museum</t>
    <phoneticPr fontId="3" type="noConversion"/>
  </si>
  <si>
    <t>Lisboa, PT</t>
    <phoneticPr fontId="3" type="noConversion"/>
  </si>
  <si>
    <t>MATE — Museo Mario Testino</t>
  </si>
  <si>
    <t>Barranco, PE</t>
  </si>
  <si>
    <t>Museo de Bellas Artes de Sevilla</t>
  </si>
  <si>
    <t>Sevilla, ES</t>
    <phoneticPr fontId="3" type="noConversion"/>
  </si>
  <si>
    <t>The Bowes Museum</t>
    <phoneticPr fontId="3" type="noConversion"/>
  </si>
  <si>
    <t>Barnard Castle, UK</t>
    <phoneticPr fontId="3" type="noConversion"/>
  </si>
  <si>
    <t>Royal Museum of Fine Arts Antwerp</t>
    <phoneticPr fontId="3" type="noConversion"/>
  </si>
  <si>
    <t>Antwerp, BE</t>
    <phoneticPr fontId="3" type="noConversion"/>
  </si>
  <si>
    <t>Birmingham Museum and Art Gallery</t>
    <phoneticPr fontId="3" type="noConversion"/>
  </si>
  <si>
    <t>Birmingham, UK</t>
    <phoneticPr fontId="3" type="noConversion"/>
  </si>
  <si>
    <t>E. Asia</t>
    <phoneticPr fontId="3" type="noConversion"/>
  </si>
  <si>
    <t>S. Asia</t>
    <phoneticPr fontId="3" type="noConversion"/>
  </si>
  <si>
    <t>W. Asia &amp; Middle East</t>
    <phoneticPr fontId="3" type="noConversion"/>
  </si>
  <si>
    <t>Afro Brasil Museum</t>
    <phoneticPr fontId="3" type="noConversion"/>
  </si>
  <si>
    <t>International Centre of the Roerichs</t>
    <phoneticPr fontId="3" type="noConversion"/>
  </si>
  <si>
    <t>Museu de Arte Moderna do Rio de Janeiro (MAM Rio)</t>
    <phoneticPr fontId="3" type="noConversion"/>
  </si>
  <si>
    <t>Musei di Strada Nuova</t>
    <phoneticPr fontId="3" type="noConversion"/>
  </si>
  <si>
    <t>Genova, IT</t>
    <phoneticPr fontId="3" type="noConversion"/>
  </si>
  <si>
    <t>Bagatti Valsecchi Museum</t>
    <phoneticPr fontId="3" type="noConversion"/>
  </si>
  <si>
    <t>Salar Jung Museum</t>
    <phoneticPr fontId="3" type="noConversion"/>
  </si>
  <si>
    <t>Hyderabad, IN</t>
    <phoneticPr fontId="3" type="noConversion"/>
  </si>
  <si>
    <t>Academy of Fine Arts and Literature</t>
    <phoneticPr fontId="3" type="noConversion"/>
  </si>
  <si>
    <t>Museo Internazionale delle Ceramiche</t>
    <phoneticPr fontId="3" type="noConversion"/>
  </si>
  <si>
    <t>Faenza, IT</t>
    <phoneticPr fontId="3" type="noConversion"/>
  </si>
  <si>
    <t>Maricel Museum</t>
    <phoneticPr fontId="3" type="noConversion"/>
  </si>
  <si>
    <t>Sitges, ES</t>
    <phoneticPr fontId="3" type="noConversion"/>
  </si>
  <si>
    <t>Museo Diocesano Milano</t>
    <phoneticPr fontId="3" type="noConversion"/>
  </si>
  <si>
    <t>National Palace of Queluz</t>
    <phoneticPr fontId="3" type="noConversion"/>
  </si>
  <si>
    <t>Queluz, PT</t>
    <phoneticPr fontId="3" type="noConversion"/>
  </si>
  <si>
    <t>Pomeranian State Museum</t>
    <phoneticPr fontId="3" type="noConversion"/>
  </si>
  <si>
    <t>Greifswald, DE</t>
    <phoneticPr fontId="3" type="noConversion"/>
  </si>
  <si>
    <t>Dionísio Pinheiro And Alice Cardoso Pinheiro FoundationÁgueda, PT</t>
    <phoneticPr fontId="3" type="noConversion"/>
  </si>
  <si>
    <t>Colección de Arte Amalia Lacroze de Fortabat</t>
    <phoneticPr fontId="3" type="noConversion"/>
  </si>
  <si>
    <t>Mathematisch-Physikalischer Salon, Dresden State Art Collections</t>
    <phoneticPr fontId="3" type="noConversion"/>
  </si>
  <si>
    <t>Lakeland Arts - Abbot Hall Art Gallery and Museum</t>
    <phoneticPr fontId="3" type="noConversion"/>
  </si>
  <si>
    <t>Kendal, UK</t>
    <phoneticPr fontId="3" type="noConversion"/>
  </si>
  <si>
    <t>Museum of Fine Arts of Tatarstan</t>
    <phoneticPr fontId="3" type="noConversion"/>
  </si>
  <si>
    <t>Kazan, RU</t>
    <phoneticPr fontId="3" type="noConversion"/>
  </si>
  <si>
    <t>Oldenburg State Museum for Art and Cultural History</t>
    <phoneticPr fontId="3" type="noConversion"/>
  </si>
  <si>
    <t>Oldenburg, DE</t>
    <phoneticPr fontId="3" type="noConversion"/>
  </si>
  <si>
    <t>Museum of Applied Arts, Budapest</t>
    <phoneticPr fontId="3" type="noConversion"/>
  </si>
  <si>
    <t>Hamburg Archaeological Museum</t>
    <phoneticPr fontId="3" type="noConversion"/>
  </si>
  <si>
    <t>Hamburg, DE</t>
    <phoneticPr fontId="3" type="noConversion"/>
  </si>
  <si>
    <t>Auckland Art Gallery Toi o Tāmaki</t>
    <phoneticPr fontId="3" type="noConversion"/>
  </si>
  <si>
    <t>Auckland, NZ</t>
    <phoneticPr fontId="3" type="noConversion"/>
  </si>
  <si>
    <t>The Lowry</t>
    <phoneticPr fontId="3" type="noConversion"/>
  </si>
  <si>
    <t>Salford, UK</t>
    <phoneticPr fontId="3" type="noConversion"/>
  </si>
  <si>
    <t>Hungarian National Gallery</t>
    <phoneticPr fontId="3" type="noConversion"/>
  </si>
  <si>
    <t>Bonnefantenmuseum</t>
    <phoneticPr fontId="3" type="noConversion"/>
  </si>
  <si>
    <t>Maastricht, NL</t>
    <phoneticPr fontId="3" type="noConversion"/>
  </si>
  <si>
    <t>Museu Coleção Berardo</t>
    <phoneticPr fontId="3" type="noConversion"/>
  </si>
  <si>
    <t>Museo de Cádiz</t>
    <phoneticPr fontId="3" type="noConversion"/>
  </si>
  <si>
    <t>Cádiz, ES</t>
    <phoneticPr fontId="3" type="noConversion"/>
  </si>
  <si>
    <t>Museu Nacional de Belas Artes</t>
    <phoneticPr fontId="3" type="noConversion"/>
  </si>
  <si>
    <t>Hallwyl Museum</t>
    <phoneticPr fontId="3" type="noConversion"/>
  </si>
  <si>
    <t>MALI, Museo de Arte de Lima</t>
    <phoneticPr fontId="3" type="noConversion"/>
  </si>
  <si>
    <t>The Esenin Museum of Moscow</t>
    <phoneticPr fontId="3" type="noConversion"/>
  </si>
  <si>
    <t>Oblastní galerie Liberec</t>
    <phoneticPr fontId="3" type="noConversion"/>
  </si>
  <si>
    <t>Liberec, CZ</t>
    <phoneticPr fontId="3" type="noConversion"/>
  </si>
  <si>
    <t>Galleria d'Arte Moderna</t>
    <phoneticPr fontId="3" type="noConversion"/>
  </si>
  <si>
    <t>Laing Art Gallery</t>
    <phoneticPr fontId="3" type="noConversion"/>
  </si>
  <si>
    <t>Newcastle upon Tyne, UK</t>
    <phoneticPr fontId="3" type="noConversion"/>
  </si>
  <si>
    <t>Fundació Municipal Joan Abelló</t>
    <phoneticPr fontId="3" type="noConversion"/>
  </si>
  <si>
    <t>Mollet del Vallès, ES</t>
    <phoneticPr fontId="3" type="noConversion"/>
  </si>
  <si>
    <t>Château de Fontainebleau</t>
    <phoneticPr fontId="3" type="noConversion"/>
  </si>
  <si>
    <t>Fontainebleau, FR</t>
    <phoneticPr fontId="3" type="noConversion"/>
  </si>
  <si>
    <t>Thorvaldsens Museum</t>
    <phoneticPr fontId="3" type="noConversion"/>
  </si>
  <si>
    <t>Rmn-Grand Palais</t>
    <phoneticPr fontId="3" type="noConversion"/>
  </si>
  <si>
    <t>Moravská galerie v Brně (Moravian Gallery in Brno)</t>
    <phoneticPr fontId="3" type="noConversion"/>
  </si>
  <si>
    <t>Brno, CZ</t>
    <phoneticPr fontId="3" type="noConversion"/>
  </si>
  <si>
    <t>The Hirschsprung Collection</t>
    <phoneticPr fontId="3" type="noConversion"/>
  </si>
  <si>
    <t>Gallery of Old and New Masters, Staatliches Museum Schwerin / Ludwigslust / Güstrow</t>
    <phoneticPr fontId="3" type="noConversion"/>
  </si>
  <si>
    <t>Schwerin, DE</t>
    <phoneticPr fontId="3" type="noConversion"/>
  </si>
  <si>
    <t>Devi Art Foundation</t>
    <phoneticPr fontId="3" type="noConversion"/>
  </si>
  <si>
    <t>Gurugram, IN</t>
    <phoneticPr fontId="3" type="noConversion"/>
  </si>
  <si>
    <t>Museo Correr</t>
    <phoneticPr fontId="3" type="noConversion"/>
  </si>
  <si>
    <t>Altes Museum, National Museums in Berlin</t>
    <phoneticPr fontId="3" type="noConversion"/>
  </si>
  <si>
    <t>Austrian National Library</t>
    <phoneticPr fontId="3" type="noConversion"/>
  </si>
  <si>
    <t>Petőfi Literary Museum</t>
    <phoneticPr fontId="3" type="noConversion"/>
  </si>
  <si>
    <t>Centraal Museum</t>
    <phoneticPr fontId="3" type="noConversion"/>
  </si>
  <si>
    <t>Utrecht, NL</t>
    <phoneticPr fontId="3" type="noConversion"/>
  </si>
  <si>
    <t>The Wilanów Palace Museum</t>
    <phoneticPr fontId="3" type="noConversion"/>
  </si>
  <si>
    <t>Schönbrunn Palace</t>
    <phoneticPr fontId="3" type="noConversion"/>
  </si>
  <si>
    <t>Black Cultural Archives</t>
    <phoneticPr fontId="3" type="noConversion"/>
  </si>
  <si>
    <t>Rijksmuseum van Oudheden</t>
    <phoneticPr fontId="3" type="noConversion"/>
  </si>
  <si>
    <t>Leiden, NL</t>
    <phoneticPr fontId="3" type="noConversion"/>
  </si>
  <si>
    <t>Les Arts Décoratifs</t>
    <phoneticPr fontId="3" type="noConversion"/>
  </si>
  <si>
    <t>Museu Imperial</t>
    <phoneticPr fontId="3" type="noConversion"/>
  </si>
  <si>
    <t>Museo Napoleonico</t>
    <phoneticPr fontId="3" type="noConversion"/>
  </si>
  <si>
    <t>Latvian National Museum of Art</t>
    <phoneticPr fontId="3" type="noConversion"/>
  </si>
  <si>
    <t>Rīga, LV</t>
    <phoneticPr fontId="3" type="noConversion"/>
  </si>
  <si>
    <t>Archaeological Survey of India</t>
    <phoneticPr fontId="3" type="noConversion"/>
  </si>
  <si>
    <t>Monnaie de Paris</t>
    <phoneticPr fontId="3" type="noConversion"/>
  </si>
  <si>
    <t>MASP - Museu de Arte de São Paulo Assis Chateaubriand</t>
    <phoneticPr fontId="3" type="noConversion"/>
  </si>
  <si>
    <t>York Castle Museum</t>
    <phoneticPr fontId="3" type="noConversion"/>
  </si>
  <si>
    <t>York, UK</t>
    <phoneticPr fontId="3" type="noConversion"/>
  </si>
  <si>
    <t>Bornholms Kunstmuseum</t>
    <phoneticPr fontId="3" type="noConversion"/>
  </si>
  <si>
    <t>Gudhjem, DK</t>
    <phoneticPr fontId="3" type="noConversion"/>
  </si>
  <si>
    <t>Polish History Museum</t>
    <phoneticPr fontId="3" type="noConversion"/>
  </si>
  <si>
    <t>Museo di Roma</t>
    <phoneticPr fontId="3" type="noConversion"/>
  </si>
  <si>
    <t>Name</t>
  </si>
  <si>
    <t>Countries</t>
  </si>
  <si>
    <t>Population</t>
  </si>
  <si>
    <t>Akan</t>
  </si>
  <si>
    <t>4 million</t>
  </si>
  <si>
    <t>Akuapem</t>
  </si>
  <si>
    <t>Ghana</t>
  </si>
  <si>
    <t>n/a</t>
  </si>
  <si>
    <t>Akye</t>
  </si>
  <si>
    <t>Côte d'Ivoire</t>
  </si>
  <si>
    <t>Amazigh (Berber)</t>
  </si>
  <si>
    <t>3 million</t>
  </si>
  <si>
    <t>Anyi</t>
  </si>
  <si>
    <t>Aowin</t>
  </si>
  <si>
    <t>Asante</t>
  </si>
  <si>
    <t>1.5 million</t>
  </si>
  <si>
    <t>Babanki</t>
  </si>
  <si>
    <t>Cameroon</t>
  </si>
  <si>
    <t>Baga</t>
  </si>
  <si>
    <t>Guinea-Conakry</t>
  </si>
  <si>
    <t>Bali</t>
  </si>
  <si>
    <t>Bamana</t>
  </si>
  <si>
    <t>Mali</t>
  </si>
  <si>
    <t>2 million</t>
  </si>
  <si>
    <t>Bamileke</t>
  </si>
  <si>
    <t>8 million</t>
  </si>
  <si>
    <t>Bamum</t>
  </si>
  <si>
    <t>Bangubangu</t>
  </si>
  <si>
    <t>Democratic Republic of the Congo</t>
  </si>
  <si>
    <t>Bangwa</t>
  </si>
  <si>
    <t>Baule</t>
  </si>
  <si>
    <t>Beembe</t>
  </si>
  <si>
    <t>Congo</t>
  </si>
  <si>
    <t>Bembe</t>
  </si>
  <si>
    <t>Benin Kingdom</t>
  </si>
  <si>
    <t>Bidyogo</t>
  </si>
  <si>
    <t>Guinea-Bissau</t>
  </si>
  <si>
    <t>Bobo</t>
  </si>
  <si>
    <t>Bushoong</t>
  </si>
  <si>
    <t>Bwa</t>
  </si>
  <si>
    <t>Chokwe</t>
  </si>
  <si>
    <t>1.16 million</t>
  </si>
  <si>
    <t>Dan</t>
  </si>
  <si>
    <t>Diomande</t>
  </si>
  <si>
    <t>Djenné</t>
  </si>
  <si>
    <t>Dogon</t>
  </si>
  <si>
    <t>Eket</t>
  </si>
  <si>
    <t>Nigeria</t>
  </si>
  <si>
    <t>1 million</t>
  </si>
  <si>
    <t>Esie</t>
  </si>
  <si>
    <t>Fang</t>
  </si>
  <si>
    <t>Fante</t>
  </si>
  <si>
    <t>Fon</t>
  </si>
  <si>
    <t>Frafra</t>
  </si>
  <si>
    <t>Hausa</t>
  </si>
  <si>
    <t>15 million</t>
  </si>
  <si>
    <t>Hemba</t>
  </si>
  <si>
    <t>Holoholo</t>
  </si>
  <si>
    <t>Ibibio</t>
  </si>
  <si>
    <t>Idoma</t>
  </si>
  <si>
    <t>Igbira</t>
  </si>
  <si>
    <t>Igbo</t>
  </si>
  <si>
    <t>Igbo Ukwu</t>
  </si>
  <si>
    <t>Ijo</t>
  </si>
  <si>
    <t>Kabre</t>
  </si>
  <si>
    <t>Togo</t>
  </si>
  <si>
    <t>Karagwe</t>
  </si>
  <si>
    <t>Tanzania</t>
  </si>
  <si>
    <t>Kassena</t>
  </si>
  <si>
    <t>Katana</t>
  </si>
  <si>
    <t>Kom</t>
  </si>
  <si>
    <t>Kongo</t>
  </si>
  <si>
    <t>Kota</t>
  </si>
  <si>
    <t>Gabon</t>
  </si>
  <si>
    <t>Kuba</t>
  </si>
  <si>
    <t>Kusu</t>
  </si>
  <si>
    <t>Kwahu</t>
  </si>
  <si>
    <t>Kwere</t>
  </si>
  <si>
    <t>Laka</t>
  </si>
  <si>
    <t>Lega</t>
  </si>
  <si>
    <t>Lobi</t>
  </si>
  <si>
    <t>Luba</t>
  </si>
  <si>
    <t>Luchazi</t>
  </si>
  <si>
    <t>Luluwa</t>
  </si>
  <si>
    <t>Lunda</t>
  </si>
  <si>
    <t>Luvale</t>
  </si>
  <si>
    <t>Lwalwa</t>
  </si>
  <si>
    <t>Maasai</t>
  </si>
  <si>
    <t>Makonde</t>
  </si>
  <si>
    <t>Mambila</t>
  </si>
  <si>
    <t>Mangbetu</t>
  </si>
  <si>
    <t>Manja</t>
  </si>
  <si>
    <t>Mbole</t>
  </si>
  <si>
    <t>Mende</t>
  </si>
  <si>
    <t>Sierra Leone</t>
  </si>
  <si>
    <t>Mitsogo</t>
  </si>
  <si>
    <t>unknown</t>
  </si>
  <si>
    <t>Mossi</t>
  </si>
  <si>
    <t>Burkina Faso</t>
  </si>
  <si>
    <t>3.5 million</t>
  </si>
  <si>
    <t>Mumuye</t>
  </si>
  <si>
    <t>Ngbaka</t>
  </si>
  <si>
    <t>Nkanu</t>
  </si>
  <si>
    <t>Nok</t>
  </si>
  <si>
    <t>Nuna</t>
  </si>
  <si>
    <t>Oron</t>
  </si>
  <si>
    <t>Owo</t>
  </si>
  <si>
    <t>Pende</t>
  </si>
  <si>
    <t>Pokot</t>
  </si>
  <si>
    <t>Kenya</t>
  </si>
  <si>
    <t>Punu</t>
  </si>
  <si>
    <t>San</t>
  </si>
  <si>
    <t>Sapi</t>
  </si>
  <si>
    <t>Senufo</t>
  </si>
  <si>
    <t>Shambaa</t>
  </si>
  <si>
    <t>Shona</t>
  </si>
  <si>
    <t>Zimbabwe</t>
  </si>
  <si>
    <t>9 million</t>
  </si>
  <si>
    <t>Songo</t>
  </si>
  <si>
    <t>Angola</t>
  </si>
  <si>
    <t>Songye</t>
  </si>
  <si>
    <t>South Sotho</t>
  </si>
  <si>
    <t>Suku</t>
  </si>
  <si>
    <t>Swahili</t>
  </si>
  <si>
    <t>Tabwa</t>
  </si>
  <si>
    <t>Tuareg</t>
  </si>
  <si>
    <t>Urhobo</t>
  </si>
  <si>
    <t>We</t>
  </si>
  <si>
    <t>Winiama</t>
  </si>
  <si>
    <t>Wodaabe</t>
  </si>
  <si>
    <t>Wolof</t>
  </si>
  <si>
    <t>Senegal</t>
  </si>
  <si>
    <t>2.5 million</t>
  </si>
  <si>
    <t>Wum</t>
  </si>
  <si>
    <t>Yaka</t>
  </si>
  <si>
    <t>Yombe</t>
  </si>
  <si>
    <t>Yoruba</t>
  </si>
  <si>
    <t>10 million</t>
  </si>
  <si>
    <t>Zaramo</t>
  </si>
  <si>
    <t>Zulu</t>
  </si>
  <si>
    <t>South Africa</t>
  </si>
  <si>
    <t>Côte d'Ivoire, Ghana</t>
  </si>
  <si>
    <t>Bénin, Nigeria</t>
  </si>
  <si>
    <t>Burkina Faso, Mali</t>
  </si>
  <si>
    <t>Angola, Democratic Republic of the Congo, Zambia</t>
  </si>
  <si>
    <t>Côte d'Ivoire, Liberia</t>
  </si>
  <si>
    <t>Cameroon, Gabon</t>
  </si>
  <si>
    <t>Niger, Nigeria</t>
  </si>
  <si>
    <t>Cameroon, Nigeria</t>
  </si>
  <si>
    <t>Angola, Congo, Democratic Republic of the Congo</t>
  </si>
  <si>
    <t>Cameroon, Chad</t>
  </si>
  <si>
    <t>Burkina Faso, Côte d'Ivoire, Ghana</t>
  </si>
  <si>
    <t>Angola, Zambia</t>
  </si>
  <si>
    <t>Kenya, Tanzania</t>
  </si>
  <si>
    <t>Congo, Gabon</t>
  </si>
  <si>
    <t>South Africa, Botswana</t>
  </si>
  <si>
    <t>Côte d'Ivoire, Mali</t>
  </si>
  <si>
    <t>South Africa, Lesotho</t>
  </si>
  <si>
    <t>Democratic Republic of the Congo, Zambia</t>
  </si>
  <si>
    <t>Burkina Faso, Mali, Niger, Nigeria, Senegal</t>
  </si>
  <si>
    <t>Angola, Democratic Republic of the Congo</t>
  </si>
  <si>
    <t>Congo, Democratic Republic of the Congo</t>
  </si>
  <si>
    <t>Art</t>
    <phoneticPr fontId="3" type="noConversion"/>
  </si>
  <si>
    <t>Language</t>
    <phoneticPr fontId="3" type="noConversion"/>
  </si>
  <si>
    <t>5 million</t>
    <phoneticPr fontId="3" type="noConversion"/>
  </si>
  <si>
    <t>Beautiful indigo dyed cloth</t>
    <phoneticPr fontId="3" type="noConversion"/>
  </si>
  <si>
    <t>Yoruba (Kwa)</t>
    <phoneticPr fontId="3" type="noConversion"/>
  </si>
  <si>
    <t>beautifully carved wooden headrests</t>
    <phoneticPr fontId="3" type="noConversion"/>
  </si>
  <si>
    <t>Shona (Bantu)</t>
    <phoneticPr fontId="3" type="noConversion"/>
  </si>
  <si>
    <t>Due to the diversity of the Igbo people, it is impossible to generalize about a pure Igbo art style, which has characteristically been representative of numerous geographical regions. It could be said, though, that most Igbo do carve and use masks, but the function of these masks vary from village to village. They are famous for Mbari architecture</t>
    <phoneticPr fontId="3" type="noConversion"/>
  </si>
  <si>
    <t>Igbo (Kwa)</t>
    <phoneticPr fontId="3" type="noConversion"/>
  </si>
  <si>
    <t>eadwork, leatherwork, metal collars and bracelets, and skillfully carved snuffhorns. Art production is gendered, with males creating objects of wood, such as walking sticks and knobsticks, as well as working with animal skins, horn, and metal.  In contrast, South Sotho females work with fibers and clay,</t>
    <phoneticPr fontId="3" type="noConversion"/>
  </si>
  <si>
    <t>Sesotho and various sub-dialects</t>
    <phoneticPr fontId="3" type="noConversion"/>
  </si>
  <si>
    <t>Akan cluster of Twi languages</t>
    <phoneticPr fontId="3" type="noConversion"/>
  </si>
  <si>
    <t>Gold, Ivory (?)</t>
    <phoneticPr fontId="3" type="noConversion"/>
  </si>
  <si>
    <t>Long tall masks in the north are made by the descendants of the conquered Dogon population, while red, white, and black animal masks in the southwest are made by descendants of the conquered Gurunsi peoples.</t>
    <phoneticPr fontId="3" type="noConversion"/>
  </si>
  <si>
    <t>Moré (Voltaic)</t>
    <phoneticPr fontId="3" type="noConversion"/>
  </si>
  <si>
    <t>beadwork and basketry</t>
    <phoneticPr fontId="3" type="noConversion"/>
  </si>
  <si>
    <t>Kwazulu (Nguni)</t>
    <phoneticPr fontId="3" type="noConversion"/>
  </si>
  <si>
    <t>Many Wolof art forms incorporate beautiful inscriptions and representations of respected Islamic teachers. Recycled art is also produced in Dakar.</t>
    <phoneticPr fontId="3" type="noConversion"/>
  </si>
  <si>
    <t>Wolof</t>
    <phoneticPr fontId="3" type="noConversion"/>
  </si>
  <si>
    <t>Bamana (Mande)</t>
    <phoneticPr fontId="3" type="noConversion"/>
  </si>
  <si>
    <t>KiKongo (central Bantu)</t>
    <phoneticPr fontId="3" type="noConversion"/>
  </si>
  <si>
    <r>
      <t>Asante are best known for their other</t>
    </r>
    <r>
      <rPr>
        <sz val="11"/>
        <color rgb="FFFFFF00"/>
        <rFont val="맑은 고딕"/>
        <family val="3"/>
        <charset val="129"/>
        <scheme val="minor"/>
      </rPr>
      <t xml:space="preserve"> royal arts,</t>
    </r>
    <r>
      <rPr>
        <sz val="11"/>
        <color theme="0"/>
        <rFont val="맑은 고딕"/>
        <family val="3"/>
        <charset val="129"/>
        <scheme val="minor"/>
      </rPr>
      <t xml:space="preserve"> which include staff and umbrella finials, lost-wax cast gold jewelry, and brass gold weights. Kente cloth is a high-prestige textile that was originally woven from imported silk and now is woven of rayon and other synthetics. </t>
    </r>
    <r>
      <rPr>
        <sz val="11"/>
        <color rgb="FFFFFF00"/>
        <rFont val="맑은 고딕"/>
        <family val="3"/>
        <charset val="129"/>
        <scheme val="minor"/>
      </rPr>
      <t>Kente cloth</t>
    </r>
    <r>
      <rPr>
        <sz val="11"/>
        <color theme="0"/>
        <rFont val="맑은 고딕"/>
        <family val="3"/>
        <charset val="129"/>
        <scheme val="minor"/>
      </rPr>
      <t xml:space="preserve"> has been worn in Ghana by rulers and since independence by commoners as well, and it has also become an important African-American cultural symbol.</t>
    </r>
    <phoneticPr fontId="3" type="noConversion"/>
  </si>
  <si>
    <r>
      <rPr>
        <sz val="11"/>
        <color rgb="FFFFFF00"/>
        <rFont val="맑은 고딕"/>
        <family val="3"/>
        <charset val="129"/>
        <scheme val="minor"/>
      </rPr>
      <t>Ci Wara (farming wild animal) dance crest,</t>
    </r>
    <r>
      <rPr>
        <sz val="11"/>
        <color theme="0"/>
        <rFont val="맑은 고딕"/>
        <family val="3"/>
        <charset val="129"/>
        <scheme val="minor"/>
      </rPr>
      <t xml:space="preserve"> bogolanfini cloth</t>
    </r>
    <phoneticPr fontId="3" type="noConversion"/>
  </si>
  <si>
    <t>Nkisi Nkonde (power figure)</t>
    <phoneticPr fontId="3" type="noConversion"/>
  </si>
  <si>
    <r>
      <t xml:space="preserve">Most Bamileke statues represent the </t>
    </r>
    <r>
      <rPr>
        <sz val="11"/>
        <color rgb="FFFFFF00"/>
        <rFont val="맑은 고딕"/>
        <family val="3"/>
        <charset val="129"/>
        <scheme val="minor"/>
      </rPr>
      <t>Fon (chief). Masks</t>
    </r>
    <r>
      <rPr>
        <sz val="11"/>
        <color theme="0"/>
        <rFont val="맑은 고딕"/>
        <family val="3"/>
        <charset val="129"/>
        <scheme val="minor"/>
      </rPr>
      <t xml:space="preserve"> are also carved. Beautiful beadwork associated with the Fon is common throughout this area. </t>
    </r>
    <phoneticPr fontId="3" type="noConversion"/>
  </si>
  <si>
    <t>Asante (Akan cluster of Twi)</t>
    <phoneticPr fontId="3" type="noConversion"/>
  </si>
  <si>
    <r>
      <t xml:space="preserve">Most of the sculptures are portraits, which represent the </t>
    </r>
    <r>
      <rPr>
        <sz val="11"/>
        <color rgb="FFFFFF00"/>
        <rFont val="맑은 고딕"/>
        <family val="3"/>
        <charset val="129"/>
        <scheme val="minor"/>
      </rPr>
      <t xml:space="preserve">royal lineage. Staffs, scepters, and spears </t>
    </r>
    <r>
      <rPr>
        <sz val="11"/>
        <color theme="0"/>
        <rFont val="맑은 고딕"/>
        <family val="3"/>
        <charset val="129"/>
        <scheme val="minor"/>
      </rPr>
      <t>are among other implements sculpted to celebrate the court.</t>
    </r>
    <phoneticPr fontId="3" type="noConversion"/>
  </si>
  <si>
    <t>Wuchokwe (Bantu)</t>
    <phoneticPr fontId="3" type="noConversion"/>
  </si>
  <si>
    <t>Eket (Bantu)</t>
    <phoneticPr fontId="3" type="noConversion"/>
  </si>
  <si>
    <t>Ibibio (Kwa)</t>
    <phoneticPr fontId="3" type="noConversion"/>
  </si>
  <si>
    <r>
      <t xml:space="preserve">The iconographic representation of women in Luba sculpture is widespread and correlates to the </t>
    </r>
    <r>
      <rPr>
        <sz val="11"/>
        <color rgb="FFFFFF00"/>
        <rFont val="맑은 고딕"/>
        <family val="3"/>
        <charset val="129"/>
        <scheme val="minor"/>
      </rPr>
      <t>important role of women in Luba society.</t>
    </r>
    <r>
      <rPr>
        <sz val="11"/>
        <color theme="0"/>
        <rFont val="맑은 고딕"/>
        <family val="3"/>
        <charset val="129"/>
        <scheme val="minor"/>
      </rPr>
      <t xml:space="preserve"> The Luba are best known for their </t>
    </r>
    <r>
      <rPr>
        <sz val="11"/>
        <color rgb="FFFFFF00"/>
        <rFont val="맑은 고딕"/>
        <family val="3"/>
        <charset val="129"/>
        <scheme val="minor"/>
      </rPr>
      <t>stools,</t>
    </r>
    <r>
      <rPr>
        <sz val="11"/>
        <color theme="0"/>
        <rFont val="맑은 고딕"/>
        <family val="3"/>
        <charset val="129"/>
        <scheme val="minor"/>
      </rPr>
      <t xml:space="preserve"> </t>
    </r>
    <r>
      <rPr>
        <sz val="11"/>
        <color rgb="FFFFFF00"/>
        <rFont val="맑은 고딕"/>
        <family val="3"/>
        <charset val="129"/>
        <scheme val="minor"/>
      </rPr>
      <t>mboko (divination bowls),</t>
    </r>
    <r>
      <rPr>
        <sz val="11"/>
        <color theme="0"/>
        <rFont val="맑은 고딕"/>
        <family val="3"/>
        <charset val="129"/>
        <scheme val="minor"/>
      </rPr>
      <t xml:space="preserve"> beautifully</t>
    </r>
    <r>
      <rPr>
        <sz val="11"/>
        <color rgb="FFFFFF00"/>
        <rFont val="맑은 고딕"/>
        <family val="3"/>
        <charset val="129"/>
        <scheme val="minor"/>
      </rPr>
      <t xml:space="preserve"> carved bow stands, and lukasa (memory boards).</t>
    </r>
    <phoneticPr fontId="3" type="noConversion"/>
  </si>
  <si>
    <r>
      <t xml:space="preserve">The masks and accouterments of the Ekpo society make up the greatest works of art in Ibibio society. </t>
    </r>
    <r>
      <rPr>
        <sz val="11"/>
        <color rgb="FFFFFF00"/>
        <rFont val="맑은 고딕"/>
        <family val="3"/>
        <charset val="129"/>
        <scheme val="minor"/>
      </rPr>
      <t xml:space="preserve">Drumming and music are also important elements in Ekpo ceremonies. </t>
    </r>
    <r>
      <rPr>
        <sz val="11"/>
        <color theme="0"/>
        <rFont val="맑은 고딕"/>
        <family val="3"/>
        <charset val="129"/>
        <scheme val="minor"/>
      </rPr>
      <t>The wooden sculpture from this area is often very detailed, and artists are just as likely to capture beauty as they are the hideous forms of evil spirits.</t>
    </r>
    <phoneticPr fontId="3" type="noConversion"/>
  </si>
  <si>
    <t>The Fang are best known for their wooden reliquary figures which are abstract anthropomorphic carvings. There are a few in collections that are still attached to the original relics they were meant to protect.</t>
    <phoneticPr fontId="3" type="noConversion"/>
  </si>
  <si>
    <t>Equatorial Bantu</t>
    <phoneticPr fontId="3" type="noConversion"/>
  </si>
  <si>
    <r>
      <t xml:space="preserve">Most Mende art is associated with initiation and healing and includes wooden masks, </t>
    </r>
    <r>
      <rPr>
        <sz val="11"/>
        <color rgb="FFFFFF00"/>
        <rFont val="맑은 고딕"/>
        <family val="3"/>
        <charset val="129"/>
        <scheme val="minor"/>
      </rPr>
      <t>twin figures, and medicine objects.</t>
    </r>
    <r>
      <rPr>
        <sz val="11"/>
        <color theme="0"/>
        <rFont val="맑은 고딕"/>
        <family val="3"/>
        <charset val="129"/>
        <scheme val="minor"/>
      </rPr>
      <t xml:space="preserve"> Utilitarian objects such as heddle pulleys are decorated with carved heads or other beautiful designs.</t>
    </r>
    <phoneticPr fontId="3" type="noConversion"/>
  </si>
  <si>
    <t>Mende (Mande)</t>
    <phoneticPr fontId="3" type="noConversion"/>
  </si>
  <si>
    <t>All Senufo art is made by specialized artisans, which may diminish regional stylistic differences. Figures representing the ancestors are common, as are brass miniatures and small statues, which are used in divination. There are several types of masks used by the Poro society.</t>
    <phoneticPr fontId="3" type="noConversion"/>
  </si>
  <si>
    <t>Senufo (Voltaic)</t>
    <phoneticPr fontId="3" type="noConversion"/>
  </si>
  <si>
    <t>The arts of the Yoruba are as numerous as their deities, and many objects are placed on shrines to honor the gods and the ancestors. Beautiful sculpture abounds in wood and brass and the occasional terracotta. Varied masking traditions have resulted in a great diversity of mask forms. Additional important arts include pottery, weaving, beadworking and metalsmithing.</t>
    <phoneticPr fontId="3" type="noConversion"/>
  </si>
  <si>
    <t>Sub</t>
    <phoneticPr fontId="3" type="noConversion"/>
  </si>
  <si>
    <t>Central</t>
  </si>
  <si>
    <t>Northern</t>
    <phoneticPr fontId="3" type="noConversion"/>
  </si>
  <si>
    <t>Western</t>
    <phoneticPr fontId="3" type="noConversion"/>
  </si>
  <si>
    <t>Southern</t>
    <phoneticPr fontId="3" type="noConversion"/>
  </si>
  <si>
    <t>Eastern</t>
    <phoneticPr fontId="3" type="noConversion"/>
  </si>
  <si>
    <t>Western</t>
    <phoneticPr fontId="3" type="noConversion"/>
  </si>
  <si>
    <t>No.</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</si>
</sst>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1" formatCode="_-* #,##0_-;\-* #,##0_-;_-* &quot;-&quot;_-;_-@_-"/>
  </numFmts>
  <fonts count="28" x14ac:knownFonts="1">
    <font>
      <sz val="11"/>
      <color theme="1"/>
      <name val="맑은 고딕"/>
      <family val="2"/>
      <charset val="129"/>
      <scheme val="minor"/>
    </font>
    <font>
      <sz val="11"/>
      <color theme="1"/>
      <name val="맑은 고딕"/>
      <family val="2"/>
      <charset val="129"/>
      <scheme val="minor"/>
    </font>
    <font>
      <sz val="11"/>
      <color theme="1"/>
      <name val="맑은 고딕"/>
      <family val="2"/>
      <charset val="129"/>
    </font>
    <font>
      <sz val="8"/>
      <name val="맑은 고딕"/>
      <family val="2"/>
      <charset val="129"/>
      <scheme val="minor"/>
    </font>
    <font>
      <u/>
      <sz val="11"/>
      <color theme="10"/>
      <name val="맑은 고딕"/>
      <family val="2"/>
      <charset val="129"/>
      <scheme val="minor"/>
    </font>
    <font>
      <b/>
      <sz val="11"/>
      <color theme="1"/>
      <name val="Calibri"/>
      <family val="2"/>
    </font>
    <font>
      <b/>
      <sz val="9"/>
      <name val="Calibri"/>
      <family val="2"/>
    </font>
    <font>
      <sz val="11"/>
      <color theme="1"/>
      <name val="Calibri"/>
      <family val="2"/>
    </font>
    <font>
      <u/>
      <sz val="11"/>
      <color theme="10"/>
      <name val="Calibri"/>
      <family val="2"/>
    </font>
    <font>
      <b/>
      <sz val="24"/>
      <color theme="1"/>
      <name val="Calibri"/>
      <family val="2"/>
    </font>
    <font>
      <b/>
      <sz val="16"/>
      <color theme="1"/>
      <name val="Calibri"/>
      <family val="2"/>
    </font>
    <font>
      <sz val="14"/>
      <color theme="1"/>
      <name val="Calibri"/>
      <family val="2"/>
    </font>
    <font>
      <b/>
      <sz val="14"/>
      <color rgb="FFFF0000"/>
      <name val="Calibri"/>
      <family val="2"/>
    </font>
    <font>
      <b/>
      <sz val="14"/>
      <color theme="1"/>
      <name val="Calibri"/>
      <family val="2"/>
    </font>
    <font>
      <b/>
      <sz val="14"/>
      <name val="Calibri"/>
      <family val="2"/>
    </font>
    <font>
      <b/>
      <sz val="14"/>
      <color theme="0"/>
      <name val="Calibri"/>
      <family val="2"/>
    </font>
    <font>
      <b/>
      <sz val="14"/>
      <color theme="0"/>
      <name val="맑은 고딕"/>
      <family val="3"/>
      <charset val="129"/>
    </font>
    <font>
      <b/>
      <sz val="11"/>
      <color theme="0"/>
      <name val="Calibri"/>
      <family val="2"/>
    </font>
    <font>
      <sz val="9"/>
      <color theme="1"/>
      <name val="Calibri"/>
      <family val="2"/>
    </font>
    <font>
      <sz val="14"/>
      <color theme="1"/>
      <name val="맑은 고딕"/>
      <family val="2"/>
      <charset val="129"/>
    </font>
    <font>
      <sz val="11"/>
      <color theme="1"/>
      <name val="돋움"/>
      <family val="3"/>
      <charset val="129"/>
    </font>
    <font>
      <b/>
      <i/>
      <sz val="11"/>
      <color theme="1"/>
      <name val="Calibri"/>
      <family val="2"/>
    </font>
    <font>
      <sz val="11"/>
      <color theme="9"/>
      <name val="Calibri"/>
      <family val="2"/>
    </font>
    <font>
      <sz val="11"/>
      <color theme="0"/>
      <name val="맑은 고딕"/>
      <family val="3"/>
      <charset val="129"/>
      <scheme val="minor"/>
    </font>
    <font>
      <sz val="11"/>
      <color rgb="FFFFFF00"/>
      <name val="맑은 고딕"/>
      <family val="3"/>
      <charset val="129"/>
      <scheme val="minor"/>
    </font>
    <font>
      <b/>
      <i/>
      <sz val="11"/>
      <color theme="0"/>
      <name val="맑은 고딕"/>
      <family val="3"/>
      <charset val="129"/>
      <scheme val="minor"/>
    </font>
    <font>
      <b/>
      <sz val="12"/>
      <color theme="0"/>
      <name val="맑은 고딕"/>
      <family val="3"/>
      <charset val="129"/>
      <scheme val="minor"/>
    </font>
    <font>
      <sz val="12"/>
      <color theme="0"/>
      <name val="맑은 고딕"/>
      <family val="3"/>
      <charset val="129"/>
      <scheme val="minor"/>
    </font>
  </fonts>
  <fills count="11">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7" tint="0.79998168889431442"/>
        <bgColor indexed="64"/>
      </patternFill>
    </fill>
    <fill>
      <patternFill patternType="solid">
        <fgColor theme="1" tint="0.499984740745262"/>
        <bgColor indexed="64"/>
      </patternFill>
    </fill>
    <fill>
      <patternFill patternType="solid">
        <fgColor theme="1" tint="0.249977111117893"/>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8" tint="-0.499984740745262"/>
        <bgColor indexed="64"/>
      </patternFill>
    </fill>
    <fill>
      <patternFill patternType="solid">
        <fgColor rgb="FFC35F3B"/>
        <bgColor indexed="64"/>
      </patternFill>
    </fill>
  </fills>
  <borders count="1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medium">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medium">
        <color theme="0" tint="-0.249977111117893"/>
      </right>
      <top style="medium">
        <color theme="0" tint="-0.249977111117893"/>
      </top>
      <bottom style="thin">
        <color theme="0" tint="-0.249977111117893"/>
      </bottom>
      <diagonal/>
    </border>
    <border>
      <left style="medium">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style="medium">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style="medium">
        <color theme="0" tint="-0.249977111117893"/>
      </right>
      <top style="thin">
        <color theme="0" tint="-0.249977111117893"/>
      </top>
      <bottom style="medium">
        <color theme="0" tint="-0.249977111117893"/>
      </bottom>
      <diagonal/>
    </border>
    <border>
      <left style="medium">
        <color theme="0" tint="-0.249977111117893"/>
      </left>
      <right style="thin">
        <color theme="0" tint="-0.249977111117893"/>
      </right>
      <top style="thin">
        <color theme="0" tint="-0.249977111117893"/>
      </top>
      <bottom/>
      <diagonal/>
    </border>
    <border>
      <left style="thin">
        <color theme="0" tint="-0.249977111117893"/>
      </left>
      <right style="medium">
        <color theme="0" tint="-0.249977111117893"/>
      </right>
      <top style="thin">
        <color theme="0" tint="-0.249977111117893"/>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s>
  <cellStyleXfs count="3">
    <xf numFmtId="0" fontId="0" fillId="0" borderId="0">
      <alignment vertical="center"/>
    </xf>
    <xf numFmtId="41" fontId="1" fillId="0" borderId="0" applyFont="0" applyFill="0" applyBorder="0" applyAlignment="0" applyProtection="0">
      <alignment vertical="center"/>
    </xf>
    <xf numFmtId="0" fontId="4" fillId="0" borderId="0" applyNumberFormat="0" applyFill="0" applyBorder="0" applyAlignment="0" applyProtection="0">
      <alignment vertical="center"/>
    </xf>
  </cellStyleXfs>
  <cellXfs count="121">
    <xf numFmtId="0" fontId="0" fillId="0" borderId="0" xfId="0">
      <alignment vertical="center"/>
    </xf>
    <xf numFmtId="0" fontId="5" fillId="2" borderId="1" xfId="0" applyFont="1" applyFill="1" applyBorder="1" applyAlignment="1">
      <alignment horizontal="center" vertical="center"/>
    </xf>
    <xf numFmtId="0" fontId="6" fillId="2" borderId="1" xfId="0" applyFont="1" applyFill="1" applyBorder="1" applyAlignment="1">
      <alignment horizontal="center" vertical="center" wrapText="1"/>
    </xf>
    <xf numFmtId="0" fontId="7" fillId="3" borderId="0" xfId="0" applyFont="1" applyFill="1">
      <alignment vertical="center"/>
    </xf>
    <xf numFmtId="0" fontId="7" fillId="4" borderId="1" xfId="0" quotePrefix="1" applyFont="1" applyFill="1" applyBorder="1" applyAlignment="1">
      <alignment horizontal="center" vertical="center"/>
    </xf>
    <xf numFmtId="0" fontId="7" fillId="4" borderId="1" xfId="0" applyFont="1" applyFill="1" applyBorder="1" applyAlignment="1">
      <alignment horizontal="left" vertical="center"/>
    </xf>
    <xf numFmtId="0" fontId="7" fillId="4" borderId="1" xfId="0" applyFont="1" applyFill="1" applyBorder="1" applyAlignment="1">
      <alignment horizontal="center" vertical="center"/>
    </xf>
    <xf numFmtId="41" fontId="7" fillId="4" borderId="1" xfId="0" applyNumberFormat="1" applyFont="1" applyFill="1" applyBorder="1">
      <alignment vertical="center"/>
    </xf>
    <xf numFmtId="41" fontId="7" fillId="4" borderId="1" xfId="1" applyFont="1" applyFill="1" applyBorder="1">
      <alignment vertical="center"/>
    </xf>
    <xf numFmtId="0" fontId="7" fillId="3" borderId="0" xfId="0" quotePrefix="1" applyFont="1" applyFill="1" applyBorder="1" applyAlignment="1">
      <alignment horizontal="center" vertical="center"/>
    </xf>
    <xf numFmtId="0" fontId="7" fillId="3" borderId="0" xfId="0" applyFont="1" applyFill="1" applyBorder="1" applyAlignment="1">
      <alignment horizontal="left" vertical="center"/>
    </xf>
    <xf numFmtId="0" fontId="7" fillId="3" borderId="0" xfId="0" applyFont="1" applyFill="1" applyBorder="1" applyAlignment="1">
      <alignment horizontal="center" vertical="center"/>
    </xf>
    <xf numFmtId="41" fontId="7" fillId="3" borderId="0" xfId="0" applyNumberFormat="1" applyFont="1" applyFill="1" applyBorder="1">
      <alignment vertical="center"/>
    </xf>
    <xf numFmtId="0" fontId="7" fillId="3" borderId="0" xfId="0" applyFont="1" applyFill="1" applyBorder="1">
      <alignment vertical="center"/>
    </xf>
    <xf numFmtId="0" fontId="7" fillId="3" borderId="1" xfId="0" quotePrefix="1" applyFont="1" applyFill="1" applyBorder="1" applyAlignment="1">
      <alignment horizontal="center" vertical="center"/>
    </xf>
    <xf numFmtId="0" fontId="7" fillId="3" borderId="1" xfId="0" applyFont="1" applyFill="1" applyBorder="1" applyAlignment="1">
      <alignment horizontal="left" vertical="center"/>
    </xf>
    <xf numFmtId="0" fontId="7" fillId="3" borderId="1" xfId="0" applyFont="1" applyFill="1" applyBorder="1" applyAlignment="1">
      <alignment horizontal="center" vertical="center"/>
    </xf>
    <xf numFmtId="41" fontId="7" fillId="3" borderId="1" xfId="1" applyFont="1" applyFill="1" applyBorder="1">
      <alignment vertical="center"/>
    </xf>
    <xf numFmtId="0" fontId="7" fillId="3" borderId="1" xfId="0" applyFont="1" applyFill="1" applyBorder="1">
      <alignment vertical="center"/>
    </xf>
    <xf numFmtId="0" fontId="8" fillId="3" borderId="0" xfId="2" applyFont="1" applyFill="1">
      <alignment vertical="center"/>
    </xf>
    <xf numFmtId="41" fontId="7" fillId="3" borderId="0" xfId="1" applyFont="1" applyFill="1" applyBorder="1">
      <alignment vertical="center"/>
    </xf>
    <xf numFmtId="0" fontId="7" fillId="3" borderId="0" xfId="0" applyFont="1" applyFill="1" applyAlignment="1">
      <alignment horizontal="center" vertical="center"/>
    </xf>
    <xf numFmtId="0" fontId="9" fillId="3" borderId="0" xfId="0" applyFont="1" applyFill="1">
      <alignment vertical="center"/>
    </xf>
    <xf numFmtId="0" fontId="10" fillId="3" borderId="0" xfId="0" applyFont="1" applyFill="1" applyAlignment="1">
      <alignment vertical="center" wrapText="1"/>
    </xf>
    <xf numFmtId="0" fontId="11" fillId="3" borderId="0" xfId="0" applyFont="1" applyFill="1">
      <alignment vertical="center"/>
    </xf>
    <xf numFmtId="0" fontId="7" fillId="3" borderId="0" xfId="0" applyFont="1" applyFill="1" applyAlignment="1">
      <alignment vertical="center" wrapText="1"/>
    </xf>
    <xf numFmtId="0" fontId="11" fillId="3" borderId="0" xfId="0" applyFont="1" applyFill="1" applyAlignment="1">
      <alignment vertical="center"/>
    </xf>
    <xf numFmtId="0" fontId="7" fillId="3" borderId="0" xfId="0" applyFont="1" applyFill="1" applyAlignment="1">
      <alignment vertical="center"/>
    </xf>
    <xf numFmtId="41" fontId="12" fillId="3" borderId="0" xfId="0" applyNumberFormat="1" applyFont="1" applyFill="1" applyAlignment="1">
      <alignment vertical="center"/>
    </xf>
    <xf numFmtId="0" fontId="13" fillId="2" borderId="1" xfId="0" applyFont="1" applyFill="1" applyBorder="1" applyAlignment="1">
      <alignment vertical="center"/>
    </xf>
    <xf numFmtId="41" fontId="13" fillId="2" borderId="1" xfId="1" applyFont="1" applyFill="1" applyBorder="1" applyAlignment="1">
      <alignment vertical="center"/>
    </xf>
    <xf numFmtId="41" fontId="13" fillId="2" borderId="1" xfId="0" applyNumberFormat="1" applyFont="1" applyFill="1" applyBorder="1" applyAlignment="1">
      <alignment vertical="center"/>
    </xf>
    <xf numFmtId="41" fontId="14" fillId="3" borderId="1" xfId="1" applyFont="1" applyFill="1" applyBorder="1" applyAlignment="1">
      <alignment vertical="center" wrapText="1"/>
    </xf>
    <xf numFmtId="41" fontId="14" fillId="3" borderId="1" xfId="1" applyFont="1" applyFill="1" applyBorder="1">
      <alignment vertical="center"/>
    </xf>
    <xf numFmtId="0" fontId="7" fillId="0" borderId="1" xfId="0" applyFont="1" applyBorder="1" applyAlignment="1">
      <alignment vertical="center"/>
    </xf>
    <xf numFmtId="41" fontId="11" fillId="2" borderId="1" xfId="1" applyFont="1" applyFill="1" applyBorder="1" applyAlignment="1">
      <alignment vertical="center"/>
    </xf>
    <xf numFmtId="0" fontId="15" fillId="3" borderId="0" xfId="0" applyFont="1" applyFill="1" applyBorder="1">
      <alignment vertical="center"/>
    </xf>
    <xf numFmtId="0" fontId="17" fillId="3" borderId="0" xfId="0" applyFont="1" applyFill="1" applyBorder="1" applyAlignment="1">
      <alignment vertical="center" wrapText="1"/>
    </xf>
    <xf numFmtId="41" fontId="15" fillId="3" borderId="0" xfId="1" applyFont="1" applyFill="1" applyBorder="1">
      <alignment vertical="center"/>
    </xf>
    <xf numFmtId="41" fontId="11" fillId="2" borderId="1" xfId="0" applyNumberFormat="1" applyFont="1" applyFill="1" applyBorder="1" applyAlignment="1">
      <alignment vertical="center"/>
    </xf>
    <xf numFmtId="0" fontId="13" fillId="2" borderId="1" xfId="0" applyFont="1" applyFill="1" applyBorder="1" applyAlignment="1">
      <alignment vertical="center" wrapText="1"/>
    </xf>
    <xf numFmtId="0" fontId="10" fillId="3" borderId="0" xfId="0" applyFont="1" applyFill="1">
      <alignment vertical="center"/>
    </xf>
    <xf numFmtId="0" fontId="5" fillId="3" borderId="0" xfId="0" applyFont="1" applyFill="1">
      <alignment vertical="center"/>
    </xf>
    <xf numFmtId="0" fontId="13" fillId="2" borderId="2" xfId="0" applyFont="1" applyFill="1" applyBorder="1" applyAlignment="1">
      <alignment vertical="center"/>
    </xf>
    <xf numFmtId="41" fontId="13" fillId="2" borderId="2" xfId="1" applyFont="1" applyFill="1" applyBorder="1" applyAlignment="1">
      <alignment vertical="center"/>
    </xf>
    <xf numFmtId="0" fontId="7" fillId="0" borderId="3" xfId="0" applyFont="1" applyBorder="1" applyAlignment="1">
      <alignment vertical="center"/>
    </xf>
    <xf numFmtId="41" fontId="11" fillId="2" borderId="4" xfId="1" applyFont="1" applyFill="1" applyBorder="1" applyAlignment="1">
      <alignment vertical="center"/>
    </xf>
    <xf numFmtId="0" fontId="7" fillId="0" borderId="1" xfId="0" applyFont="1" applyBorder="1" applyAlignment="1">
      <alignment horizontal="center" vertical="center"/>
    </xf>
    <xf numFmtId="0" fontId="7" fillId="0" borderId="5" xfId="0" applyFont="1" applyBorder="1" applyAlignment="1">
      <alignment vertical="center"/>
    </xf>
    <xf numFmtId="41" fontId="11" fillId="2" borderId="6" xfId="1" applyFont="1" applyFill="1" applyBorder="1" applyAlignment="1">
      <alignment vertical="center"/>
    </xf>
    <xf numFmtId="0" fontId="7" fillId="0" borderId="7" xfId="0" applyFont="1" applyBorder="1" applyAlignment="1">
      <alignment vertical="center"/>
    </xf>
    <xf numFmtId="41" fontId="11" fillId="2" borderId="8" xfId="1" applyFont="1" applyFill="1" applyBorder="1" applyAlignment="1">
      <alignment vertical="center"/>
    </xf>
    <xf numFmtId="0" fontId="5" fillId="0" borderId="1" xfId="0" applyFont="1" applyBorder="1" applyAlignment="1">
      <alignment vertical="center"/>
    </xf>
    <xf numFmtId="0" fontId="7" fillId="0" borderId="9" xfId="0" applyFont="1" applyBorder="1" applyAlignment="1">
      <alignment vertical="center"/>
    </xf>
    <xf numFmtId="41" fontId="11" fillId="2" borderId="10" xfId="1" applyFont="1" applyFill="1" applyBorder="1" applyAlignment="1">
      <alignment vertical="center"/>
    </xf>
    <xf numFmtId="0" fontId="18" fillId="3" borderId="0" xfId="0" applyFont="1" applyFill="1" applyAlignment="1">
      <alignment vertical="center"/>
    </xf>
    <xf numFmtId="0" fontId="5" fillId="3" borderId="1" xfId="0" applyFont="1" applyFill="1" applyBorder="1">
      <alignment vertical="center"/>
    </xf>
    <xf numFmtId="0" fontId="7" fillId="3" borderId="1" xfId="0" applyFont="1" applyFill="1" applyBorder="1" applyAlignment="1">
      <alignment vertical="center"/>
    </xf>
    <xf numFmtId="0" fontId="7" fillId="3" borderId="1" xfId="0" applyFont="1" applyFill="1" applyBorder="1" applyAlignment="1">
      <alignment vertical="center" wrapText="1"/>
    </xf>
    <xf numFmtId="0" fontId="5" fillId="2" borderId="1" xfId="0" applyFont="1" applyFill="1" applyBorder="1" applyAlignment="1">
      <alignment horizontal="left" vertical="center"/>
    </xf>
    <xf numFmtId="0" fontId="7" fillId="3" borderId="1" xfId="0" quotePrefix="1" applyFont="1" applyFill="1" applyBorder="1" applyAlignment="1">
      <alignment horizontal="left" vertical="center"/>
    </xf>
    <xf numFmtId="0" fontId="7" fillId="3" borderId="0" xfId="0" applyFont="1" applyFill="1" applyAlignment="1">
      <alignment horizontal="left" vertical="center"/>
    </xf>
    <xf numFmtId="0" fontId="7" fillId="0" borderId="1" xfId="0" quotePrefix="1" applyFont="1" applyFill="1" applyBorder="1" applyAlignment="1">
      <alignment horizontal="center" vertical="center"/>
    </xf>
    <xf numFmtId="0" fontId="10" fillId="3" borderId="0" xfId="0" applyFont="1" applyFill="1" applyBorder="1" applyAlignment="1">
      <alignment horizontal="left" vertical="center"/>
    </xf>
    <xf numFmtId="0" fontId="7" fillId="0" borderId="0" xfId="0" quotePrefix="1" applyFont="1" applyFill="1" applyBorder="1" applyAlignment="1">
      <alignment horizontal="center" vertical="center"/>
    </xf>
    <xf numFmtId="0" fontId="5" fillId="0" borderId="1" xfId="0" applyFont="1" applyFill="1" applyBorder="1" applyAlignment="1">
      <alignment horizontal="center" vertical="center"/>
    </xf>
    <xf numFmtId="0" fontId="6" fillId="0" borderId="1" xfId="0" applyFont="1" applyFill="1" applyBorder="1" applyAlignment="1">
      <alignment horizontal="center" vertical="center" wrapText="1"/>
    </xf>
    <xf numFmtId="0" fontId="7" fillId="0" borderId="0" xfId="0" applyFont="1" applyFill="1">
      <alignment vertical="center"/>
    </xf>
    <xf numFmtId="0" fontId="7" fillId="0" borderId="0" xfId="0" applyFont="1" applyFill="1" applyBorder="1">
      <alignment vertical="center"/>
    </xf>
    <xf numFmtId="0" fontId="21" fillId="0" borderId="1" xfId="0" applyFont="1" applyFill="1" applyBorder="1" applyAlignment="1">
      <alignment horizontal="center" vertical="center"/>
    </xf>
    <xf numFmtId="0" fontId="21" fillId="0" borderId="0" xfId="0" applyFont="1" applyFill="1" applyBorder="1" applyAlignment="1">
      <alignment horizontal="center" vertical="center"/>
    </xf>
    <xf numFmtId="0" fontId="23" fillId="6" borderId="0" xfId="0" applyFont="1" applyFill="1">
      <alignment vertical="center"/>
    </xf>
    <xf numFmtId="0" fontId="23" fillId="6" borderId="0" xfId="0" applyFont="1" applyFill="1" applyAlignment="1">
      <alignment horizontal="center" vertical="center"/>
    </xf>
    <xf numFmtId="0" fontId="23" fillId="6" borderId="11" xfId="0" applyFont="1" applyFill="1" applyBorder="1" applyAlignment="1">
      <alignment horizontal="center" vertical="center"/>
    </xf>
    <xf numFmtId="0" fontId="23" fillId="6" borderId="0" xfId="0" applyFont="1" applyFill="1" applyAlignment="1">
      <alignment vertical="center" wrapText="1"/>
    </xf>
    <xf numFmtId="0" fontId="23" fillId="7" borderId="11" xfId="0" applyFont="1" applyFill="1" applyBorder="1" applyAlignment="1">
      <alignment horizontal="center" vertical="center"/>
    </xf>
    <xf numFmtId="3" fontId="23" fillId="7" borderId="11" xfId="0" applyNumberFormat="1" applyFont="1" applyFill="1" applyBorder="1" applyAlignment="1">
      <alignment horizontal="center" vertical="center"/>
    </xf>
    <xf numFmtId="0" fontId="23" fillId="7" borderId="11" xfId="0" applyFont="1" applyFill="1" applyBorder="1" applyAlignment="1">
      <alignment vertical="center" wrapText="1"/>
    </xf>
    <xf numFmtId="0" fontId="23" fillId="8" borderId="11" xfId="0" applyFont="1" applyFill="1" applyBorder="1" applyAlignment="1">
      <alignment horizontal="center" vertical="center"/>
    </xf>
    <xf numFmtId="0" fontId="23" fillId="8" borderId="11" xfId="0" applyFont="1" applyFill="1" applyBorder="1" applyAlignment="1">
      <alignment vertical="center" wrapText="1"/>
    </xf>
    <xf numFmtId="3" fontId="23" fillId="8" borderId="11" xfId="0" applyNumberFormat="1" applyFont="1" applyFill="1" applyBorder="1" applyAlignment="1">
      <alignment horizontal="center" vertical="center"/>
    </xf>
    <xf numFmtId="0" fontId="23" fillId="9" borderId="11" xfId="0" applyFont="1" applyFill="1" applyBorder="1" applyAlignment="1">
      <alignment horizontal="center" vertical="center"/>
    </xf>
    <xf numFmtId="0" fontId="23" fillId="9" borderId="11" xfId="0" applyFont="1" applyFill="1" applyBorder="1" applyAlignment="1">
      <alignment vertical="center" wrapText="1"/>
    </xf>
    <xf numFmtId="3" fontId="23" fillId="9" borderId="11" xfId="0" applyNumberFormat="1" applyFont="1" applyFill="1" applyBorder="1" applyAlignment="1">
      <alignment horizontal="center" vertical="center"/>
    </xf>
    <xf numFmtId="0" fontId="23" fillId="6" borderId="0" xfId="0" applyFont="1" applyFill="1" applyBorder="1" applyAlignment="1">
      <alignment horizontal="center" vertical="center"/>
    </xf>
    <xf numFmtId="0" fontId="23" fillId="6" borderId="11" xfId="0" quotePrefix="1" applyFont="1" applyFill="1" applyBorder="1" applyAlignment="1">
      <alignment vertical="center" wrapText="1"/>
    </xf>
    <xf numFmtId="0" fontId="23" fillId="6" borderId="0" xfId="0" applyFont="1" applyFill="1" applyBorder="1" applyAlignment="1">
      <alignment vertical="center" wrapText="1"/>
    </xf>
    <xf numFmtId="0" fontId="24" fillId="9" borderId="11" xfId="0" applyFont="1" applyFill="1" applyBorder="1" applyAlignment="1">
      <alignment vertical="center" wrapText="1"/>
    </xf>
    <xf numFmtId="0" fontId="23" fillId="9" borderId="11" xfId="0" applyFont="1" applyFill="1" applyBorder="1" applyAlignment="1">
      <alignment horizontal="center" vertical="center" wrapText="1"/>
    </xf>
    <xf numFmtId="0" fontId="23" fillId="6" borderId="0" xfId="0" applyFont="1" applyFill="1" applyAlignment="1">
      <alignment horizontal="center" vertical="center" wrapText="1"/>
    </xf>
    <xf numFmtId="0" fontId="23" fillId="6" borderId="11" xfId="0" quotePrefix="1" applyFont="1" applyFill="1" applyBorder="1" applyAlignment="1">
      <alignment horizontal="center" vertical="center" wrapText="1"/>
    </xf>
    <xf numFmtId="0" fontId="23" fillId="7" borderId="11" xfId="0" applyFont="1" applyFill="1" applyBorder="1" applyAlignment="1">
      <alignment horizontal="center" vertical="center" wrapText="1"/>
    </xf>
    <xf numFmtId="0" fontId="23" fillId="8" borderId="11" xfId="0" applyFont="1" applyFill="1" applyBorder="1" applyAlignment="1">
      <alignment horizontal="center" vertical="center" wrapText="1"/>
    </xf>
    <xf numFmtId="0" fontId="23" fillId="6" borderId="0" xfId="0" applyFont="1" applyFill="1" applyBorder="1" applyAlignment="1">
      <alignment horizontal="center" vertical="center" wrapText="1"/>
    </xf>
    <xf numFmtId="0" fontId="25" fillId="9" borderId="11" xfId="0" applyFont="1" applyFill="1" applyBorder="1" applyAlignment="1">
      <alignment horizontal="center" vertical="center"/>
    </xf>
    <xf numFmtId="0" fontId="25" fillId="6" borderId="11" xfId="0" applyFont="1" applyFill="1" applyBorder="1" applyAlignment="1">
      <alignment horizontal="center" vertical="center"/>
    </xf>
    <xf numFmtId="0" fontId="25" fillId="7" borderId="11" xfId="0" applyFont="1" applyFill="1" applyBorder="1" applyAlignment="1">
      <alignment horizontal="center" vertical="center"/>
    </xf>
    <xf numFmtId="0" fontId="25" fillId="8" borderId="11" xfId="0" applyFont="1" applyFill="1" applyBorder="1" applyAlignment="1">
      <alignment horizontal="center" vertical="center"/>
    </xf>
    <xf numFmtId="0" fontId="25" fillId="10" borderId="11" xfId="0" applyFont="1" applyFill="1" applyBorder="1" applyAlignment="1">
      <alignment horizontal="center" vertical="center"/>
    </xf>
    <xf numFmtId="0" fontId="23" fillId="10" borderId="11" xfId="0" applyFont="1" applyFill="1" applyBorder="1" applyAlignment="1">
      <alignment horizontal="center" vertical="center"/>
    </xf>
    <xf numFmtId="0" fontId="23" fillId="10" borderId="11" xfId="0" applyFont="1" applyFill="1" applyBorder="1" applyAlignment="1">
      <alignment vertical="center" wrapText="1"/>
    </xf>
    <xf numFmtId="0" fontId="23" fillId="10" borderId="11" xfId="0" applyFont="1" applyFill="1" applyBorder="1" applyAlignment="1">
      <alignment horizontal="center" vertical="center" wrapText="1"/>
    </xf>
    <xf numFmtId="3" fontId="23" fillId="10" borderId="11" xfId="0" applyNumberFormat="1" applyFont="1" applyFill="1" applyBorder="1" applyAlignment="1">
      <alignment horizontal="center" vertical="center"/>
    </xf>
    <xf numFmtId="0" fontId="26" fillId="6" borderId="0" xfId="0" applyFont="1" applyFill="1" applyAlignment="1">
      <alignment horizontal="center" vertical="center"/>
    </xf>
    <xf numFmtId="0" fontId="26" fillId="6" borderId="0" xfId="0" applyFont="1" applyFill="1" applyAlignment="1">
      <alignment horizontal="center" vertical="center" wrapText="1"/>
    </xf>
    <xf numFmtId="0" fontId="26" fillId="5" borderId="11" xfId="0" applyFont="1" applyFill="1" applyBorder="1" applyAlignment="1">
      <alignment horizontal="center" vertical="center"/>
    </xf>
    <xf numFmtId="0" fontId="26" fillId="5" borderId="11" xfId="0" applyFont="1" applyFill="1" applyBorder="1" applyAlignment="1">
      <alignment horizontal="center" vertical="center" wrapText="1"/>
    </xf>
    <xf numFmtId="0" fontId="26" fillId="10" borderId="11" xfId="0" applyFont="1" applyFill="1" applyBorder="1" applyAlignment="1">
      <alignment horizontal="center" vertical="center"/>
    </xf>
    <xf numFmtId="0" fontId="26" fillId="10" borderId="11" xfId="0" applyFont="1" applyFill="1" applyBorder="1" applyAlignment="1">
      <alignment horizontal="center" vertical="center" wrapText="1"/>
    </xf>
    <xf numFmtId="0" fontId="26" fillId="9" borderId="11" xfId="0" applyFont="1" applyFill="1" applyBorder="1" applyAlignment="1">
      <alignment horizontal="center" vertical="center"/>
    </xf>
    <xf numFmtId="0" fontId="26" fillId="9" borderId="11" xfId="0" applyFont="1" applyFill="1" applyBorder="1" applyAlignment="1">
      <alignment horizontal="center" vertical="center" wrapText="1"/>
    </xf>
    <xf numFmtId="0" fontId="26" fillId="6" borderId="11" xfId="0" applyFont="1" applyFill="1" applyBorder="1" applyAlignment="1">
      <alignment horizontal="center" vertical="center"/>
    </xf>
    <xf numFmtId="0" fontId="26" fillId="6" borderId="11" xfId="0" applyFont="1" applyFill="1" applyBorder="1" applyAlignment="1">
      <alignment horizontal="center" vertical="center" wrapText="1"/>
    </xf>
    <xf numFmtId="0" fontId="26" fillId="7" borderId="11" xfId="0" applyFont="1" applyFill="1" applyBorder="1" applyAlignment="1">
      <alignment horizontal="center" vertical="center"/>
    </xf>
    <xf numFmtId="0" fontId="26" fillId="7" borderId="11" xfId="0" applyFont="1" applyFill="1" applyBorder="1" applyAlignment="1">
      <alignment horizontal="center" vertical="center" wrapText="1"/>
    </xf>
    <xf numFmtId="0" fontId="26" fillId="8" borderId="11" xfId="0" applyFont="1" applyFill="1" applyBorder="1" applyAlignment="1">
      <alignment horizontal="center" vertical="center"/>
    </xf>
    <xf numFmtId="0" fontId="26" fillId="8" borderId="11" xfId="0" applyFont="1" applyFill="1" applyBorder="1" applyAlignment="1">
      <alignment horizontal="center" vertical="center" wrapText="1"/>
    </xf>
    <xf numFmtId="0" fontId="26" fillId="6" borderId="0" xfId="0" applyFont="1" applyFill="1" applyBorder="1" applyAlignment="1">
      <alignment horizontal="center" vertical="center"/>
    </xf>
    <xf numFmtId="0" fontId="26" fillId="6" borderId="0" xfId="0" applyFont="1" applyFill="1" applyBorder="1" applyAlignment="1">
      <alignment horizontal="center" vertical="center" wrapText="1"/>
    </xf>
    <xf numFmtId="0" fontId="27" fillId="6" borderId="0" xfId="0" applyFont="1" applyFill="1">
      <alignment vertical="center"/>
    </xf>
    <xf numFmtId="0" fontId="22" fillId="3" borderId="1" xfId="0" applyFont="1" applyFill="1" applyBorder="1" applyAlignment="1">
      <alignment horizontal="center" vertical="center"/>
    </xf>
  </cellXfs>
  <cellStyles count="3">
    <cellStyle name="Comma [0]" xfId="1" builtinId="6"/>
    <cellStyle name="Hyperlink" xfId="2"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mruColors>
      <color rgb="FFC35F3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smb-digital.de/eMuseumPlus?service=ExternalInterface&amp;lang=en" TargetMode="External"/><Relationship Id="rId1" Type="http://schemas.openxmlformats.org/officeDocument/2006/relationships/hyperlink" Target="https://www.museodelprado.es/en/the-collection/art-works" TargetMode="External"/></Relationships>
</file>

<file path=xl/worksheets/_rels/sheet11.xml.rels><?xml version="1.0" encoding="UTF-8" standalone="yes"?>
<Relationships xmlns="http://schemas.openxmlformats.org/package/2006/relationships"><Relationship Id="rId2" Type="http://schemas.openxmlformats.org/officeDocument/2006/relationships/hyperlink" Target="http://archive.asia.si.edu/collections/edan/default.cfm" TargetMode="External"/><Relationship Id="rId1" Type="http://schemas.openxmlformats.org/officeDocument/2006/relationships/hyperlink" Target="https://www.freersackler.si.edu/collection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hyperlink" Target="http://www.britishmuseum.org/research/collection_online/search.aspx"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jameelcentre.ashmolean.org/collection/921" TargetMode="External"/><Relationship Id="rId1" Type="http://schemas.openxmlformats.org/officeDocument/2006/relationships/hyperlink" Target="https://www.ashmolean.org/collections-online"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cartelen.louvre.fr/cartelen/visite?srv=col_frame" TargetMode="External"/><Relationship Id="rId1" Type="http://schemas.openxmlformats.org/officeDocument/2006/relationships/hyperlink" Target="https://www.louvre.fr/en/moteur-de-recherche-oeuvres?tab=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84"/>
  <sheetViews>
    <sheetView tabSelected="1" zoomScale="70" zoomScaleNormal="70" workbookViewId="0">
      <selection activeCell="E3" sqref="E3"/>
    </sheetView>
  </sheetViews>
  <sheetFormatPr defaultRowHeight="14.5" x14ac:dyDescent="0.45"/>
  <cols>
    <col min="1" max="1" width="6.08203125" style="3" customWidth="1"/>
    <col min="2" max="2" width="5.33203125" style="21" customWidth="1"/>
    <col min="3" max="3" width="41.75" style="3" customWidth="1"/>
    <col min="4" max="4" width="18.1640625" style="61" customWidth="1"/>
    <col min="5" max="5" width="10.4140625" style="3" customWidth="1"/>
    <col min="6" max="8" width="17.75" style="3" customWidth="1"/>
    <col min="9" max="16384" width="8.6640625" style="3"/>
  </cols>
  <sheetData>
    <row r="2" spans="2:8" ht="21" x14ac:dyDescent="0.45">
      <c r="B2" s="63" t="s">
        <v>419</v>
      </c>
    </row>
    <row r="3" spans="2:8" ht="24" x14ac:dyDescent="0.45">
      <c r="B3" s="1" t="s">
        <v>46</v>
      </c>
      <c r="C3" s="1" t="s">
        <v>45</v>
      </c>
      <c r="D3" s="59" t="s">
        <v>272</v>
      </c>
      <c r="E3" s="1" t="s">
        <v>273</v>
      </c>
      <c r="F3" s="2" t="s">
        <v>48</v>
      </c>
      <c r="G3" s="2" t="s">
        <v>47</v>
      </c>
      <c r="H3" s="2" t="s">
        <v>38</v>
      </c>
    </row>
    <row r="4" spans="2:8" x14ac:dyDescent="0.45">
      <c r="B4" s="4" t="s">
        <v>202</v>
      </c>
      <c r="C4" s="5" t="s">
        <v>277</v>
      </c>
      <c r="D4" s="5" t="s">
        <v>343</v>
      </c>
      <c r="E4" s="6" t="s">
        <v>259</v>
      </c>
      <c r="F4" s="7">
        <f>'01'!B5</f>
        <v>457065</v>
      </c>
      <c r="G4" s="7">
        <f>'01'!C5</f>
        <v>315657</v>
      </c>
      <c r="H4" s="7">
        <f>'01'!D5</f>
        <v>231257</v>
      </c>
    </row>
    <row r="5" spans="2:8" x14ac:dyDescent="0.45">
      <c r="B5" s="4" t="s">
        <v>203</v>
      </c>
      <c r="C5" s="5" t="s">
        <v>37</v>
      </c>
      <c r="D5" s="5" t="s">
        <v>382</v>
      </c>
      <c r="E5" s="6" t="s">
        <v>259</v>
      </c>
      <c r="F5" s="8">
        <f>'02'!B5</f>
        <v>2335338</v>
      </c>
      <c r="G5" s="8">
        <f>'02'!C5</f>
        <v>1018471</v>
      </c>
      <c r="H5" s="8">
        <f>'02'!D5</f>
        <v>993168</v>
      </c>
    </row>
    <row r="6" spans="2:8" x14ac:dyDescent="0.45">
      <c r="B6" s="4" t="s">
        <v>204</v>
      </c>
      <c r="C6" s="5" t="s">
        <v>199</v>
      </c>
      <c r="D6" s="5" t="s">
        <v>345</v>
      </c>
      <c r="E6" s="6" t="s">
        <v>260</v>
      </c>
      <c r="F6" s="8">
        <f>'03'!B6</f>
        <v>10611</v>
      </c>
      <c r="G6" s="8">
        <f>'03'!C6</f>
        <v>10611</v>
      </c>
      <c r="H6" s="8">
        <f>'03'!D6</f>
        <v>0</v>
      </c>
    </row>
    <row r="7" spans="2:8" x14ac:dyDescent="0.45">
      <c r="B7" s="4" t="s">
        <v>205</v>
      </c>
      <c r="C7" s="5" t="s">
        <v>276</v>
      </c>
      <c r="D7" s="5" t="s">
        <v>346</v>
      </c>
      <c r="E7" s="6" t="s">
        <v>261</v>
      </c>
      <c r="F7" s="8"/>
      <c r="G7" s="8"/>
      <c r="H7" s="8"/>
    </row>
    <row r="8" spans="2:8" x14ac:dyDescent="0.45">
      <c r="B8" s="4" t="s">
        <v>206</v>
      </c>
      <c r="C8" s="5" t="s">
        <v>232</v>
      </c>
      <c r="D8" s="5" t="s">
        <v>346</v>
      </c>
      <c r="E8" s="6" t="s">
        <v>261</v>
      </c>
      <c r="F8" s="8">
        <f>'05'!B5</f>
        <v>507478</v>
      </c>
      <c r="G8" s="8">
        <f>'05'!C5</f>
        <v>476883</v>
      </c>
      <c r="H8" s="8">
        <f>'05'!D5</f>
        <v>0</v>
      </c>
    </row>
    <row r="9" spans="2:8" x14ac:dyDescent="0.45">
      <c r="B9" s="4" t="s">
        <v>207</v>
      </c>
      <c r="C9" s="5" t="s">
        <v>295</v>
      </c>
      <c r="D9" s="5" t="s">
        <v>342</v>
      </c>
      <c r="E9" s="6" t="s">
        <v>262</v>
      </c>
      <c r="F9" s="7">
        <f>'06'!B6</f>
        <v>41471</v>
      </c>
      <c r="G9" s="7">
        <f>'06'!C6</f>
        <v>41471</v>
      </c>
      <c r="H9" s="7">
        <f>'06'!D6</f>
        <v>0</v>
      </c>
    </row>
    <row r="10" spans="2:8" x14ac:dyDescent="0.45">
      <c r="B10" s="4" t="s">
        <v>208</v>
      </c>
      <c r="C10" s="5" t="s">
        <v>317</v>
      </c>
      <c r="D10" s="5"/>
      <c r="E10" s="6"/>
      <c r="F10" s="7"/>
      <c r="G10" s="7"/>
      <c r="H10" s="7"/>
    </row>
    <row r="12" spans="2:8" ht="21" x14ac:dyDescent="0.45">
      <c r="B12" s="63" t="s">
        <v>560</v>
      </c>
    </row>
    <row r="13" spans="2:8" ht="24" x14ac:dyDescent="0.45">
      <c r="B13" s="1" t="s">
        <v>46</v>
      </c>
      <c r="C13" s="1" t="s">
        <v>45</v>
      </c>
      <c r="D13" s="59" t="s">
        <v>272</v>
      </c>
      <c r="E13" s="1" t="s">
        <v>226</v>
      </c>
      <c r="F13" s="2" t="s">
        <v>48</v>
      </c>
      <c r="G13" s="2" t="s">
        <v>47</v>
      </c>
      <c r="H13" s="2" t="s">
        <v>38</v>
      </c>
    </row>
    <row r="14" spans="2:8" x14ac:dyDescent="0.45">
      <c r="B14" s="62"/>
      <c r="C14" s="15" t="s">
        <v>372</v>
      </c>
      <c r="D14" s="15" t="s">
        <v>373</v>
      </c>
      <c r="E14" s="16"/>
      <c r="F14" s="17"/>
      <c r="G14" s="18"/>
      <c r="H14" s="18"/>
    </row>
    <row r="15" spans="2:8" x14ac:dyDescent="0.45">
      <c r="B15" s="62"/>
      <c r="C15" s="15" t="s">
        <v>519</v>
      </c>
      <c r="D15" s="15" t="s">
        <v>373</v>
      </c>
      <c r="E15" s="16"/>
      <c r="F15" s="17"/>
      <c r="G15" s="18"/>
      <c r="H15" s="18"/>
    </row>
    <row r="16" spans="2:8" x14ac:dyDescent="0.45">
      <c r="B16" s="62"/>
      <c r="C16" s="15" t="s">
        <v>407</v>
      </c>
      <c r="D16" s="15" t="s">
        <v>408</v>
      </c>
      <c r="E16" s="16"/>
      <c r="F16" s="17"/>
      <c r="G16" s="18"/>
      <c r="H16" s="18"/>
    </row>
    <row r="17" spans="2:8" x14ac:dyDescent="0.45">
      <c r="B17" s="62"/>
      <c r="C17" s="15" t="s">
        <v>646</v>
      </c>
      <c r="D17" s="15" t="s">
        <v>408</v>
      </c>
      <c r="E17" s="16"/>
      <c r="F17" s="17"/>
      <c r="G17" s="18"/>
      <c r="H17" s="18"/>
    </row>
    <row r="18" spans="2:8" x14ac:dyDescent="0.45">
      <c r="B18" s="62"/>
      <c r="C18" s="15" t="s">
        <v>552</v>
      </c>
      <c r="D18" s="15" t="s">
        <v>553</v>
      </c>
      <c r="E18" s="16"/>
      <c r="F18" s="17"/>
      <c r="G18" s="18"/>
      <c r="H18" s="18"/>
    </row>
    <row r="19" spans="2:8" x14ac:dyDescent="0.45">
      <c r="B19" s="62"/>
      <c r="C19" s="15"/>
      <c r="D19" s="15"/>
      <c r="E19" s="16"/>
      <c r="F19" s="17"/>
      <c r="G19" s="18"/>
      <c r="H19" s="18"/>
    </row>
    <row r="20" spans="2:8" x14ac:dyDescent="0.45">
      <c r="B20" s="62"/>
      <c r="C20" s="15" t="s">
        <v>658</v>
      </c>
      <c r="D20" s="15" t="s">
        <v>559</v>
      </c>
      <c r="E20" s="16"/>
      <c r="F20" s="17"/>
      <c r="G20" s="18"/>
      <c r="H20" s="18"/>
    </row>
    <row r="21" spans="2:8" x14ac:dyDescent="0.45">
      <c r="B21" s="62"/>
      <c r="C21" s="15" t="s">
        <v>420</v>
      </c>
      <c r="D21" s="15" t="s">
        <v>559</v>
      </c>
      <c r="E21" s="16"/>
      <c r="F21" s="17"/>
      <c r="G21" s="18"/>
      <c r="H21" s="18"/>
    </row>
    <row r="22" spans="2:8" x14ac:dyDescent="0.45">
      <c r="B22" s="62"/>
      <c r="C22" s="15" t="s">
        <v>662</v>
      </c>
      <c r="D22" s="15" t="s">
        <v>559</v>
      </c>
      <c r="E22" s="16"/>
      <c r="F22" s="17"/>
      <c r="G22" s="18"/>
      <c r="H22" s="18"/>
    </row>
    <row r="23" spans="2:8" x14ac:dyDescent="0.45">
      <c r="B23" s="62"/>
      <c r="C23" s="15" t="s">
        <v>520</v>
      </c>
      <c r="D23" s="15" t="s">
        <v>521</v>
      </c>
      <c r="E23" s="16"/>
      <c r="F23" s="17"/>
      <c r="G23" s="18"/>
      <c r="H23" s="18"/>
    </row>
    <row r="24" spans="2:8" x14ac:dyDescent="0.45">
      <c r="B24" s="62"/>
      <c r="C24" s="15" t="s">
        <v>688</v>
      </c>
      <c r="D24" s="15" t="s">
        <v>689</v>
      </c>
      <c r="E24" s="16"/>
      <c r="F24" s="17"/>
      <c r="G24" s="18"/>
      <c r="H24" s="18"/>
    </row>
    <row r="25" spans="2:8" x14ac:dyDescent="0.45">
      <c r="B25" s="62"/>
      <c r="C25" s="15"/>
      <c r="D25" s="15"/>
      <c r="E25" s="16"/>
      <c r="F25" s="17"/>
      <c r="G25" s="18"/>
      <c r="H25" s="18"/>
    </row>
    <row r="26" spans="2:8" x14ac:dyDescent="0.45">
      <c r="B26" s="62"/>
      <c r="C26" s="15"/>
      <c r="D26" s="15"/>
      <c r="E26" s="16"/>
      <c r="F26" s="17"/>
      <c r="G26" s="18"/>
      <c r="H26" s="18"/>
    </row>
    <row r="27" spans="2:8" x14ac:dyDescent="0.45">
      <c r="B27" s="62"/>
      <c r="C27" s="15" t="s">
        <v>557</v>
      </c>
      <c r="D27" s="15" t="s">
        <v>377</v>
      </c>
      <c r="E27" s="16" t="s">
        <v>275</v>
      </c>
      <c r="F27" s="17">
        <v>5777</v>
      </c>
      <c r="G27" s="18"/>
      <c r="H27" s="18"/>
    </row>
    <row r="28" spans="2:8" x14ac:dyDescent="0.45">
      <c r="B28" s="62"/>
      <c r="C28" s="15" t="s">
        <v>376</v>
      </c>
      <c r="D28" s="15" t="s">
        <v>377</v>
      </c>
      <c r="E28" s="16"/>
      <c r="F28" s="17"/>
      <c r="G28" s="18"/>
      <c r="H28" s="18"/>
    </row>
    <row r="29" spans="2:8" x14ac:dyDescent="0.45">
      <c r="B29" s="62"/>
      <c r="C29" s="15" t="s">
        <v>542</v>
      </c>
      <c r="D29" s="15" t="s">
        <v>558</v>
      </c>
      <c r="E29" s="16"/>
      <c r="F29" s="17"/>
      <c r="G29" s="18"/>
      <c r="H29" s="18"/>
    </row>
    <row r="30" spans="2:8" x14ac:dyDescent="0.45">
      <c r="B30" s="62"/>
      <c r="C30" s="15" t="s">
        <v>543</v>
      </c>
      <c r="D30" s="15" t="s">
        <v>558</v>
      </c>
      <c r="E30" s="16"/>
      <c r="F30" s="17"/>
      <c r="G30" s="18"/>
      <c r="H30" s="18"/>
    </row>
    <row r="31" spans="2:8" x14ac:dyDescent="0.45">
      <c r="B31" s="62"/>
      <c r="C31" s="15" t="s">
        <v>556</v>
      </c>
      <c r="D31" s="15" t="s">
        <v>558</v>
      </c>
      <c r="E31" s="16"/>
      <c r="F31" s="17"/>
      <c r="G31" s="18"/>
      <c r="H31" s="18"/>
    </row>
    <row r="32" spans="2:8" x14ac:dyDescent="0.45">
      <c r="B32" s="62"/>
      <c r="C32" s="15" t="s">
        <v>606</v>
      </c>
      <c r="D32" s="15" t="s">
        <v>558</v>
      </c>
      <c r="E32" s="16"/>
      <c r="F32" s="17"/>
      <c r="G32" s="18"/>
      <c r="H32" s="18"/>
    </row>
    <row r="33" spans="2:8" x14ac:dyDescent="0.45">
      <c r="B33" s="62"/>
      <c r="C33" s="15" t="s">
        <v>628</v>
      </c>
      <c r="D33" s="15" t="s">
        <v>629</v>
      </c>
      <c r="E33" s="16"/>
      <c r="F33" s="17"/>
      <c r="G33" s="18"/>
      <c r="H33" s="18"/>
    </row>
    <row r="34" spans="2:8" x14ac:dyDescent="0.45">
      <c r="B34" s="62"/>
      <c r="C34" s="15" t="s">
        <v>648</v>
      </c>
      <c r="D34" s="15" t="s">
        <v>558</v>
      </c>
      <c r="E34" s="16"/>
      <c r="F34" s="17"/>
      <c r="G34" s="18"/>
      <c r="H34" s="18"/>
    </row>
    <row r="35" spans="2:8" x14ac:dyDescent="0.45">
      <c r="B35" s="62"/>
      <c r="C35" s="15"/>
      <c r="D35" s="15"/>
      <c r="E35" s="16"/>
      <c r="F35" s="17"/>
      <c r="G35" s="18"/>
      <c r="H35" s="18"/>
    </row>
    <row r="36" spans="2:8" x14ac:dyDescent="0.45">
      <c r="B36" s="62"/>
      <c r="C36" s="15" t="s">
        <v>681</v>
      </c>
      <c r="D36" s="15" t="s">
        <v>682</v>
      </c>
      <c r="E36" s="16"/>
      <c r="F36" s="17"/>
      <c r="G36" s="18"/>
      <c r="H36" s="18"/>
    </row>
    <row r="37" spans="2:8" x14ac:dyDescent="0.45">
      <c r="B37" s="62"/>
      <c r="C37" s="15"/>
      <c r="D37" s="15"/>
      <c r="E37" s="16"/>
      <c r="F37" s="17"/>
      <c r="G37" s="18"/>
      <c r="H37" s="18"/>
    </row>
    <row r="38" spans="2:8" x14ac:dyDescent="0.45">
      <c r="B38" s="62"/>
      <c r="C38" s="15"/>
      <c r="D38" s="15"/>
      <c r="E38" s="16"/>
      <c r="F38" s="17"/>
      <c r="G38" s="18"/>
      <c r="H38" s="18"/>
    </row>
    <row r="39" spans="2:8" x14ac:dyDescent="0.45">
      <c r="B39" s="64"/>
      <c r="C39" s="10"/>
      <c r="D39" s="10"/>
      <c r="E39" s="11"/>
      <c r="F39" s="20"/>
      <c r="G39" s="13"/>
      <c r="H39" s="13"/>
    </row>
    <row r="40" spans="2:8" ht="21" x14ac:dyDescent="0.45">
      <c r="B40" s="63" t="s">
        <v>561</v>
      </c>
    </row>
    <row r="41" spans="2:8" ht="24" x14ac:dyDescent="0.45">
      <c r="B41" s="1" t="s">
        <v>46</v>
      </c>
      <c r="C41" s="1" t="s">
        <v>45</v>
      </c>
      <c r="D41" s="59" t="s">
        <v>272</v>
      </c>
      <c r="E41" s="1" t="s">
        <v>226</v>
      </c>
      <c r="F41" s="2" t="s">
        <v>48</v>
      </c>
      <c r="G41" s="2" t="s">
        <v>47</v>
      </c>
      <c r="H41" s="2" t="s">
        <v>38</v>
      </c>
    </row>
    <row r="42" spans="2:8" x14ac:dyDescent="0.45">
      <c r="B42" s="62"/>
      <c r="C42" s="15" t="s">
        <v>565</v>
      </c>
      <c r="D42" s="15" t="s">
        <v>566</v>
      </c>
      <c r="E42" s="16"/>
      <c r="F42" s="17"/>
      <c r="G42" s="18"/>
      <c r="H42" s="18"/>
    </row>
    <row r="43" spans="2:8" x14ac:dyDescent="0.45">
      <c r="B43" s="62"/>
      <c r="C43" s="15" t="s">
        <v>567</v>
      </c>
      <c r="D43" s="15" t="s">
        <v>566</v>
      </c>
      <c r="E43" s="16"/>
      <c r="F43" s="17"/>
      <c r="G43" s="18"/>
      <c r="H43" s="18"/>
    </row>
    <row r="44" spans="2:8" x14ac:dyDescent="0.45">
      <c r="B44" s="62"/>
      <c r="C44" s="15" t="s">
        <v>568</v>
      </c>
      <c r="D44" s="15" t="s">
        <v>566</v>
      </c>
      <c r="E44" s="16"/>
      <c r="F44" s="17"/>
      <c r="G44" s="18"/>
      <c r="H44" s="18"/>
    </row>
    <row r="45" spans="2:8" x14ac:dyDescent="0.45">
      <c r="B45" s="62"/>
      <c r="C45" s="15" t="s">
        <v>569</v>
      </c>
      <c r="D45" s="15" t="s">
        <v>570</v>
      </c>
      <c r="E45" s="16"/>
      <c r="F45" s="17"/>
      <c r="G45" s="18"/>
      <c r="H45" s="18"/>
    </row>
    <row r="46" spans="2:8" x14ac:dyDescent="0.45">
      <c r="B46" s="62"/>
      <c r="C46" s="15" t="s">
        <v>571</v>
      </c>
      <c r="D46" s="15" t="s">
        <v>572</v>
      </c>
      <c r="E46" s="16"/>
      <c r="F46" s="17"/>
      <c r="G46" s="18"/>
      <c r="H46" s="18"/>
    </row>
    <row r="47" spans="2:8" x14ac:dyDescent="0.45">
      <c r="B47" s="62"/>
      <c r="C47" s="15" t="s">
        <v>640</v>
      </c>
      <c r="D47" s="15" t="s">
        <v>641</v>
      </c>
      <c r="E47" s="16"/>
      <c r="F47" s="17"/>
      <c r="G47" s="18"/>
      <c r="H47" s="18"/>
    </row>
    <row r="48" spans="2:8" x14ac:dyDescent="0.45">
      <c r="B48" s="62"/>
      <c r="C48" s="15" t="s">
        <v>671</v>
      </c>
      <c r="D48" s="15" t="s">
        <v>672</v>
      </c>
      <c r="E48" s="16"/>
      <c r="F48" s="17"/>
      <c r="G48" s="18"/>
      <c r="H48" s="18"/>
    </row>
    <row r="49" spans="2:8" x14ac:dyDescent="0.45">
      <c r="B49" s="62"/>
      <c r="C49" s="15" t="s">
        <v>676</v>
      </c>
      <c r="D49" s="15" t="s">
        <v>677</v>
      </c>
      <c r="E49" s="16"/>
      <c r="F49" s="17"/>
      <c r="G49" s="18"/>
      <c r="H49" s="18"/>
    </row>
    <row r="50" spans="2:8" x14ac:dyDescent="0.45">
      <c r="B50" s="62"/>
      <c r="C50" s="15"/>
      <c r="D50" s="15"/>
      <c r="E50" s="16"/>
      <c r="F50" s="17"/>
      <c r="G50" s="18"/>
      <c r="H50" s="18"/>
    </row>
    <row r="51" spans="2:8" x14ac:dyDescent="0.45">
      <c r="B51" s="62"/>
      <c r="C51" s="15"/>
      <c r="D51" s="15"/>
      <c r="E51" s="16"/>
      <c r="F51" s="17"/>
      <c r="G51" s="18"/>
      <c r="H51" s="18"/>
    </row>
    <row r="52" spans="2:8" x14ac:dyDescent="0.45">
      <c r="B52" s="62"/>
      <c r="C52" s="15" t="s">
        <v>573</v>
      </c>
      <c r="D52" s="15" t="s">
        <v>574</v>
      </c>
      <c r="E52" s="16"/>
      <c r="F52" s="17"/>
      <c r="G52" s="18"/>
      <c r="H52" s="18"/>
    </row>
    <row r="53" spans="2:8" x14ac:dyDescent="0.45">
      <c r="B53" s="62"/>
      <c r="C53" s="15" t="s">
        <v>575</v>
      </c>
      <c r="D53" s="15" t="s">
        <v>576</v>
      </c>
      <c r="E53" s="16"/>
      <c r="F53" s="17"/>
      <c r="G53" s="18"/>
      <c r="H53" s="18"/>
    </row>
    <row r="54" spans="2:8" x14ac:dyDescent="0.45">
      <c r="B54" s="62"/>
      <c r="C54" s="15" t="s">
        <v>598</v>
      </c>
      <c r="D54" s="15" t="s">
        <v>599</v>
      </c>
      <c r="E54" s="16"/>
      <c r="F54" s="17"/>
      <c r="G54" s="18"/>
      <c r="H54" s="18"/>
    </row>
    <row r="55" spans="2:8" x14ac:dyDescent="0.45">
      <c r="B55" s="62"/>
      <c r="C55" s="15"/>
      <c r="D55" s="15"/>
      <c r="E55" s="16"/>
      <c r="F55" s="17"/>
      <c r="G55" s="18"/>
      <c r="H55" s="18"/>
    </row>
    <row r="56" spans="2:8" x14ac:dyDescent="0.45">
      <c r="B56" s="62"/>
      <c r="C56" s="15"/>
      <c r="D56" s="15"/>
      <c r="E56" s="16"/>
      <c r="F56" s="17"/>
      <c r="G56" s="18"/>
      <c r="H56" s="18"/>
    </row>
    <row r="57" spans="2:8" x14ac:dyDescent="0.45">
      <c r="B57" s="62"/>
      <c r="C57" s="15" t="s">
        <v>375</v>
      </c>
      <c r="D57" s="15" t="s">
        <v>344</v>
      </c>
      <c r="E57" s="16"/>
      <c r="F57" s="17"/>
      <c r="G57" s="18"/>
      <c r="H57" s="18"/>
    </row>
    <row r="58" spans="2:8" x14ac:dyDescent="0.45">
      <c r="B58" s="62"/>
      <c r="C58" s="15" t="s">
        <v>383</v>
      </c>
      <c r="D58" s="15" t="s">
        <v>344</v>
      </c>
      <c r="E58" s="16"/>
      <c r="F58" s="17"/>
      <c r="G58" s="18"/>
      <c r="H58" s="18"/>
    </row>
    <row r="59" spans="2:8" x14ac:dyDescent="0.45">
      <c r="B59" s="62"/>
      <c r="C59" s="15" t="s">
        <v>397</v>
      </c>
      <c r="D59" s="15" t="s">
        <v>344</v>
      </c>
      <c r="E59" s="16"/>
      <c r="F59" s="17"/>
      <c r="G59" s="18"/>
      <c r="H59" s="18"/>
    </row>
    <row r="60" spans="2:8" x14ac:dyDescent="0.45">
      <c r="B60" s="62"/>
      <c r="C60" s="15" t="s">
        <v>524</v>
      </c>
      <c r="D60" s="15" t="s">
        <v>344</v>
      </c>
      <c r="E60" s="16"/>
      <c r="F60" s="17"/>
      <c r="G60" s="18"/>
      <c r="H60" s="18"/>
    </row>
    <row r="61" spans="2:8" x14ac:dyDescent="0.45">
      <c r="B61" s="62"/>
      <c r="C61" s="15" t="s">
        <v>400</v>
      </c>
      <c r="D61" s="15" t="s">
        <v>401</v>
      </c>
      <c r="E61" s="16"/>
      <c r="F61" s="17"/>
      <c r="G61" s="18"/>
      <c r="H61" s="18"/>
    </row>
    <row r="62" spans="2:8" x14ac:dyDescent="0.45">
      <c r="B62" s="62"/>
      <c r="C62" s="15" t="s">
        <v>525</v>
      </c>
      <c r="D62" s="15" t="s">
        <v>526</v>
      </c>
      <c r="E62" s="16"/>
      <c r="F62" s="17"/>
      <c r="G62" s="18"/>
      <c r="H62" s="18"/>
    </row>
    <row r="63" spans="2:8" x14ac:dyDescent="0.45">
      <c r="B63" s="62"/>
      <c r="C63" s="15" t="s">
        <v>541</v>
      </c>
      <c r="D63" s="15" t="s">
        <v>344</v>
      </c>
      <c r="E63" s="16"/>
      <c r="F63" s="17"/>
      <c r="G63" s="18"/>
      <c r="H63" s="18"/>
    </row>
    <row r="64" spans="2:8" x14ac:dyDescent="0.45">
      <c r="B64" s="62"/>
      <c r="C64" s="15" t="s">
        <v>544</v>
      </c>
      <c r="D64" s="15" t="s">
        <v>545</v>
      </c>
      <c r="E64" s="16"/>
      <c r="F64" s="17"/>
      <c r="G64" s="18"/>
      <c r="H64" s="18"/>
    </row>
    <row r="65" spans="2:8" x14ac:dyDescent="0.45">
      <c r="B65" s="62"/>
      <c r="C65" s="15" t="s">
        <v>596</v>
      </c>
      <c r="D65" s="15" t="s">
        <v>597</v>
      </c>
      <c r="E65" s="16"/>
      <c r="F65" s="17"/>
      <c r="G65" s="18"/>
      <c r="H65" s="18"/>
    </row>
    <row r="66" spans="2:8" x14ac:dyDescent="0.45">
      <c r="B66" s="62"/>
      <c r="C66" s="15" t="s">
        <v>600</v>
      </c>
      <c r="D66" s="15" t="s">
        <v>601</v>
      </c>
      <c r="E66" s="16"/>
      <c r="F66" s="17"/>
      <c r="G66" s="18"/>
      <c r="H66" s="18"/>
    </row>
    <row r="67" spans="2:8" x14ac:dyDescent="0.45">
      <c r="B67" s="62"/>
      <c r="C67" s="15" t="s">
        <v>626</v>
      </c>
      <c r="D67" s="15" t="s">
        <v>627</v>
      </c>
      <c r="E67" s="16"/>
      <c r="F67" s="17"/>
      <c r="G67" s="18"/>
      <c r="H67" s="18"/>
    </row>
    <row r="68" spans="2:8" x14ac:dyDescent="0.45">
      <c r="B68" s="62"/>
      <c r="C68" s="15" t="s">
        <v>637</v>
      </c>
      <c r="D68" s="15" t="s">
        <v>638</v>
      </c>
      <c r="E68" s="16"/>
      <c r="F68" s="17"/>
      <c r="G68" s="18"/>
      <c r="H68" s="18"/>
    </row>
    <row r="69" spans="2:8" x14ac:dyDescent="0.45">
      <c r="B69" s="62"/>
      <c r="C69" s="15" t="s">
        <v>652</v>
      </c>
      <c r="D69" s="15" t="s">
        <v>653</v>
      </c>
      <c r="E69" s="16"/>
      <c r="F69" s="17"/>
      <c r="G69" s="18"/>
      <c r="H69" s="18"/>
    </row>
    <row r="70" spans="2:8" x14ac:dyDescent="0.45">
      <c r="B70" s="62"/>
      <c r="C70" s="15" t="s">
        <v>675</v>
      </c>
      <c r="D70" s="15" t="s">
        <v>344</v>
      </c>
      <c r="E70" s="16"/>
      <c r="F70" s="17"/>
      <c r="G70" s="18"/>
      <c r="H70" s="18"/>
    </row>
    <row r="71" spans="2:8" x14ac:dyDescent="0.45">
      <c r="B71" s="62"/>
      <c r="C71" s="15" t="s">
        <v>686</v>
      </c>
      <c r="D71" s="15" t="s">
        <v>687</v>
      </c>
      <c r="E71" s="16"/>
      <c r="F71" s="17"/>
      <c r="G71" s="18"/>
      <c r="H71" s="18"/>
    </row>
    <row r="72" spans="2:8" x14ac:dyDescent="0.45">
      <c r="B72" s="62"/>
      <c r="C72" s="15"/>
      <c r="D72" s="15"/>
      <c r="E72" s="16"/>
      <c r="F72" s="17"/>
      <c r="G72" s="18"/>
      <c r="H72" s="18"/>
    </row>
    <row r="73" spans="2:8" x14ac:dyDescent="0.45">
      <c r="B73" s="62"/>
      <c r="C73" s="15" t="s">
        <v>357</v>
      </c>
      <c r="D73" s="15" t="s">
        <v>358</v>
      </c>
      <c r="E73" s="16"/>
      <c r="F73" s="18"/>
      <c r="G73" s="18"/>
      <c r="H73" s="18"/>
    </row>
    <row r="74" spans="2:8" x14ac:dyDescent="0.45">
      <c r="B74" s="62"/>
      <c r="C74" s="15" t="s">
        <v>394</v>
      </c>
      <c r="D74" s="15" t="s">
        <v>358</v>
      </c>
      <c r="E74" s="16"/>
      <c r="F74" s="18"/>
      <c r="G74" s="18"/>
      <c r="H74" s="18"/>
    </row>
    <row r="75" spans="2:8" x14ac:dyDescent="0.45">
      <c r="B75" s="62"/>
      <c r="C75" s="15" t="s">
        <v>659</v>
      </c>
      <c r="D75" s="15" t="s">
        <v>358</v>
      </c>
      <c r="E75" s="16"/>
      <c r="F75" s="18"/>
      <c r="G75" s="18"/>
      <c r="H75" s="18"/>
    </row>
    <row r="76" spans="2:8" x14ac:dyDescent="0.45">
      <c r="B76" s="62"/>
      <c r="C76" s="15" t="s">
        <v>678</v>
      </c>
      <c r="D76" s="15" t="s">
        <v>358</v>
      </c>
      <c r="E76" s="16"/>
      <c r="F76" s="18"/>
      <c r="G76" s="18"/>
      <c r="H76" s="18"/>
    </row>
    <row r="77" spans="2:8" x14ac:dyDescent="0.45">
      <c r="B77" s="62"/>
      <c r="C77" s="15" t="s">
        <v>684</v>
      </c>
      <c r="D77" s="15" t="s">
        <v>358</v>
      </c>
      <c r="E77" s="16"/>
      <c r="F77" s="18"/>
      <c r="G77" s="18"/>
      <c r="H77" s="18"/>
    </row>
    <row r="78" spans="2:8" x14ac:dyDescent="0.45">
      <c r="B78" s="62"/>
      <c r="C78" s="15" t="s">
        <v>392</v>
      </c>
      <c r="D78" s="15" t="s">
        <v>393</v>
      </c>
      <c r="E78" s="16"/>
      <c r="F78" s="18"/>
      <c r="G78" s="18"/>
      <c r="H78" s="18"/>
    </row>
    <row r="79" spans="2:8" x14ac:dyDescent="0.45">
      <c r="B79" s="62"/>
      <c r="C79" s="15" t="s">
        <v>395</v>
      </c>
      <c r="D79" s="15" t="s">
        <v>396</v>
      </c>
      <c r="E79" s="16"/>
      <c r="F79" s="18"/>
      <c r="G79" s="18"/>
      <c r="H79" s="18"/>
    </row>
    <row r="80" spans="2:8" x14ac:dyDescent="0.45">
      <c r="B80" s="62"/>
      <c r="C80" s="15" t="s">
        <v>412</v>
      </c>
      <c r="D80" s="15" t="s">
        <v>413</v>
      </c>
      <c r="E80" s="16"/>
      <c r="F80" s="18"/>
      <c r="G80" s="18"/>
      <c r="H80" s="18"/>
    </row>
    <row r="81" spans="2:9" x14ac:dyDescent="0.45">
      <c r="B81" s="62"/>
      <c r="C81" s="15" t="s">
        <v>656</v>
      </c>
      <c r="D81" s="15" t="s">
        <v>657</v>
      </c>
      <c r="E81" s="16"/>
      <c r="F81" s="18"/>
      <c r="G81" s="18"/>
      <c r="H81" s="18"/>
    </row>
    <row r="82" spans="2:9" x14ac:dyDescent="0.45">
      <c r="B82" s="62"/>
      <c r="C82" s="15"/>
      <c r="D82" s="15"/>
      <c r="E82" s="16"/>
      <c r="F82" s="18"/>
      <c r="G82" s="18"/>
      <c r="H82" s="18"/>
    </row>
    <row r="83" spans="2:9" x14ac:dyDescent="0.45">
      <c r="B83" s="62"/>
      <c r="C83" s="15" t="s">
        <v>281</v>
      </c>
      <c r="D83" s="15" t="s">
        <v>366</v>
      </c>
      <c r="E83" s="16" t="s">
        <v>280</v>
      </c>
      <c r="F83" s="18">
        <v>388</v>
      </c>
      <c r="G83" s="18"/>
      <c r="H83" s="18"/>
      <c r="I83" s="19" t="s">
        <v>279</v>
      </c>
    </row>
    <row r="84" spans="2:9" x14ac:dyDescent="0.45">
      <c r="B84" s="62"/>
      <c r="C84" s="15" t="s">
        <v>668</v>
      </c>
      <c r="D84" s="15" t="s">
        <v>366</v>
      </c>
      <c r="E84" s="16"/>
      <c r="F84" s="18"/>
      <c r="G84" s="18"/>
      <c r="H84" s="18"/>
      <c r="I84" s="19"/>
    </row>
    <row r="85" spans="2:9" x14ac:dyDescent="0.45">
      <c r="B85" s="62"/>
      <c r="C85" s="15" t="s">
        <v>410</v>
      </c>
      <c r="D85" s="15" t="s">
        <v>411</v>
      </c>
      <c r="E85" s="16" t="s">
        <v>280</v>
      </c>
      <c r="F85" s="18"/>
      <c r="G85" s="18"/>
      <c r="H85" s="18"/>
      <c r="I85" s="19"/>
    </row>
    <row r="86" spans="2:9" x14ac:dyDescent="0.45">
      <c r="B86" s="62"/>
      <c r="C86" s="15" t="s">
        <v>434</v>
      </c>
      <c r="D86" s="15" t="s">
        <v>366</v>
      </c>
      <c r="E86" s="16" t="s">
        <v>280</v>
      </c>
      <c r="F86" s="18"/>
      <c r="G86" s="18"/>
      <c r="H86" s="18"/>
      <c r="I86" s="19"/>
    </row>
    <row r="87" spans="2:9" x14ac:dyDescent="0.45">
      <c r="B87" s="62"/>
      <c r="C87" s="15" t="s">
        <v>359</v>
      </c>
      <c r="D87" s="15" t="s">
        <v>366</v>
      </c>
      <c r="E87" s="16" t="s">
        <v>280</v>
      </c>
      <c r="F87" s="18"/>
      <c r="G87" s="18"/>
      <c r="H87" s="18"/>
      <c r="I87" s="19"/>
    </row>
    <row r="88" spans="2:9" x14ac:dyDescent="0.45">
      <c r="B88" s="62"/>
      <c r="C88" s="15" t="s">
        <v>365</v>
      </c>
      <c r="D88" s="15" t="s">
        <v>366</v>
      </c>
      <c r="E88" s="16"/>
      <c r="F88" s="18"/>
      <c r="G88" s="18"/>
      <c r="H88" s="18"/>
      <c r="I88" s="19"/>
    </row>
    <row r="89" spans="2:9" x14ac:dyDescent="0.45">
      <c r="B89" s="62"/>
      <c r="C89" s="15" t="s">
        <v>430</v>
      </c>
      <c r="D89" s="15" t="s">
        <v>431</v>
      </c>
      <c r="E89" s="16"/>
      <c r="F89" s="18"/>
      <c r="G89" s="18"/>
      <c r="H89" s="18"/>
      <c r="I89" s="19"/>
    </row>
    <row r="90" spans="2:9" x14ac:dyDescent="0.45">
      <c r="B90" s="62"/>
      <c r="C90" s="15" t="s">
        <v>368</v>
      </c>
      <c r="D90" s="15" t="s">
        <v>369</v>
      </c>
      <c r="E90" s="16"/>
      <c r="F90" s="18"/>
      <c r="G90" s="18"/>
      <c r="H90" s="18"/>
      <c r="I90" s="19"/>
    </row>
    <row r="91" spans="2:9" x14ac:dyDescent="0.45">
      <c r="B91" s="62"/>
      <c r="C91" s="15" t="s">
        <v>427</v>
      </c>
      <c r="D91" s="15" t="s">
        <v>369</v>
      </c>
      <c r="E91" s="16"/>
      <c r="F91" s="18"/>
      <c r="G91" s="18"/>
      <c r="H91" s="18"/>
      <c r="I91" s="19"/>
    </row>
    <row r="92" spans="2:9" x14ac:dyDescent="0.45">
      <c r="B92" s="62"/>
      <c r="C92" s="15" t="s">
        <v>625</v>
      </c>
      <c r="D92" s="15" t="s">
        <v>369</v>
      </c>
      <c r="E92" s="16"/>
      <c r="F92" s="18"/>
      <c r="G92" s="18"/>
      <c r="H92" s="18"/>
      <c r="I92" s="19"/>
    </row>
    <row r="93" spans="2:9" x14ac:dyDescent="0.45">
      <c r="B93" s="62"/>
      <c r="C93" s="15" t="s">
        <v>527</v>
      </c>
      <c r="D93" s="15" t="s">
        <v>528</v>
      </c>
      <c r="E93" s="16"/>
      <c r="F93" s="18"/>
      <c r="G93" s="18"/>
      <c r="H93" s="18"/>
      <c r="I93" s="19"/>
    </row>
    <row r="94" spans="2:9" x14ac:dyDescent="0.45">
      <c r="B94" s="62"/>
      <c r="C94" s="15" t="s">
        <v>548</v>
      </c>
      <c r="D94" s="15" t="s">
        <v>549</v>
      </c>
      <c r="E94" s="16"/>
      <c r="F94" s="18"/>
      <c r="G94" s="18"/>
      <c r="H94" s="18"/>
      <c r="I94" s="19"/>
    </row>
    <row r="95" spans="2:9" x14ac:dyDescent="0.45">
      <c r="B95" s="62"/>
      <c r="C95" s="15" t="s">
        <v>550</v>
      </c>
      <c r="D95" s="15" t="s">
        <v>551</v>
      </c>
      <c r="E95" s="16"/>
      <c r="F95" s="18"/>
      <c r="G95" s="18"/>
      <c r="H95" s="18"/>
      <c r="I95" s="19"/>
    </row>
    <row r="96" spans="2:9" x14ac:dyDescent="0.45">
      <c r="B96" s="62"/>
      <c r="C96" s="15" t="s">
        <v>621</v>
      </c>
      <c r="D96" s="15" t="s">
        <v>622</v>
      </c>
      <c r="E96" s="16"/>
      <c r="F96" s="18"/>
      <c r="G96" s="18"/>
      <c r="H96" s="18"/>
      <c r="I96" s="19"/>
    </row>
    <row r="97" spans="2:9" x14ac:dyDescent="0.45">
      <c r="B97" s="62"/>
      <c r="C97" s="15" t="s">
        <v>630</v>
      </c>
      <c r="D97" s="15" t="s">
        <v>631</v>
      </c>
      <c r="E97" s="16"/>
      <c r="F97" s="18"/>
      <c r="G97" s="18"/>
      <c r="H97" s="18"/>
      <c r="I97" s="19"/>
    </row>
    <row r="98" spans="2:9" x14ac:dyDescent="0.45">
      <c r="B98" s="62"/>
      <c r="C98" s="15" t="s">
        <v>633</v>
      </c>
      <c r="D98" s="15" t="s">
        <v>634</v>
      </c>
      <c r="E98" s="16"/>
      <c r="F98" s="18"/>
      <c r="G98" s="18"/>
      <c r="H98" s="18"/>
      <c r="I98" s="19"/>
    </row>
    <row r="99" spans="2:9" x14ac:dyDescent="0.45">
      <c r="B99" s="62"/>
      <c r="C99" s="15" t="s">
        <v>663</v>
      </c>
      <c r="D99" s="15" t="s">
        <v>664</v>
      </c>
      <c r="E99" s="16"/>
      <c r="F99" s="18"/>
      <c r="G99" s="18"/>
      <c r="H99" s="18"/>
      <c r="I99" s="19"/>
    </row>
    <row r="100" spans="2:9" x14ac:dyDescent="0.45">
      <c r="B100" s="62"/>
      <c r="C100" s="15"/>
      <c r="D100" s="15"/>
      <c r="E100" s="16"/>
      <c r="F100" s="18"/>
      <c r="G100" s="18"/>
      <c r="H100" s="18"/>
      <c r="I100" s="19"/>
    </row>
    <row r="101" spans="2:9" x14ac:dyDescent="0.45">
      <c r="B101" s="62"/>
      <c r="C101" s="15"/>
      <c r="D101" s="15"/>
      <c r="E101" s="16"/>
      <c r="F101" s="18"/>
      <c r="G101" s="18"/>
      <c r="H101" s="18"/>
      <c r="I101" s="19"/>
    </row>
    <row r="102" spans="2:9" x14ac:dyDescent="0.45">
      <c r="B102" s="62"/>
      <c r="C102" s="15" t="s">
        <v>579</v>
      </c>
      <c r="D102" s="15" t="s">
        <v>523</v>
      </c>
      <c r="E102" s="16" t="s">
        <v>379</v>
      </c>
      <c r="F102" s="18">
        <v>4760</v>
      </c>
      <c r="G102" s="18"/>
      <c r="H102" s="18"/>
      <c r="I102" s="19" t="s">
        <v>278</v>
      </c>
    </row>
    <row r="103" spans="2:9" x14ac:dyDescent="0.45">
      <c r="B103" s="62"/>
      <c r="C103" s="15" t="s">
        <v>522</v>
      </c>
      <c r="D103" s="15" t="s">
        <v>523</v>
      </c>
      <c r="E103" s="16"/>
      <c r="F103" s="18"/>
      <c r="G103" s="18"/>
      <c r="H103" s="18"/>
      <c r="I103" s="19"/>
    </row>
    <row r="104" spans="2:9" x14ac:dyDescent="0.45">
      <c r="B104" s="62"/>
      <c r="C104" s="15" t="s">
        <v>538</v>
      </c>
      <c r="D104" s="15" t="s">
        <v>523</v>
      </c>
      <c r="E104" s="16"/>
      <c r="F104" s="18"/>
      <c r="G104" s="18"/>
      <c r="H104" s="18"/>
      <c r="I104" s="19"/>
    </row>
    <row r="105" spans="2:9" x14ac:dyDescent="0.45">
      <c r="B105" s="62"/>
      <c r="C105" s="15" t="s">
        <v>578</v>
      </c>
      <c r="D105" s="15" t="s">
        <v>523</v>
      </c>
      <c r="E105" s="16"/>
      <c r="F105" s="18"/>
      <c r="G105" s="18"/>
      <c r="H105" s="18"/>
      <c r="I105" s="19"/>
    </row>
    <row r="106" spans="2:9" x14ac:dyDescent="0.45">
      <c r="B106" s="62"/>
      <c r="C106" s="15" t="s">
        <v>539</v>
      </c>
      <c r="D106" s="15" t="s">
        <v>540</v>
      </c>
      <c r="E106" s="16"/>
      <c r="F106" s="18"/>
      <c r="G106" s="18"/>
      <c r="H106" s="18"/>
      <c r="I106" s="19"/>
    </row>
    <row r="107" spans="2:9" x14ac:dyDescent="0.45">
      <c r="B107" s="62"/>
      <c r="C107" s="15" t="s">
        <v>554</v>
      </c>
      <c r="D107" s="15" t="s">
        <v>555</v>
      </c>
      <c r="E107" s="16"/>
      <c r="F107" s="18"/>
      <c r="G107" s="18"/>
      <c r="H107" s="18"/>
      <c r="I107" s="19"/>
    </row>
    <row r="108" spans="2:9" x14ac:dyDescent="0.45">
      <c r="B108" s="62"/>
      <c r="C108" s="15" t="s">
        <v>581</v>
      </c>
      <c r="D108" s="15" t="s">
        <v>580</v>
      </c>
      <c r="E108" s="16"/>
      <c r="F108" s="18"/>
      <c r="G108" s="18"/>
      <c r="H108" s="18"/>
      <c r="I108" s="19"/>
    </row>
    <row r="109" spans="2:9" x14ac:dyDescent="0.45">
      <c r="B109" s="62"/>
      <c r="C109" s="15" t="s">
        <v>582</v>
      </c>
      <c r="D109" s="15" t="s">
        <v>583</v>
      </c>
      <c r="E109" s="16"/>
      <c r="F109" s="18"/>
      <c r="G109" s="18"/>
      <c r="H109" s="18"/>
      <c r="I109" s="19"/>
    </row>
    <row r="110" spans="2:9" x14ac:dyDescent="0.45">
      <c r="B110" s="62"/>
      <c r="C110" s="15" t="s">
        <v>586</v>
      </c>
      <c r="D110" s="15" t="s">
        <v>587</v>
      </c>
      <c r="E110" s="16"/>
      <c r="F110" s="18"/>
      <c r="G110" s="18"/>
      <c r="H110" s="18"/>
      <c r="I110" s="19"/>
    </row>
    <row r="111" spans="2:9" x14ac:dyDescent="0.45">
      <c r="B111" s="62"/>
      <c r="C111" s="15" t="s">
        <v>594</v>
      </c>
      <c r="D111" s="15" t="s">
        <v>595</v>
      </c>
      <c r="E111" s="16"/>
      <c r="F111" s="18"/>
      <c r="G111" s="18"/>
      <c r="H111" s="18"/>
      <c r="I111" s="19"/>
    </row>
    <row r="112" spans="2:9" x14ac:dyDescent="0.45">
      <c r="B112" s="62"/>
      <c r="C112" s="15" t="s">
        <v>616</v>
      </c>
      <c r="D112" s="15" t="s">
        <v>617</v>
      </c>
      <c r="E112" s="16"/>
      <c r="F112" s="18"/>
      <c r="G112" s="18"/>
      <c r="H112" s="18"/>
      <c r="I112" s="19"/>
    </row>
    <row r="113" spans="2:9" x14ac:dyDescent="0.45">
      <c r="B113" s="62"/>
      <c r="C113" s="15" t="s">
        <v>643</v>
      </c>
      <c r="D113" s="15" t="s">
        <v>644</v>
      </c>
      <c r="E113" s="16"/>
      <c r="F113" s="18"/>
      <c r="G113" s="18"/>
      <c r="H113" s="18"/>
      <c r="I113" s="19"/>
    </row>
    <row r="114" spans="2:9" x14ac:dyDescent="0.45">
      <c r="B114" s="62"/>
      <c r="C114" s="15" t="s">
        <v>654</v>
      </c>
      <c r="D114" s="15" t="s">
        <v>655</v>
      </c>
      <c r="E114" s="16"/>
      <c r="F114" s="18"/>
      <c r="G114" s="18"/>
      <c r="H114" s="18"/>
      <c r="I114" s="19"/>
    </row>
    <row r="115" spans="2:9" x14ac:dyDescent="0.45">
      <c r="B115" s="62"/>
      <c r="C115" s="15"/>
      <c r="D115" s="15"/>
      <c r="E115" s="16"/>
      <c r="F115" s="18"/>
      <c r="G115" s="18"/>
      <c r="H115" s="18"/>
      <c r="I115" s="19"/>
    </row>
    <row r="116" spans="2:9" x14ac:dyDescent="0.45">
      <c r="B116" s="62"/>
      <c r="C116" s="15"/>
      <c r="D116" s="15"/>
      <c r="E116" s="16"/>
      <c r="F116" s="18"/>
      <c r="G116" s="18"/>
      <c r="H116" s="18"/>
      <c r="I116" s="19"/>
    </row>
    <row r="117" spans="2:9" x14ac:dyDescent="0.45">
      <c r="B117" s="62"/>
      <c r="C117" s="15" t="s">
        <v>590</v>
      </c>
      <c r="D117" s="15" t="s">
        <v>591</v>
      </c>
      <c r="E117" s="16"/>
      <c r="F117" s="18"/>
      <c r="G117" s="18"/>
      <c r="H117" s="18"/>
      <c r="I117" s="19"/>
    </row>
    <row r="118" spans="2:9" x14ac:dyDescent="0.45">
      <c r="B118" s="62"/>
      <c r="C118" s="15" t="s">
        <v>642</v>
      </c>
      <c r="D118" s="15" t="s">
        <v>591</v>
      </c>
      <c r="E118" s="16"/>
      <c r="F118" s="18"/>
      <c r="G118" s="18"/>
      <c r="H118" s="18"/>
      <c r="I118" s="19"/>
    </row>
    <row r="119" spans="2:9" x14ac:dyDescent="0.45">
      <c r="B119" s="62"/>
      <c r="C119" s="15" t="s">
        <v>619</v>
      </c>
      <c r="D119" s="15" t="s">
        <v>620</v>
      </c>
      <c r="E119" s="16"/>
      <c r="F119" s="18"/>
      <c r="G119" s="18"/>
      <c r="H119" s="18"/>
      <c r="I119" s="19"/>
    </row>
    <row r="120" spans="2:9" x14ac:dyDescent="0.45">
      <c r="B120" s="62"/>
      <c r="C120" s="15" t="s">
        <v>623</v>
      </c>
      <c r="D120" s="15"/>
      <c r="E120" s="16"/>
      <c r="F120" s="18"/>
      <c r="G120" s="18"/>
      <c r="H120" s="18"/>
      <c r="I120" s="19"/>
    </row>
    <row r="121" spans="2:9" x14ac:dyDescent="0.45">
      <c r="B121" s="62"/>
      <c r="C121" s="15"/>
      <c r="D121" s="15"/>
      <c r="E121" s="16"/>
      <c r="F121" s="18"/>
      <c r="G121" s="18"/>
      <c r="H121" s="18"/>
      <c r="I121" s="19"/>
    </row>
    <row r="122" spans="2:9" x14ac:dyDescent="0.45">
      <c r="B122" s="62"/>
      <c r="C122" s="15"/>
      <c r="D122" s="15"/>
      <c r="E122" s="16"/>
      <c r="F122" s="18"/>
      <c r="G122" s="18"/>
      <c r="H122" s="18"/>
      <c r="I122" s="19"/>
    </row>
    <row r="123" spans="2:9" x14ac:dyDescent="0.45">
      <c r="B123" s="62"/>
      <c r="C123" s="15"/>
      <c r="D123" s="15"/>
      <c r="E123" s="16"/>
      <c r="F123" s="18"/>
      <c r="G123" s="18"/>
      <c r="H123" s="18"/>
      <c r="I123" s="19"/>
    </row>
    <row r="124" spans="2:9" x14ac:dyDescent="0.45">
      <c r="B124" s="62"/>
      <c r="C124" s="15" t="s">
        <v>355</v>
      </c>
      <c r="D124" s="15" t="s">
        <v>577</v>
      </c>
      <c r="E124" s="16"/>
      <c r="F124" s="18"/>
      <c r="G124" s="18"/>
      <c r="H124" s="18"/>
      <c r="I124" s="19"/>
    </row>
    <row r="125" spans="2:9" x14ac:dyDescent="0.45">
      <c r="B125" s="62"/>
      <c r="C125" s="15" t="s">
        <v>536</v>
      </c>
      <c r="D125" s="15" t="s">
        <v>537</v>
      </c>
      <c r="E125" s="16"/>
      <c r="F125" s="18"/>
      <c r="G125" s="18"/>
      <c r="H125" s="18"/>
      <c r="I125" s="19"/>
    </row>
    <row r="126" spans="2:9" x14ac:dyDescent="0.45">
      <c r="B126" s="62"/>
      <c r="C126" s="15" t="s">
        <v>432</v>
      </c>
      <c r="D126" s="15" t="s">
        <v>433</v>
      </c>
      <c r="E126" s="16"/>
      <c r="F126" s="18"/>
      <c r="G126" s="18"/>
      <c r="H126" s="18"/>
      <c r="I126" s="19"/>
    </row>
    <row r="127" spans="2:9" x14ac:dyDescent="0.45">
      <c r="B127" s="62"/>
      <c r="C127" s="15" t="s">
        <v>436</v>
      </c>
      <c r="D127" s="15" t="s">
        <v>437</v>
      </c>
      <c r="E127" s="16"/>
      <c r="F127" s="18"/>
      <c r="G127" s="18"/>
      <c r="H127" s="18"/>
      <c r="I127" s="19"/>
    </row>
    <row r="128" spans="2:9" x14ac:dyDescent="0.45">
      <c r="B128" s="62"/>
      <c r="C128" s="15" t="s">
        <v>535</v>
      </c>
      <c r="D128" s="15" t="s">
        <v>437</v>
      </c>
      <c r="E128" s="16"/>
      <c r="F128" s="18"/>
      <c r="G128" s="18"/>
      <c r="H128" s="18"/>
      <c r="I128" s="19"/>
    </row>
    <row r="129" spans="2:9" x14ac:dyDescent="0.45">
      <c r="B129" s="62"/>
      <c r="C129" s="15" t="s">
        <v>608</v>
      </c>
      <c r="D129" s="15" t="s">
        <v>609</v>
      </c>
      <c r="E129" s="16"/>
      <c r="F129" s="18"/>
      <c r="G129" s="18"/>
      <c r="H129" s="18"/>
      <c r="I129" s="19"/>
    </row>
    <row r="130" spans="2:9" x14ac:dyDescent="0.45">
      <c r="B130" s="62"/>
      <c r="C130" s="15" t="s">
        <v>398</v>
      </c>
      <c r="D130" s="15" t="s">
        <v>399</v>
      </c>
      <c r="E130" s="16"/>
      <c r="F130" s="18"/>
      <c r="G130" s="18"/>
      <c r="H130" s="18"/>
      <c r="I130" s="19"/>
    </row>
    <row r="131" spans="2:9" x14ac:dyDescent="0.45">
      <c r="B131" s="62"/>
      <c r="C131" s="15" t="s">
        <v>435</v>
      </c>
      <c r="D131" s="15" t="s">
        <v>399</v>
      </c>
      <c r="E131" s="16"/>
      <c r="F131" s="18"/>
      <c r="G131" s="18"/>
      <c r="H131" s="18"/>
      <c r="I131" s="19"/>
    </row>
    <row r="132" spans="2:9" x14ac:dyDescent="0.45">
      <c r="B132" s="62"/>
      <c r="C132" s="15" t="s">
        <v>610</v>
      </c>
      <c r="D132" s="15" t="s">
        <v>399</v>
      </c>
      <c r="E132" s="16"/>
      <c r="F132" s="18"/>
      <c r="G132" s="18"/>
      <c r="H132" s="18"/>
      <c r="I132" s="19"/>
    </row>
    <row r="133" spans="2:9" x14ac:dyDescent="0.45">
      <c r="B133" s="62"/>
      <c r="C133" s="15" t="s">
        <v>618</v>
      </c>
      <c r="D133" s="15" t="s">
        <v>399</v>
      </c>
      <c r="E133" s="16"/>
      <c r="F133" s="18"/>
      <c r="G133" s="18"/>
      <c r="H133" s="18"/>
      <c r="I133" s="19"/>
    </row>
    <row r="134" spans="2:9" x14ac:dyDescent="0.45">
      <c r="B134" s="62"/>
      <c r="C134" s="15" t="s">
        <v>402</v>
      </c>
      <c r="D134" s="15" t="s">
        <v>403</v>
      </c>
      <c r="E134" s="16"/>
      <c r="F134" s="18"/>
      <c r="G134" s="18"/>
      <c r="H134" s="18"/>
      <c r="I134" s="19"/>
    </row>
    <row r="135" spans="2:9" x14ac:dyDescent="0.45">
      <c r="B135" s="62"/>
      <c r="C135" s="15" t="s">
        <v>421</v>
      </c>
      <c r="D135" s="15" t="s">
        <v>422</v>
      </c>
      <c r="E135" s="16"/>
      <c r="F135" s="18"/>
      <c r="G135" s="18"/>
      <c r="H135" s="18"/>
      <c r="I135" s="19"/>
    </row>
    <row r="136" spans="2:9" x14ac:dyDescent="0.45">
      <c r="B136" s="62"/>
      <c r="C136" s="15" t="s">
        <v>438</v>
      </c>
      <c r="D136" s="15" t="s">
        <v>422</v>
      </c>
      <c r="E136" s="16"/>
      <c r="F136" s="18"/>
      <c r="G136" s="18"/>
      <c r="H136" s="18"/>
      <c r="I136" s="19"/>
    </row>
    <row r="137" spans="2:9" x14ac:dyDescent="0.45">
      <c r="B137" s="62"/>
      <c r="C137" s="15" t="s">
        <v>651</v>
      </c>
      <c r="D137" s="15" t="s">
        <v>422</v>
      </c>
      <c r="E137" s="16"/>
      <c r="F137" s="18"/>
      <c r="G137" s="18"/>
      <c r="H137" s="18"/>
      <c r="I137" s="19"/>
    </row>
    <row r="138" spans="2:9" x14ac:dyDescent="0.45">
      <c r="B138" s="62"/>
      <c r="C138" s="15" t="s">
        <v>680</v>
      </c>
      <c r="D138" s="15" t="s">
        <v>422</v>
      </c>
      <c r="E138" s="16"/>
      <c r="F138" s="18"/>
      <c r="G138" s="18"/>
      <c r="H138" s="18"/>
      <c r="I138" s="19"/>
    </row>
    <row r="139" spans="2:9" x14ac:dyDescent="0.45">
      <c r="B139" s="62"/>
      <c r="C139" s="15" t="s">
        <v>691</v>
      </c>
      <c r="D139" s="15" t="s">
        <v>422</v>
      </c>
      <c r="E139" s="16"/>
      <c r="F139" s="18"/>
      <c r="G139" s="18"/>
      <c r="H139" s="18"/>
      <c r="I139" s="19"/>
    </row>
    <row r="140" spans="2:9" x14ac:dyDescent="0.45">
      <c r="B140" s="62"/>
      <c r="C140" s="15" t="s">
        <v>423</v>
      </c>
      <c r="D140" s="15" t="s">
        <v>424</v>
      </c>
      <c r="E140" s="16"/>
      <c r="F140" s="18"/>
      <c r="G140" s="18"/>
      <c r="H140" s="18"/>
      <c r="I140" s="19"/>
    </row>
    <row r="141" spans="2:9" x14ac:dyDescent="0.45">
      <c r="B141" s="62"/>
      <c r="C141" s="15" t="s">
        <v>588</v>
      </c>
      <c r="D141" s="15" t="s">
        <v>589</v>
      </c>
      <c r="E141" s="16"/>
      <c r="F141" s="18"/>
      <c r="G141" s="18"/>
      <c r="H141" s="18"/>
      <c r="I141" s="19"/>
    </row>
    <row r="142" spans="2:9" x14ac:dyDescent="0.45">
      <c r="B142" s="62"/>
      <c r="C142" s="15" t="s">
        <v>614</v>
      </c>
      <c r="D142" s="15" t="s">
        <v>615</v>
      </c>
      <c r="E142" s="16"/>
      <c r="F142" s="18"/>
      <c r="G142" s="18"/>
      <c r="H142" s="18"/>
      <c r="I142" s="19"/>
    </row>
    <row r="143" spans="2:9" x14ac:dyDescent="0.45">
      <c r="B143" s="62"/>
      <c r="C143" s="15" t="s">
        <v>667</v>
      </c>
      <c r="D143" s="15" t="s">
        <v>437</v>
      </c>
      <c r="E143" s="16"/>
      <c r="F143" s="18"/>
      <c r="G143" s="18"/>
      <c r="H143" s="18"/>
      <c r="I143" s="19"/>
    </row>
    <row r="144" spans="2:9" x14ac:dyDescent="0.45">
      <c r="B144" s="62"/>
      <c r="C144" s="15"/>
      <c r="D144" s="15"/>
      <c r="E144" s="16"/>
      <c r="F144" s="18"/>
      <c r="G144" s="18"/>
      <c r="H144" s="18"/>
      <c r="I144" s="19"/>
    </row>
    <row r="145" spans="2:9" x14ac:dyDescent="0.45">
      <c r="B145" s="62"/>
      <c r="C145" s="15"/>
      <c r="D145" s="15"/>
      <c r="E145" s="16"/>
      <c r="F145" s="18"/>
      <c r="G145" s="18"/>
      <c r="H145" s="18"/>
      <c r="I145" s="19"/>
    </row>
    <row r="146" spans="2:9" x14ac:dyDescent="0.45">
      <c r="B146" s="62"/>
      <c r="C146" s="15"/>
      <c r="D146" s="15"/>
      <c r="E146" s="16"/>
      <c r="F146" s="18"/>
      <c r="G146" s="18"/>
      <c r="H146" s="18"/>
      <c r="I146" s="19"/>
    </row>
    <row r="147" spans="2:9" x14ac:dyDescent="0.45">
      <c r="B147" s="62"/>
      <c r="C147" s="15"/>
      <c r="D147" s="15"/>
      <c r="E147" s="16"/>
      <c r="F147" s="18"/>
      <c r="G147" s="18"/>
      <c r="H147" s="18"/>
      <c r="I147" s="19"/>
    </row>
    <row r="148" spans="2:9" ht="21" x14ac:dyDescent="0.45">
      <c r="B148" s="63" t="s">
        <v>562</v>
      </c>
    </row>
    <row r="149" spans="2:9" ht="24" x14ac:dyDescent="0.45">
      <c r="B149" s="1" t="s">
        <v>46</v>
      </c>
      <c r="C149" s="1" t="s">
        <v>45</v>
      </c>
      <c r="D149" s="59" t="s">
        <v>272</v>
      </c>
      <c r="E149" s="1" t="s">
        <v>226</v>
      </c>
      <c r="F149" s="2" t="s">
        <v>48</v>
      </c>
      <c r="G149" s="2" t="s">
        <v>47</v>
      </c>
      <c r="H149" s="2" t="s">
        <v>38</v>
      </c>
    </row>
    <row r="150" spans="2:9" x14ac:dyDescent="0.45">
      <c r="B150" s="62"/>
      <c r="C150" s="15" t="s">
        <v>362</v>
      </c>
      <c r="D150" s="15" t="s">
        <v>363</v>
      </c>
      <c r="E150" s="16"/>
      <c r="F150" s="18"/>
      <c r="G150" s="18"/>
      <c r="H150" s="18"/>
      <c r="I150" s="19"/>
    </row>
    <row r="151" spans="2:9" x14ac:dyDescent="0.45">
      <c r="B151" s="62"/>
      <c r="C151" s="15" t="s">
        <v>367</v>
      </c>
      <c r="D151" s="15" t="s">
        <v>363</v>
      </c>
      <c r="E151" s="16"/>
      <c r="F151" s="18"/>
      <c r="G151" s="18"/>
      <c r="H151" s="18"/>
      <c r="I151" s="19"/>
    </row>
    <row r="152" spans="2:9" x14ac:dyDescent="0.45">
      <c r="B152" s="62"/>
      <c r="C152" s="15" t="s">
        <v>385</v>
      </c>
      <c r="D152" s="15" t="s">
        <v>386</v>
      </c>
      <c r="E152" s="16"/>
      <c r="F152" s="18"/>
      <c r="G152" s="18"/>
      <c r="H152" s="18"/>
      <c r="I152" s="19"/>
    </row>
    <row r="153" spans="2:9" x14ac:dyDescent="0.45">
      <c r="B153" s="62"/>
      <c r="C153" s="15" t="s">
        <v>391</v>
      </c>
      <c r="D153" s="15" t="s">
        <v>386</v>
      </c>
      <c r="E153" s="16"/>
      <c r="F153" s="18"/>
      <c r="G153" s="18"/>
      <c r="H153" s="18"/>
      <c r="I153" s="19"/>
    </row>
    <row r="154" spans="2:9" x14ac:dyDescent="0.45">
      <c r="B154" s="62"/>
      <c r="C154" s="15" t="s">
        <v>674</v>
      </c>
      <c r="D154" s="15" t="s">
        <v>363</v>
      </c>
      <c r="E154" s="16"/>
      <c r="F154" s="18"/>
      <c r="G154" s="18"/>
      <c r="H154" s="18"/>
      <c r="I154" s="19"/>
    </row>
    <row r="155" spans="2:9" x14ac:dyDescent="0.45">
      <c r="B155" s="62"/>
      <c r="C155" s="15" t="s">
        <v>669</v>
      </c>
      <c r="D155" s="15" t="s">
        <v>363</v>
      </c>
      <c r="E155" s="16"/>
      <c r="F155" s="18"/>
      <c r="G155" s="18"/>
      <c r="H155" s="18"/>
      <c r="I155" s="19"/>
    </row>
    <row r="156" spans="2:9" x14ac:dyDescent="0.45">
      <c r="B156" s="62"/>
      <c r="C156" s="15"/>
      <c r="D156" s="15"/>
      <c r="E156" s="16"/>
      <c r="F156" s="18"/>
      <c r="G156" s="18"/>
      <c r="H156" s="18"/>
      <c r="I156" s="19"/>
    </row>
    <row r="157" spans="2:9" x14ac:dyDescent="0.45">
      <c r="B157" s="62"/>
      <c r="C157" s="15"/>
      <c r="D157" s="15"/>
      <c r="E157" s="16"/>
      <c r="F157" s="18"/>
      <c r="G157" s="18"/>
      <c r="H157" s="18"/>
      <c r="I157" s="19"/>
    </row>
    <row r="158" spans="2:9" x14ac:dyDescent="0.45">
      <c r="B158" s="62"/>
      <c r="C158" s="15" t="s">
        <v>414</v>
      </c>
      <c r="D158" s="15" t="s">
        <v>415</v>
      </c>
      <c r="E158" s="16"/>
      <c r="F158" s="18"/>
      <c r="G158" s="18"/>
      <c r="H158" s="18"/>
      <c r="I158" s="19"/>
    </row>
    <row r="159" spans="2:9" x14ac:dyDescent="0.45">
      <c r="B159" s="62"/>
      <c r="C159" s="15" t="s">
        <v>428</v>
      </c>
      <c r="D159" s="15" t="s">
        <v>429</v>
      </c>
      <c r="E159" s="16"/>
      <c r="F159" s="18"/>
      <c r="G159" s="18"/>
      <c r="H159" s="18"/>
      <c r="I159" s="19"/>
    </row>
    <row r="160" spans="2:9" x14ac:dyDescent="0.45">
      <c r="B160" s="62"/>
      <c r="C160" s="15" t="s">
        <v>649</v>
      </c>
      <c r="D160" s="15" t="s">
        <v>650</v>
      </c>
      <c r="E160" s="16"/>
      <c r="F160" s="18"/>
      <c r="G160" s="18"/>
      <c r="H160" s="18"/>
      <c r="I160" s="19"/>
    </row>
    <row r="161" spans="2:9" x14ac:dyDescent="0.45">
      <c r="B161" s="62"/>
      <c r="C161" s="15" t="s">
        <v>660</v>
      </c>
      <c r="D161" s="15" t="s">
        <v>661</v>
      </c>
      <c r="E161" s="16"/>
      <c r="F161" s="18"/>
      <c r="G161" s="18"/>
      <c r="H161" s="18"/>
      <c r="I161" s="19"/>
    </row>
    <row r="162" spans="2:9" x14ac:dyDescent="0.45">
      <c r="B162" s="62"/>
      <c r="C162" s="15"/>
      <c r="D162" s="15"/>
      <c r="E162" s="16"/>
      <c r="F162" s="18"/>
      <c r="G162" s="18"/>
      <c r="H162" s="18"/>
      <c r="I162" s="19"/>
    </row>
    <row r="163" spans="2:9" x14ac:dyDescent="0.45">
      <c r="B163" s="62"/>
      <c r="C163" s="15"/>
      <c r="D163" s="15"/>
      <c r="E163" s="16"/>
      <c r="F163" s="18"/>
      <c r="G163" s="18"/>
      <c r="H163" s="18"/>
      <c r="I163" s="19"/>
    </row>
    <row r="164" spans="2:9" x14ac:dyDescent="0.45">
      <c r="B164" s="62"/>
      <c r="C164" s="15"/>
      <c r="D164" s="15"/>
      <c r="E164" s="16"/>
      <c r="F164" s="18"/>
      <c r="G164" s="18"/>
      <c r="H164" s="18"/>
      <c r="I164" s="19"/>
    </row>
    <row r="165" spans="2:9" x14ac:dyDescent="0.45">
      <c r="B165" s="62"/>
      <c r="C165" s="15" t="s">
        <v>584</v>
      </c>
      <c r="D165" s="15" t="s">
        <v>585</v>
      </c>
      <c r="E165" s="16"/>
      <c r="F165" s="18"/>
      <c r="G165" s="18"/>
      <c r="H165" s="18"/>
      <c r="I165" s="19"/>
    </row>
    <row r="166" spans="2:9" x14ac:dyDescent="0.45">
      <c r="B166" s="62"/>
      <c r="C166" s="15" t="s">
        <v>673</v>
      </c>
      <c r="D166" s="15" t="s">
        <v>585</v>
      </c>
      <c r="E166" s="16"/>
      <c r="F166" s="18"/>
      <c r="G166" s="18"/>
      <c r="H166" s="18"/>
      <c r="I166" s="19"/>
    </row>
    <row r="167" spans="2:9" x14ac:dyDescent="0.45">
      <c r="B167" s="62"/>
      <c r="C167" s="15" t="s">
        <v>690</v>
      </c>
      <c r="D167" s="15" t="s">
        <v>585</v>
      </c>
      <c r="E167" s="16"/>
      <c r="F167" s="18"/>
      <c r="G167" s="18"/>
      <c r="H167" s="18"/>
      <c r="I167" s="19"/>
    </row>
    <row r="168" spans="2:9" x14ac:dyDescent="0.45">
      <c r="B168" s="62"/>
      <c r="C168" s="15"/>
      <c r="D168" s="15"/>
      <c r="E168" s="16"/>
      <c r="F168" s="18"/>
      <c r="G168" s="18"/>
      <c r="H168" s="18"/>
      <c r="I168" s="19"/>
    </row>
    <row r="169" spans="2:9" x14ac:dyDescent="0.45">
      <c r="B169" s="62"/>
      <c r="C169" s="15" t="s">
        <v>384</v>
      </c>
      <c r="D169" s="15" t="s">
        <v>387</v>
      </c>
      <c r="E169" s="16"/>
      <c r="F169" s="18"/>
      <c r="G169" s="18"/>
      <c r="H169" s="18"/>
      <c r="I169" s="19"/>
    </row>
    <row r="170" spans="2:9" x14ac:dyDescent="0.45">
      <c r="B170" s="62"/>
      <c r="C170" s="15" t="s">
        <v>632</v>
      </c>
      <c r="D170" s="15" t="s">
        <v>387</v>
      </c>
      <c r="E170" s="16"/>
      <c r="F170" s="18"/>
      <c r="G170" s="18"/>
      <c r="H170" s="18"/>
      <c r="I170" s="19"/>
    </row>
    <row r="171" spans="2:9" x14ac:dyDescent="0.45">
      <c r="B171" s="62"/>
      <c r="C171" s="15" t="s">
        <v>639</v>
      </c>
      <c r="D171" s="15" t="s">
        <v>387</v>
      </c>
      <c r="E171" s="16"/>
      <c r="F171" s="18"/>
      <c r="G171" s="18"/>
      <c r="H171" s="18"/>
      <c r="I171" s="19"/>
    </row>
    <row r="172" spans="2:9" x14ac:dyDescent="0.45">
      <c r="B172" s="62"/>
      <c r="C172" s="15" t="s">
        <v>670</v>
      </c>
      <c r="D172" s="15" t="s">
        <v>387</v>
      </c>
      <c r="E172" s="16"/>
      <c r="F172" s="18"/>
      <c r="G172" s="18"/>
      <c r="H172" s="18"/>
      <c r="I172" s="19"/>
    </row>
    <row r="173" spans="2:9" x14ac:dyDescent="0.45">
      <c r="B173" s="62"/>
      <c r="C173" s="15"/>
      <c r="D173" s="15"/>
      <c r="E173" s="16"/>
      <c r="F173" s="18"/>
      <c r="G173" s="18"/>
      <c r="H173" s="18"/>
      <c r="I173" s="19"/>
    </row>
    <row r="174" spans="2:9" x14ac:dyDescent="0.45">
      <c r="B174" s="62"/>
      <c r="C174" s="15"/>
      <c r="D174" s="15"/>
      <c r="E174" s="16"/>
      <c r="F174" s="18"/>
      <c r="G174" s="18"/>
      <c r="H174" s="18"/>
      <c r="I174" s="19"/>
    </row>
    <row r="175" spans="2:9" x14ac:dyDescent="0.45">
      <c r="B175" s="62"/>
      <c r="C175" s="15" t="s">
        <v>404</v>
      </c>
      <c r="D175" s="15" t="s">
        <v>405</v>
      </c>
      <c r="E175" s="16"/>
      <c r="F175" s="18"/>
      <c r="G175" s="18"/>
      <c r="H175" s="18"/>
      <c r="I175" s="19"/>
    </row>
    <row r="176" spans="2:9" x14ac:dyDescent="0.45">
      <c r="B176" s="62"/>
      <c r="C176" s="15"/>
      <c r="D176" s="15"/>
      <c r="E176" s="16"/>
      <c r="F176" s="18"/>
      <c r="G176" s="18"/>
      <c r="H176" s="18"/>
      <c r="I176" s="19"/>
    </row>
    <row r="177" spans="2:9" x14ac:dyDescent="0.45">
      <c r="B177" s="62"/>
      <c r="C177" s="15" t="s">
        <v>563</v>
      </c>
      <c r="D177" s="15" t="s">
        <v>564</v>
      </c>
      <c r="E177" s="16"/>
      <c r="F177" s="18"/>
      <c r="G177" s="18"/>
      <c r="H177" s="18"/>
      <c r="I177" s="19"/>
    </row>
    <row r="178" spans="2:9" x14ac:dyDescent="0.45">
      <c r="B178" s="62"/>
      <c r="C178" s="15" t="s">
        <v>425</v>
      </c>
      <c r="D178" s="15" t="s">
        <v>426</v>
      </c>
      <c r="E178" s="16"/>
      <c r="F178" s="18"/>
      <c r="G178" s="18"/>
      <c r="H178" s="18"/>
      <c r="I178" s="19"/>
    </row>
    <row r="179" spans="2:9" x14ac:dyDescent="0.45">
      <c r="B179" s="62"/>
      <c r="C179" s="15"/>
      <c r="D179" s="15"/>
      <c r="E179" s="16"/>
      <c r="F179" s="18"/>
      <c r="G179" s="18"/>
      <c r="H179" s="18"/>
      <c r="I179" s="19"/>
    </row>
    <row r="180" spans="2:9" x14ac:dyDescent="0.45">
      <c r="B180" s="62"/>
      <c r="C180" s="15"/>
      <c r="D180" s="15"/>
      <c r="E180" s="16"/>
      <c r="F180" s="18"/>
      <c r="G180" s="18"/>
      <c r="H180" s="18"/>
      <c r="I180" s="19"/>
    </row>
    <row r="181" spans="2:9" x14ac:dyDescent="0.45">
      <c r="B181" s="62"/>
      <c r="C181" s="15"/>
      <c r="D181" s="15"/>
      <c r="E181" s="16"/>
      <c r="F181" s="18"/>
      <c r="G181" s="18"/>
      <c r="H181" s="18"/>
      <c r="I181" s="19"/>
    </row>
    <row r="182" spans="2:9" x14ac:dyDescent="0.45">
      <c r="B182" s="62"/>
      <c r="C182" s="15"/>
      <c r="D182" s="15"/>
      <c r="E182" s="16"/>
      <c r="F182" s="18"/>
      <c r="G182" s="18"/>
      <c r="H182" s="18"/>
      <c r="I182" s="19"/>
    </row>
    <row r="183" spans="2:9" x14ac:dyDescent="0.45">
      <c r="B183" s="62"/>
      <c r="C183" s="15"/>
      <c r="D183" s="15"/>
      <c r="E183" s="16"/>
      <c r="F183" s="18"/>
      <c r="G183" s="18"/>
      <c r="H183" s="18"/>
      <c r="I183" s="19"/>
    </row>
    <row r="184" spans="2:9" x14ac:dyDescent="0.45">
      <c r="B184" s="64"/>
      <c r="C184" s="10"/>
      <c r="D184" s="10"/>
      <c r="E184" s="11"/>
      <c r="F184" s="13"/>
      <c r="G184" s="13"/>
      <c r="H184" s="13"/>
      <c r="I184" s="19"/>
    </row>
  </sheetData>
  <phoneticPr fontId="3" type="noConversion"/>
  <hyperlinks>
    <hyperlink ref="I102" r:id="rId1"/>
    <hyperlink ref="I83" r:id="rId2"/>
  </hyperlinks>
  <pageMargins left="0.7" right="0.7" top="0.75" bottom="0.75" header="0.3" footer="0.3"/>
  <pageSetup paperSize="9" orientation="portrait" horizontalDpi="4294967292" r:id="rId3"/>
  <ignoredErrors>
    <ignoredError sqref="B4:B10"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249977111117893"/>
  </sheetPr>
  <dimension ref="B2:D15"/>
  <sheetViews>
    <sheetView zoomScale="85" zoomScaleNormal="85" workbookViewId="0">
      <selection activeCell="E3" sqref="E3"/>
    </sheetView>
  </sheetViews>
  <sheetFormatPr defaultRowHeight="14.5" x14ac:dyDescent="0.45"/>
  <cols>
    <col min="1" max="1" width="4.4140625" style="3" customWidth="1"/>
    <col min="2" max="4" width="13.1640625" style="3" customWidth="1"/>
    <col min="5" max="16384" width="8.6640625" style="3"/>
  </cols>
  <sheetData>
    <row r="2" spans="2:4" ht="31" x14ac:dyDescent="0.45">
      <c r="B2" s="22" t="s">
        <v>233</v>
      </c>
    </row>
    <row r="3" spans="2:4" x14ac:dyDescent="0.45">
      <c r="B3" s="19" t="s">
        <v>234</v>
      </c>
    </row>
    <row r="4" spans="2:4" s="25" customFormat="1" ht="24" x14ac:dyDescent="0.45">
      <c r="B4" s="2" t="s">
        <v>48</v>
      </c>
      <c r="C4" s="2" t="s">
        <v>47</v>
      </c>
      <c r="D4" s="2" t="s">
        <v>38</v>
      </c>
    </row>
    <row r="5" spans="2:4" ht="18.5" x14ac:dyDescent="0.45">
      <c r="B5" s="32">
        <v>507478</v>
      </c>
      <c r="C5" s="32">
        <v>476883</v>
      </c>
      <c r="D5" s="32"/>
    </row>
    <row r="8" spans="2:4" x14ac:dyDescent="0.45">
      <c r="B8" s="3" t="s">
        <v>235</v>
      </c>
    </row>
    <row r="9" spans="2:4" x14ac:dyDescent="0.45">
      <c r="B9" s="3" t="s">
        <v>236</v>
      </c>
    </row>
    <row r="10" spans="2:4" x14ac:dyDescent="0.45">
      <c r="B10" s="3" t="s">
        <v>237</v>
      </c>
    </row>
    <row r="11" spans="2:4" x14ac:dyDescent="0.45">
      <c r="B11" s="3" t="s">
        <v>238</v>
      </c>
    </row>
    <row r="12" spans="2:4" x14ac:dyDescent="0.45">
      <c r="B12" s="3" t="s">
        <v>239</v>
      </c>
    </row>
    <row r="13" spans="2:4" x14ac:dyDescent="0.45">
      <c r="B13" s="3" t="s">
        <v>240</v>
      </c>
    </row>
    <row r="14" spans="2:4" x14ac:dyDescent="0.45">
      <c r="B14" s="3" t="s">
        <v>241</v>
      </c>
    </row>
    <row r="15" spans="2:4" x14ac:dyDescent="0.45">
      <c r="B15" s="3" t="s">
        <v>242</v>
      </c>
    </row>
  </sheetData>
  <phoneticPr fontId="3" type="noConversion"/>
  <hyperlinks>
    <hyperlink ref="B3" display="http://www.quaibranly.fr/en/explore-collections/base/Work/action/list/?orderby=default&amp;order=desc&amp;category=oeuvres&amp;tx_mqbcollection_explorer%5Bquery%5D%5Btype%5D=&amp;tx_mqbcollection_explorer%5Bquery%5D%5Bclassification%5D=&amp;tx_mqbcollection_explorer%5Bquery%"/>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249977111117893"/>
  </sheetPr>
  <dimension ref="B2:F16"/>
  <sheetViews>
    <sheetView zoomScale="85" zoomScaleNormal="85" workbookViewId="0">
      <selection activeCell="E3" sqref="E3"/>
    </sheetView>
  </sheetViews>
  <sheetFormatPr defaultRowHeight="14.5" x14ac:dyDescent="0.45"/>
  <cols>
    <col min="1" max="1" width="4.9140625" style="3" customWidth="1"/>
    <col min="2" max="4" width="13.9140625" style="3" customWidth="1"/>
    <col min="5" max="5" width="15.1640625" style="3" customWidth="1"/>
    <col min="6" max="16384" width="8.6640625" style="3"/>
  </cols>
  <sheetData>
    <row r="2" spans="2:6" ht="31" x14ac:dyDescent="0.45">
      <c r="B2" s="22" t="s">
        <v>243</v>
      </c>
    </row>
    <row r="3" spans="2:6" x14ac:dyDescent="0.45">
      <c r="B3" s="19" t="s">
        <v>244</v>
      </c>
    </row>
    <row r="4" spans="2:6" x14ac:dyDescent="0.45">
      <c r="B4" s="19" t="s">
        <v>245</v>
      </c>
    </row>
    <row r="5" spans="2:6" ht="24" x14ac:dyDescent="0.45">
      <c r="B5" s="2" t="s">
        <v>48</v>
      </c>
      <c r="C5" s="2" t="s">
        <v>47</v>
      </c>
      <c r="D5" s="2" t="s">
        <v>38</v>
      </c>
      <c r="F5" s="42" t="s">
        <v>257</v>
      </c>
    </row>
    <row r="6" spans="2:6" ht="18.5" x14ac:dyDescent="0.45">
      <c r="B6" s="32">
        <v>41471</v>
      </c>
      <c r="C6" s="32">
        <v>41471</v>
      </c>
      <c r="D6" s="32"/>
      <c r="F6" s="3" t="s">
        <v>246</v>
      </c>
    </row>
    <row r="7" spans="2:6" x14ac:dyDescent="0.45">
      <c r="F7" s="3" t="s">
        <v>247</v>
      </c>
    </row>
    <row r="8" spans="2:6" x14ac:dyDescent="0.45">
      <c r="F8" s="3" t="s">
        <v>248</v>
      </c>
    </row>
    <row r="9" spans="2:6" x14ac:dyDescent="0.45">
      <c r="F9" s="3" t="s">
        <v>249</v>
      </c>
    </row>
    <row r="10" spans="2:6" x14ac:dyDescent="0.45">
      <c r="C10" s="27"/>
      <c r="F10" s="3" t="s">
        <v>250</v>
      </c>
    </row>
    <row r="11" spans="2:6" x14ac:dyDescent="0.45">
      <c r="F11" s="3" t="s">
        <v>251</v>
      </c>
    </row>
    <row r="12" spans="2:6" x14ac:dyDescent="0.45">
      <c r="F12" s="3" t="s">
        <v>252</v>
      </c>
    </row>
    <row r="13" spans="2:6" x14ac:dyDescent="0.45">
      <c r="F13" s="3" t="s">
        <v>253</v>
      </c>
    </row>
    <row r="14" spans="2:6" x14ac:dyDescent="0.45">
      <c r="F14" s="3" t="s">
        <v>254</v>
      </c>
    </row>
    <row r="15" spans="2:6" x14ac:dyDescent="0.45">
      <c r="F15" s="3" t="s">
        <v>255</v>
      </c>
    </row>
    <row r="16" spans="2:6" x14ac:dyDescent="0.45">
      <c r="F16" s="3" t="s">
        <v>256</v>
      </c>
    </row>
  </sheetData>
  <phoneticPr fontId="3" type="noConversion"/>
  <hyperlinks>
    <hyperlink ref="B3" r:id="rId1"/>
    <hyperlink ref="B4"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98"/>
  <sheetViews>
    <sheetView zoomScale="85" zoomScaleNormal="85" workbookViewId="0">
      <selection activeCell="D60" sqref="D60"/>
    </sheetView>
  </sheetViews>
  <sheetFormatPr defaultRowHeight="14.5" x14ac:dyDescent="0.45"/>
  <cols>
    <col min="1" max="1" width="6.08203125" style="3" customWidth="1"/>
    <col min="2" max="2" width="5.33203125" style="21" customWidth="1"/>
    <col min="3" max="3" width="41.75" style="21" customWidth="1"/>
    <col min="4" max="4" width="18.1640625" style="21" customWidth="1"/>
    <col min="5" max="5" width="10.4140625" style="3" customWidth="1"/>
    <col min="6" max="8" width="17.75" style="3" customWidth="1"/>
    <col min="9" max="16384" width="8.6640625" style="67"/>
  </cols>
  <sheetData>
    <row r="2" spans="2:8" ht="21" x14ac:dyDescent="0.45">
      <c r="B2" s="63" t="s">
        <v>360</v>
      </c>
    </row>
    <row r="3" spans="2:8" ht="24" x14ac:dyDescent="0.45">
      <c r="B3" s="1" t="s">
        <v>46</v>
      </c>
      <c r="C3" s="1" t="s">
        <v>45</v>
      </c>
      <c r="D3" s="1" t="s">
        <v>272</v>
      </c>
      <c r="E3" s="1" t="s">
        <v>226</v>
      </c>
      <c r="F3" s="2" t="s">
        <v>48</v>
      </c>
      <c r="G3" s="2" t="s">
        <v>47</v>
      </c>
      <c r="H3" s="2" t="s">
        <v>38</v>
      </c>
    </row>
    <row r="4" spans="2:8" x14ac:dyDescent="0.45">
      <c r="B4" s="69">
        <v>1</v>
      </c>
      <c r="C4" s="16" t="s">
        <v>310</v>
      </c>
      <c r="D4" s="16" t="s">
        <v>499</v>
      </c>
      <c r="E4" s="16" t="s">
        <v>261</v>
      </c>
      <c r="F4" s="17"/>
      <c r="G4" s="18"/>
      <c r="H4" s="18"/>
    </row>
    <row r="5" spans="2:8" x14ac:dyDescent="0.45">
      <c r="B5" s="69">
        <v>2</v>
      </c>
      <c r="C5" s="16" t="s">
        <v>416</v>
      </c>
      <c r="D5" s="16" t="s">
        <v>499</v>
      </c>
      <c r="E5" s="16"/>
      <c r="F5" s="17"/>
      <c r="G5" s="18"/>
      <c r="H5" s="18"/>
    </row>
    <row r="6" spans="2:8" x14ac:dyDescent="0.45">
      <c r="B6" s="69">
        <v>3</v>
      </c>
      <c r="C6" s="16" t="s">
        <v>506</v>
      </c>
      <c r="D6" s="16" t="s">
        <v>507</v>
      </c>
      <c r="E6" s="16"/>
      <c r="F6" s="17"/>
      <c r="G6" s="18"/>
      <c r="H6" s="18"/>
    </row>
    <row r="7" spans="2:8" x14ac:dyDescent="0.45">
      <c r="B7" s="69">
        <v>4</v>
      </c>
      <c r="C7" s="16" t="s">
        <v>501</v>
      </c>
      <c r="D7" s="16" t="s">
        <v>502</v>
      </c>
      <c r="E7" s="16" t="s">
        <v>261</v>
      </c>
      <c r="F7" s="17"/>
      <c r="G7" s="18"/>
      <c r="H7" s="18"/>
    </row>
    <row r="8" spans="2:8" x14ac:dyDescent="0.45">
      <c r="B8" s="69">
        <v>5</v>
      </c>
      <c r="C8" s="16" t="s">
        <v>500</v>
      </c>
      <c r="D8" s="16" t="s">
        <v>505</v>
      </c>
      <c r="E8" s="16" t="s">
        <v>261</v>
      </c>
      <c r="F8" s="17"/>
      <c r="G8" s="18"/>
      <c r="H8" s="18"/>
    </row>
    <row r="9" spans="2:8" x14ac:dyDescent="0.45">
      <c r="B9" s="69">
        <v>6</v>
      </c>
      <c r="C9" s="16" t="s">
        <v>322</v>
      </c>
      <c r="D9" s="16" t="s">
        <v>504</v>
      </c>
      <c r="E9" s="16"/>
      <c r="F9" s="17"/>
      <c r="G9" s="18"/>
      <c r="H9" s="18"/>
    </row>
    <row r="10" spans="2:8" x14ac:dyDescent="0.45">
      <c r="B10" s="69">
        <v>7</v>
      </c>
      <c r="C10" s="16" t="s">
        <v>309</v>
      </c>
      <c r="D10" s="16" t="s">
        <v>503</v>
      </c>
      <c r="E10" s="16"/>
      <c r="F10" s="17"/>
      <c r="G10" s="18"/>
      <c r="H10" s="18"/>
    </row>
    <row r="11" spans="2:8" x14ac:dyDescent="0.45">
      <c r="B11" s="69">
        <v>8</v>
      </c>
      <c r="C11" s="16" t="s">
        <v>439</v>
      </c>
      <c r="D11" s="16" t="s">
        <v>440</v>
      </c>
      <c r="E11" s="16"/>
      <c r="F11" s="17"/>
      <c r="G11" s="18"/>
      <c r="H11" s="18"/>
    </row>
    <row r="12" spans="2:8" x14ac:dyDescent="0.45">
      <c r="B12" s="69">
        <v>9</v>
      </c>
      <c r="C12" s="16" t="s">
        <v>314</v>
      </c>
      <c r="D12" s="14" t="s">
        <v>508</v>
      </c>
      <c r="E12" s="16"/>
      <c r="F12" s="17"/>
      <c r="G12" s="18"/>
      <c r="H12" s="18"/>
    </row>
    <row r="13" spans="2:8" x14ac:dyDescent="0.45">
      <c r="B13" s="9"/>
      <c r="C13" s="11"/>
      <c r="D13" s="11"/>
      <c r="E13" s="11"/>
      <c r="F13" s="20"/>
      <c r="G13" s="13"/>
      <c r="H13" s="13"/>
    </row>
    <row r="14" spans="2:8" ht="24" x14ac:dyDescent="0.45">
      <c r="B14" s="1" t="s">
        <v>46</v>
      </c>
      <c r="C14" s="1" t="s">
        <v>45</v>
      </c>
      <c r="D14" s="1" t="s">
        <v>272</v>
      </c>
      <c r="E14" s="1" t="s">
        <v>226</v>
      </c>
      <c r="F14" s="2" t="s">
        <v>48</v>
      </c>
      <c r="G14" s="2" t="s">
        <v>47</v>
      </c>
      <c r="H14" s="2" t="s">
        <v>38</v>
      </c>
    </row>
    <row r="15" spans="2:8" x14ac:dyDescent="0.45">
      <c r="B15" s="69">
        <v>1</v>
      </c>
      <c r="C15" s="16" t="s">
        <v>313</v>
      </c>
      <c r="D15" s="16" t="s">
        <v>474</v>
      </c>
      <c r="E15" s="65"/>
      <c r="F15" s="66"/>
      <c r="G15" s="66"/>
      <c r="H15" s="66"/>
    </row>
    <row r="16" spans="2:8" x14ac:dyDescent="0.45">
      <c r="B16" s="69">
        <v>2</v>
      </c>
      <c r="C16" s="16" t="s">
        <v>315</v>
      </c>
      <c r="D16" s="16" t="s">
        <v>475</v>
      </c>
      <c r="E16" s="65"/>
      <c r="F16" s="66"/>
      <c r="G16" s="66"/>
      <c r="H16" s="66"/>
    </row>
    <row r="17" spans="1:8" x14ac:dyDescent="0.45">
      <c r="B17" s="69">
        <v>3</v>
      </c>
      <c r="C17" s="16" t="s">
        <v>316</v>
      </c>
      <c r="D17" s="16" t="s">
        <v>493</v>
      </c>
      <c r="E17" s="65"/>
      <c r="F17" s="66"/>
      <c r="G17" s="66"/>
      <c r="H17" s="66"/>
    </row>
    <row r="18" spans="1:8" x14ac:dyDescent="0.45">
      <c r="B18" s="69">
        <v>4</v>
      </c>
      <c r="C18" s="16" t="s">
        <v>318</v>
      </c>
      <c r="D18" s="16" t="s">
        <v>476</v>
      </c>
      <c r="E18" s="65"/>
      <c r="F18" s="66"/>
      <c r="G18" s="66"/>
      <c r="H18" s="66"/>
    </row>
    <row r="19" spans="1:8" x14ac:dyDescent="0.45">
      <c r="B19" s="69">
        <v>5</v>
      </c>
      <c r="C19" s="16" t="s">
        <v>320</v>
      </c>
      <c r="D19" s="16" t="s">
        <v>478</v>
      </c>
      <c r="E19" s="65"/>
      <c r="F19" s="66"/>
      <c r="G19" s="66"/>
      <c r="H19" s="66"/>
    </row>
    <row r="20" spans="1:8" x14ac:dyDescent="0.45">
      <c r="B20" s="69">
        <v>6</v>
      </c>
      <c r="C20" s="16" t="s">
        <v>319</v>
      </c>
      <c r="D20" s="16" t="s">
        <v>477</v>
      </c>
      <c r="E20" s="65"/>
      <c r="F20" s="66"/>
      <c r="G20" s="66"/>
      <c r="H20" s="66"/>
    </row>
    <row r="21" spans="1:8" x14ac:dyDescent="0.45">
      <c r="B21" s="69">
        <v>7</v>
      </c>
      <c r="C21" s="16" t="s">
        <v>321</v>
      </c>
      <c r="D21" s="16" t="s">
        <v>479</v>
      </c>
      <c r="E21" s="65"/>
      <c r="F21" s="66"/>
      <c r="G21" s="66"/>
      <c r="H21" s="66"/>
    </row>
    <row r="22" spans="1:8" x14ac:dyDescent="0.45">
      <c r="B22" s="69">
        <v>8</v>
      </c>
      <c r="C22" s="120" t="s">
        <v>311</v>
      </c>
      <c r="D22" s="16" t="s">
        <v>473</v>
      </c>
      <c r="E22" s="16"/>
      <c r="F22" s="17"/>
      <c r="G22" s="18"/>
      <c r="H22" s="18"/>
    </row>
    <row r="23" spans="1:8" x14ac:dyDescent="0.45">
      <c r="A23" s="67"/>
      <c r="B23" s="69">
        <v>9</v>
      </c>
      <c r="C23" s="16" t="s">
        <v>307</v>
      </c>
      <c r="D23" s="16" t="s">
        <v>470</v>
      </c>
      <c r="E23" s="65"/>
      <c r="F23" s="66"/>
      <c r="G23" s="66"/>
      <c r="H23" s="66"/>
    </row>
    <row r="24" spans="1:8" x14ac:dyDescent="0.45">
      <c r="A24" s="67"/>
      <c r="B24" s="69">
        <v>10</v>
      </c>
      <c r="C24" s="120" t="s">
        <v>312</v>
      </c>
      <c r="D24" s="16" t="s">
        <v>472</v>
      </c>
      <c r="E24" s="65"/>
      <c r="F24" s="66"/>
      <c r="G24" s="66"/>
      <c r="H24" s="66"/>
    </row>
    <row r="25" spans="1:8" x14ac:dyDescent="0.45">
      <c r="B25" s="69">
        <v>11</v>
      </c>
      <c r="C25" s="16" t="s">
        <v>305</v>
      </c>
      <c r="D25" s="16" t="s">
        <v>467</v>
      </c>
      <c r="E25" s="16"/>
      <c r="F25" s="17"/>
      <c r="G25" s="18"/>
      <c r="H25" s="18"/>
    </row>
    <row r="26" spans="1:8" x14ac:dyDescent="0.45">
      <c r="A26" s="67"/>
      <c r="B26" s="69">
        <v>12</v>
      </c>
      <c r="C26" s="16" t="s">
        <v>306</v>
      </c>
      <c r="D26" s="16" t="s">
        <v>469</v>
      </c>
      <c r="E26" s="65"/>
      <c r="F26" s="66"/>
      <c r="G26" s="66"/>
      <c r="H26" s="66"/>
    </row>
    <row r="27" spans="1:8" x14ac:dyDescent="0.45">
      <c r="B27" s="69">
        <v>13</v>
      </c>
      <c r="C27" s="16" t="s">
        <v>304</v>
      </c>
      <c r="D27" s="16" t="s">
        <v>466</v>
      </c>
      <c r="E27" s="16"/>
      <c r="F27" s="17"/>
      <c r="G27" s="18"/>
      <c r="H27" s="18"/>
    </row>
    <row r="28" spans="1:8" x14ac:dyDescent="0.45">
      <c r="B28" s="69">
        <v>14</v>
      </c>
      <c r="C28" s="120" t="s">
        <v>308</v>
      </c>
      <c r="D28" s="16" t="s">
        <v>471</v>
      </c>
      <c r="E28" s="16"/>
      <c r="F28" s="17"/>
      <c r="G28" s="18"/>
      <c r="H28" s="18"/>
    </row>
    <row r="29" spans="1:8" x14ac:dyDescent="0.45">
      <c r="B29" s="69">
        <v>15</v>
      </c>
      <c r="C29" s="16" t="s">
        <v>289</v>
      </c>
      <c r="D29" s="16" t="s">
        <v>454</v>
      </c>
      <c r="E29" s="16"/>
      <c r="F29" s="17"/>
      <c r="G29" s="18"/>
      <c r="H29" s="18"/>
    </row>
    <row r="30" spans="1:8" x14ac:dyDescent="0.45">
      <c r="B30" s="69">
        <v>16</v>
      </c>
      <c r="C30" s="16" t="s">
        <v>456</v>
      </c>
      <c r="D30" s="16" t="s">
        <v>457</v>
      </c>
      <c r="E30" s="16"/>
      <c r="F30" s="17"/>
      <c r="G30" s="18"/>
      <c r="H30" s="18"/>
    </row>
    <row r="31" spans="1:8" x14ac:dyDescent="0.45">
      <c r="B31" s="69">
        <v>17</v>
      </c>
      <c r="C31" s="16" t="s">
        <v>290</v>
      </c>
      <c r="D31" s="16" t="s">
        <v>455</v>
      </c>
      <c r="E31" s="16"/>
      <c r="F31" s="17"/>
      <c r="G31" s="18"/>
      <c r="H31" s="18"/>
    </row>
    <row r="32" spans="1:8" x14ac:dyDescent="0.45">
      <c r="B32" s="69">
        <v>18</v>
      </c>
      <c r="C32" s="16" t="s">
        <v>444</v>
      </c>
      <c r="D32" s="16" t="s">
        <v>453</v>
      </c>
      <c r="E32" s="16"/>
      <c r="F32" s="17"/>
      <c r="G32" s="18"/>
      <c r="H32" s="18"/>
    </row>
    <row r="33" spans="2:8" x14ac:dyDescent="0.45">
      <c r="B33" s="69">
        <v>19</v>
      </c>
      <c r="C33" s="16" t="s">
        <v>445</v>
      </c>
      <c r="D33" s="16" t="s">
        <v>452</v>
      </c>
      <c r="E33" s="16"/>
      <c r="F33" s="17"/>
      <c r="G33" s="18"/>
      <c r="H33" s="18"/>
    </row>
    <row r="34" spans="2:8" x14ac:dyDescent="0.45">
      <c r="B34" s="69">
        <v>20</v>
      </c>
      <c r="C34" s="16" t="s">
        <v>291</v>
      </c>
      <c r="D34" s="16" t="s">
        <v>451</v>
      </c>
      <c r="E34" s="16"/>
      <c r="F34" s="17"/>
      <c r="G34" s="18"/>
      <c r="H34" s="18"/>
    </row>
    <row r="35" spans="2:8" x14ac:dyDescent="0.45">
      <c r="B35" s="69">
        <v>21</v>
      </c>
      <c r="C35" s="16" t="s">
        <v>442</v>
      </c>
      <c r="D35" s="16" t="s">
        <v>485</v>
      </c>
      <c r="E35" s="16"/>
      <c r="F35" s="17"/>
      <c r="G35" s="18"/>
      <c r="H35" s="18"/>
    </row>
    <row r="36" spans="2:8" x14ac:dyDescent="0.45">
      <c r="B36" s="69">
        <v>22</v>
      </c>
      <c r="C36" s="16" t="s">
        <v>443</v>
      </c>
      <c r="D36" s="16" t="s">
        <v>450</v>
      </c>
      <c r="E36" s="16"/>
      <c r="F36" s="17"/>
      <c r="G36" s="18"/>
      <c r="H36" s="18"/>
    </row>
    <row r="37" spans="2:8" x14ac:dyDescent="0.45">
      <c r="B37" s="69">
        <v>23</v>
      </c>
      <c r="C37" s="16" t="s">
        <v>441</v>
      </c>
      <c r="D37" s="16" t="s">
        <v>464</v>
      </c>
      <c r="E37" s="16"/>
      <c r="F37" s="17"/>
      <c r="G37" s="18"/>
      <c r="H37" s="18"/>
    </row>
    <row r="38" spans="2:8" x14ac:dyDescent="0.45">
      <c r="B38" s="69">
        <v>24</v>
      </c>
      <c r="C38" s="16" t="s">
        <v>293</v>
      </c>
      <c r="D38" s="16" t="s">
        <v>447</v>
      </c>
      <c r="E38" s="16"/>
      <c r="F38" s="17"/>
      <c r="G38" s="18"/>
      <c r="H38" s="18"/>
    </row>
    <row r="39" spans="2:8" x14ac:dyDescent="0.45">
      <c r="B39" s="69">
        <v>25</v>
      </c>
      <c r="C39" s="16" t="s">
        <v>294</v>
      </c>
      <c r="D39" s="16" t="s">
        <v>458</v>
      </c>
      <c r="E39" s="16"/>
      <c r="F39" s="17"/>
      <c r="G39" s="18"/>
      <c r="H39" s="18"/>
    </row>
    <row r="40" spans="2:8" x14ac:dyDescent="0.45">
      <c r="B40" s="69">
        <v>26</v>
      </c>
      <c r="C40" s="16" t="s">
        <v>296</v>
      </c>
      <c r="D40" s="16" t="s">
        <v>458</v>
      </c>
      <c r="E40" s="16"/>
      <c r="F40" s="17"/>
      <c r="G40" s="18"/>
      <c r="H40" s="18"/>
    </row>
    <row r="41" spans="2:8" x14ac:dyDescent="0.45">
      <c r="B41" s="69">
        <v>27</v>
      </c>
      <c r="C41" s="16" t="s">
        <v>297</v>
      </c>
      <c r="D41" s="16" t="s">
        <v>458</v>
      </c>
      <c r="E41" s="16"/>
      <c r="F41" s="17"/>
      <c r="G41" s="18"/>
      <c r="H41" s="18"/>
    </row>
    <row r="42" spans="2:8" x14ac:dyDescent="0.45">
      <c r="B42" s="69">
        <v>28</v>
      </c>
      <c r="C42" s="16" t="s">
        <v>459</v>
      </c>
      <c r="D42" s="16" t="s">
        <v>458</v>
      </c>
      <c r="E42" s="16"/>
      <c r="F42" s="17"/>
      <c r="G42" s="18"/>
      <c r="H42" s="18"/>
    </row>
    <row r="43" spans="2:8" x14ac:dyDescent="0.45">
      <c r="B43" s="69">
        <v>29</v>
      </c>
      <c r="C43" s="16" t="s">
        <v>292</v>
      </c>
      <c r="D43" s="16" t="s">
        <v>449</v>
      </c>
      <c r="E43" s="16"/>
      <c r="F43" s="17"/>
      <c r="G43" s="18"/>
      <c r="H43" s="18"/>
    </row>
    <row r="44" spans="2:8" x14ac:dyDescent="0.45">
      <c r="B44" s="69">
        <v>30</v>
      </c>
      <c r="C44" s="16" t="s">
        <v>446</v>
      </c>
      <c r="D44" s="16" t="s">
        <v>448</v>
      </c>
      <c r="E44" s="16"/>
      <c r="F44" s="17"/>
      <c r="G44" s="18"/>
      <c r="H44" s="18"/>
    </row>
    <row r="45" spans="2:8" x14ac:dyDescent="0.45">
      <c r="B45" s="69">
        <v>31</v>
      </c>
      <c r="C45" s="16" t="s">
        <v>298</v>
      </c>
      <c r="D45" s="16" t="s">
        <v>460</v>
      </c>
      <c r="E45" s="16"/>
      <c r="F45" s="17"/>
      <c r="G45" s="18"/>
      <c r="H45" s="18"/>
    </row>
    <row r="46" spans="2:8" x14ac:dyDescent="0.45">
      <c r="B46" s="69">
        <v>32</v>
      </c>
      <c r="C46" s="16" t="s">
        <v>490</v>
      </c>
      <c r="D46" s="16" t="s">
        <v>491</v>
      </c>
      <c r="E46" s="16"/>
      <c r="F46" s="17"/>
      <c r="G46" s="18"/>
      <c r="H46" s="18"/>
    </row>
    <row r="47" spans="2:8" x14ac:dyDescent="0.45">
      <c r="B47" s="69">
        <v>33</v>
      </c>
      <c r="C47" s="16" t="s">
        <v>299</v>
      </c>
      <c r="D47" s="16" t="s">
        <v>461</v>
      </c>
      <c r="E47" s="16"/>
      <c r="F47" s="17"/>
      <c r="G47" s="18"/>
      <c r="H47" s="18"/>
    </row>
    <row r="48" spans="2:8" x14ac:dyDescent="0.45">
      <c r="B48" s="69">
        <v>34</v>
      </c>
      <c r="C48" s="16" t="s">
        <v>300</v>
      </c>
      <c r="D48" s="16" t="s">
        <v>492</v>
      </c>
      <c r="E48" s="16"/>
      <c r="F48" s="17"/>
      <c r="G48" s="18"/>
      <c r="H48" s="18"/>
    </row>
    <row r="49" spans="2:8" x14ac:dyDescent="0.45">
      <c r="B49" s="69">
        <v>35</v>
      </c>
      <c r="C49" s="16" t="s">
        <v>334</v>
      </c>
      <c r="D49" s="16" t="s">
        <v>497</v>
      </c>
      <c r="E49" s="16"/>
      <c r="F49" s="17"/>
      <c r="G49" s="18"/>
      <c r="H49" s="18"/>
    </row>
    <row r="50" spans="2:8" x14ac:dyDescent="0.45">
      <c r="B50" s="69">
        <v>36</v>
      </c>
      <c r="C50" s="16" t="s">
        <v>329</v>
      </c>
      <c r="D50" s="16" t="s">
        <v>482</v>
      </c>
      <c r="E50" s="16"/>
      <c r="F50" s="17"/>
      <c r="G50" s="18"/>
      <c r="H50" s="18"/>
    </row>
    <row r="51" spans="2:8" x14ac:dyDescent="0.45">
      <c r="B51" s="69">
        <v>37</v>
      </c>
      <c r="C51" s="16" t="s">
        <v>330</v>
      </c>
      <c r="D51" s="16" t="s">
        <v>482</v>
      </c>
      <c r="E51" s="16"/>
      <c r="F51" s="17"/>
      <c r="G51" s="18"/>
      <c r="H51" s="18"/>
    </row>
    <row r="52" spans="2:8" x14ac:dyDescent="0.45">
      <c r="B52" s="69">
        <v>38</v>
      </c>
      <c r="C52" s="16" t="s">
        <v>331</v>
      </c>
      <c r="D52" s="16" t="s">
        <v>482</v>
      </c>
      <c r="E52" s="16"/>
      <c r="F52" s="17"/>
      <c r="G52" s="18"/>
      <c r="H52" s="18"/>
    </row>
    <row r="53" spans="2:8" x14ac:dyDescent="0.45">
      <c r="B53" s="69">
        <v>39</v>
      </c>
      <c r="C53" s="16" t="s">
        <v>332</v>
      </c>
      <c r="D53" s="16" t="s">
        <v>482</v>
      </c>
      <c r="E53" s="16"/>
      <c r="F53" s="17"/>
      <c r="G53" s="18"/>
      <c r="H53" s="18"/>
    </row>
    <row r="54" spans="2:8" x14ac:dyDescent="0.45">
      <c r="B54" s="69">
        <v>40</v>
      </c>
      <c r="C54" s="16" t="s">
        <v>333</v>
      </c>
      <c r="D54" s="16" t="s">
        <v>482</v>
      </c>
      <c r="E54" s="16"/>
      <c r="F54" s="17"/>
      <c r="G54" s="18"/>
      <c r="H54" s="18"/>
    </row>
    <row r="55" spans="2:8" x14ac:dyDescent="0.45">
      <c r="B55" s="69">
        <v>41</v>
      </c>
      <c r="C55" s="16" t="s">
        <v>484</v>
      </c>
      <c r="D55" s="16" t="s">
        <v>482</v>
      </c>
      <c r="E55" s="16"/>
      <c r="F55" s="17"/>
      <c r="G55" s="18"/>
      <c r="H55" s="18"/>
    </row>
    <row r="56" spans="2:8" x14ac:dyDescent="0.45">
      <c r="B56" s="69">
        <v>42</v>
      </c>
      <c r="C56" s="16" t="s">
        <v>335</v>
      </c>
      <c r="D56" s="16" t="s">
        <v>483</v>
      </c>
      <c r="E56" s="16"/>
      <c r="F56" s="17"/>
      <c r="G56" s="18"/>
      <c r="H56" s="18"/>
    </row>
    <row r="57" spans="2:8" x14ac:dyDescent="0.45">
      <c r="B57" s="69">
        <v>43</v>
      </c>
      <c r="C57" s="16" t="s">
        <v>301</v>
      </c>
      <c r="D57" s="16" t="s">
        <v>462</v>
      </c>
      <c r="E57" s="16"/>
      <c r="F57" s="17"/>
      <c r="G57" s="18"/>
      <c r="H57" s="18"/>
    </row>
    <row r="58" spans="2:8" x14ac:dyDescent="0.45">
      <c r="B58" s="69">
        <v>44</v>
      </c>
      <c r="C58" s="16" t="s">
        <v>325</v>
      </c>
      <c r="D58" s="16" t="s">
        <v>494</v>
      </c>
      <c r="E58" s="16"/>
      <c r="F58" s="17"/>
      <c r="G58" s="18"/>
      <c r="H58" s="18"/>
    </row>
    <row r="59" spans="2:8" x14ac:dyDescent="0.45">
      <c r="B59" s="69">
        <v>45</v>
      </c>
      <c r="C59" s="16" t="s">
        <v>326</v>
      </c>
      <c r="D59" s="16" t="s">
        <v>495</v>
      </c>
      <c r="E59" s="16"/>
      <c r="F59" s="17"/>
      <c r="G59" s="18"/>
      <c r="H59" s="18"/>
    </row>
    <row r="60" spans="2:8" x14ac:dyDescent="0.45">
      <c r="B60" s="69">
        <v>46</v>
      </c>
      <c r="C60" s="16" t="s">
        <v>327</v>
      </c>
      <c r="D60" s="16" t="s">
        <v>496</v>
      </c>
      <c r="E60" s="16"/>
      <c r="F60" s="17"/>
      <c r="G60" s="18"/>
      <c r="H60" s="18"/>
    </row>
    <row r="61" spans="2:8" x14ac:dyDescent="0.45">
      <c r="B61" s="69">
        <v>47</v>
      </c>
      <c r="C61" s="16" t="s">
        <v>323</v>
      </c>
      <c r="D61" s="16" t="s">
        <v>481</v>
      </c>
      <c r="E61" s="16"/>
      <c r="F61" s="17"/>
      <c r="G61" s="18"/>
      <c r="H61" s="18"/>
    </row>
    <row r="62" spans="2:8" x14ac:dyDescent="0.45">
      <c r="B62" s="69">
        <v>48</v>
      </c>
      <c r="C62" s="16" t="s">
        <v>406</v>
      </c>
      <c r="D62" s="16" t="s">
        <v>481</v>
      </c>
      <c r="E62" s="16"/>
      <c r="F62" s="17"/>
      <c r="G62" s="18"/>
      <c r="H62" s="18"/>
    </row>
    <row r="63" spans="2:8" x14ac:dyDescent="0.45">
      <c r="B63" s="69">
        <v>49</v>
      </c>
      <c r="C63" s="16" t="s">
        <v>324</v>
      </c>
      <c r="D63" s="16" t="s">
        <v>480</v>
      </c>
      <c r="E63" s="16"/>
      <c r="F63" s="17"/>
      <c r="G63" s="18"/>
      <c r="H63" s="18"/>
    </row>
    <row r="64" spans="2:8" x14ac:dyDescent="0.45">
      <c r="B64" s="69">
        <v>50</v>
      </c>
      <c r="C64" s="16" t="s">
        <v>328</v>
      </c>
      <c r="D64" s="16" t="s">
        <v>480</v>
      </c>
      <c r="E64" s="16"/>
      <c r="F64" s="17"/>
      <c r="G64" s="18"/>
      <c r="H64" s="18"/>
    </row>
    <row r="65" spans="1:8" x14ac:dyDescent="0.45">
      <c r="B65" s="69">
        <v>51</v>
      </c>
      <c r="C65" s="16" t="s">
        <v>488</v>
      </c>
      <c r="D65" s="16" t="s">
        <v>489</v>
      </c>
      <c r="E65" s="16"/>
      <c r="F65" s="17"/>
      <c r="G65" s="18"/>
      <c r="H65" s="18"/>
    </row>
    <row r="66" spans="1:8" x14ac:dyDescent="0.45">
      <c r="B66" s="69">
        <v>52</v>
      </c>
      <c r="C66" s="16" t="s">
        <v>302</v>
      </c>
      <c r="D66" s="16" t="s">
        <v>463</v>
      </c>
      <c r="E66" s="16"/>
      <c r="F66" s="17"/>
      <c r="G66" s="18"/>
      <c r="H66" s="18"/>
    </row>
    <row r="67" spans="1:8" x14ac:dyDescent="0.45">
      <c r="B67" s="69">
        <v>53</v>
      </c>
      <c r="C67" s="16" t="s">
        <v>303</v>
      </c>
      <c r="D67" s="16" t="s">
        <v>465</v>
      </c>
      <c r="E67" s="16"/>
      <c r="F67" s="17"/>
      <c r="G67" s="18"/>
      <c r="H67" s="18"/>
    </row>
    <row r="68" spans="1:8" ht="14" customHeight="1" x14ac:dyDescent="0.45">
      <c r="B68" s="69">
        <v>54</v>
      </c>
      <c r="C68" s="16" t="s">
        <v>374</v>
      </c>
      <c r="D68" s="16" t="s">
        <v>468</v>
      </c>
      <c r="E68" s="16"/>
      <c r="F68" s="17"/>
      <c r="G68" s="18"/>
      <c r="H68" s="18"/>
    </row>
    <row r="69" spans="1:8" ht="14" customHeight="1" x14ac:dyDescent="0.45">
      <c r="B69" s="69">
        <v>55</v>
      </c>
      <c r="C69" s="16" t="s">
        <v>356</v>
      </c>
      <c r="D69" s="16" t="s">
        <v>498</v>
      </c>
      <c r="E69" s="16"/>
      <c r="F69" s="17"/>
      <c r="G69" s="18"/>
      <c r="H69" s="18"/>
    </row>
    <row r="70" spans="1:8" x14ac:dyDescent="0.45">
      <c r="B70" s="69">
        <v>56</v>
      </c>
      <c r="C70" s="16" t="s">
        <v>388</v>
      </c>
      <c r="D70" s="16" t="s">
        <v>487</v>
      </c>
      <c r="E70" s="16"/>
      <c r="F70" s="17"/>
      <c r="G70" s="18"/>
      <c r="H70" s="18"/>
    </row>
    <row r="71" spans="1:8" x14ac:dyDescent="0.45">
      <c r="B71" s="69">
        <v>57</v>
      </c>
      <c r="C71" s="16" t="s">
        <v>409</v>
      </c>
      <c r="D71" s="16" t="s">
        <v>486</v>
      </c>
      <c r="E71" s="16"/>
      <c r="F71" s="17"/>
      <c r="G71" s="18"/>
      <c r="H71" s="18"/>
    </row>
    <row r="72" spans="1:8" x14ac:dyDescent="0.45">
      <c r="B72" s="9"/>
      <c r="C72" s="11"/>
      <c r="D72" s="11"/>
      <c r="E72" s="11"/>
      <c r="F72" s="20"/>
      <c r="G72" s="13"/>
      <c r="H72" s="13"/>
    </row>
    <row r="73" spans="1:8" s="68" customFormat="1" ht="21" x14ac:dyDescent="0.45">
      <c r="A73" s="13"/>
      <c r="B73" s="63" t="s">
        <v>361</v>
      </c>
      <c r="C73" s="11"/>
      <c r="D73" s="11"/>
      <c r="E73" s="11"/>
      <c r="F73" s="12"/>
      <c r="G73" s="12"/>
      <c r="H73" s="12"/>
    </row>
    <row r="74" spans="1:8" ht="24" x14ac:dyDescent="0.45">
      <c r="B74" s="1" t="s">
        <v>46</v>
      </c>
      <c r="C74" s="1" t="s">
        <v>45</v>
      </c>
      <c r="D74" s="1" t="s">
        <v>272</v>
      </c>
      <c r="E74" s="1" t="s">
        <v>226</v>
      </c>
      <c r="F74" s="2" t="s">
        <v>48</v>
      </c>
      <c r="G74" s="2" t="s">
        <v>47</v>
      </c>
      <c r="H74" s="2" t="s">
        <v>38</v>
      </c>
    </row>
    <row r="75" spans="1:8" x14ac:dyDescent="0.45">
      <c r="B75" s="69">
        <v>1</v>
      </c>
      <c r="C75" s="16" t="s">
        <v>269</v>
      </c>
      <c r="D75" s="16" t="s">
        <v>371</v>
      </c>
      <c r="E75" s="16" t="s">
        <v>270</v>
      </c>
      <c r="F75" s="17"/>
      <c r="G75" s="18"/>
      <c r="H75" s="18"/>
    </row>
    <row r="76" spans="1:8" x14ac:dyDescent="0.45">
      <c r="B76" s="69">
        <v>2</v>
      </c>
      <c r="C76" s="16" t="s">
        <v>267</v>
      </c>
      <c r="D76" s="16" t="s">
        <v>347</v>
      </c>
      <c r="E76" s="16" t="s">
        <v>268</v>
      </c>
      <c r="F76" s="17"/>
      <c r="G76" s="18"/>
      <c r="H76" s="18"/>
    </row>
    <row r="77" spans="1:8" x14ac:dyDescent="0.45">
      <c r="B77" s="69">
        <v>3</v>
      </c>
      <c r="C77" s="16" t="s">
        <v>370</v>
      </c>
      <c r="D77" s="16" t="s">
        <v>371</v>
      </c>
      <c r="E77" s="16"/>
      <c r="F77" s="17"/>
      <c r="G77" s="18"/>
      <c r="H77" s="18"/>
    </row>
    <row r="78" spans="1:8" x14ac:dyDescent="0.45">
      <c r="B78" s="69">
        <v>4</v>
      </c>
      <c r="C78" s="16" t="s">
        <v>286</v>
      </c>
      <c r="D78" s="16" t="s">
        <v>353</v>
      </c>
      <c r="E78" s="16"/>
      <c r="F78" s="17"/>
      <c r="G78" s="18"/>
      <c r="H78" s="18"/>
    </row>
    <row r="79" spans="1:8" x14ac:dyDescent="0.45">
      <c r="B79" s="69"/>
      <c r="C79" s="16" t="s">
        <v>529</v>
      </c>
      <c r="D79" s="16" t="s">
        <v>531</v>
      </c>
      <c r="E79" s="16"/>
      <c r="F79" s="17"/>
      <c r="G79" s="18"/>
      <c r="H79" s="18"/>
    </row>
    <row r="80" spans="1:8" x14ac:dyDescent="0.45">
      <c r="B80" s="69"/>
      <c r="C80" s="16" t="s">
        <v>283</v>
      </c>
      <c r="D80" s="16" t="s">
        <v>350</v>
      </c>
      <c r="E80" s="16"/>
      <c r="F80" s="17"/>
      <c r="G80" s="18"/>
      <c r="H80" s="18"/>
    </row>
    <row r="81" spans="2:8" x14ac:dyDescent="0.45">
      <c r="B81" s="69"/>
      <c r="C81" s="16" t="s">
        <v>282</v>
      </c>
      <c r="D81" s="16" t="s">
        <v>348</v>
      </c>
      <c r="E81" s="16"/>
      <c r="F81" s="17"/>
      <c r="G81" s="18"/>
      <c r="H81" s="18"/>
    </row>
    <row r="82" spans="2:8" x14ac:dyDescent="0.45">
      <c r="B82" s="69"/>
      <c r="C82" s="16" t="s">
        <v>647</v>
      </c>
      <c r="D82" s="16" t="s">
        <v>348</v>
      </c>
      <c r="E82" s="16"/>
      <c r="F82" s="17"/>
      <c r="G82" s="18"/>
      <c r="H82" s="18"/>
    </row>
    <row r="83" spans="2:8" x14ac:dyDescent="0.45">
      <c r="B83" s="69"/>
      <c r="C83" s="16" t="s">
        <v>284</v>
      </c>
      <c r="D83" s="16" t="s">
        <v>348</v>
      </c>
      <c r="E83" s="16"/>
      <c r="F83" s="17"/>
      <c r="G83" s="18"/>
      <c r="H83" s="18"/>
    </row>
    <row r="84" spans="2:8" x14ac:dyDescent="0.45">
      <c r="B84" s="69"/>
      <c r="C84" s="16" t="s">
        <v>534</v>
      </c>
      <c r="D84" s="16" t="s">
        <v>348</v>
      </c>
      <c r="E84" s="16"/>
      <c r="F84" s="17"/>
      <c r="G84" s="18"/>
      <c r="H84" s="18"/>
    </row>
    <row r="85" spans="2:8" x14ac:dyDescent="0.45">
      <c r="B85" s="69"/>
      <c r="C85" s="16" t="s">
        <v>285</v>
      </c>
      <c r="D85" s="16" t="s">
        <v>349</v>
      </c>
      <c r="E85" s="16"/>
      <c r="F85" s="17"/>
      <c r="G85" s="18"/>
      <c r="H85" s="18"/>
    </row>
    <row r="86" spans="2:8" x14ac:dyDescent="0.45">
      <c r="B86" s="69"/>
      <c r="C86" s="16" t="s">
        <v>592</v>
      </c>
      <c r="D86" s="16" t="s">
        <v>593</v>
      </c>
      <c r="E86" s="16"/>
      <c r="F86" s="17"/>
      <c r="G86" s="18"/>
      <c r="H86" s="18"/>
    </row>
    <row r="87" spans="2:8" x14ac:dyDescent="0.45">
      <c r="B87" s="69"/>
      <c r="C87" s="16" t="s">
        <v>288</v>
      </c>
      <c r="D87" s="16" t="s">
        <v>530</v>
      </c>
      <c r="E87" s="16"/>
      <c r="F87" s="17"/>
      <c r="G87" s="18"/>
      <c r="H87" s="18"/>
    </row>
    <row r="88" spans="2:8" x14ac:dyDescent="0.45">
      <c r="B88" s="69"/>
      <c r="C88" s="16" t="s">
        <v>546</v>
      </c>
      <c r="D88" s="16" t="s">
        <v>530</v>
      </c>
      <c r="E88" s="16"/>
      <c r="F88" s="17"/>
      <c r="G88" s="18"/>
      <c r="H88" s="18"/>
    </row>
    <row r="89" spans="2:8" x14ac:dyDescent="0.45">
      <c r="B89" s="69"/>
      <c r="C89" s="16" t="s">
        <v>607</v>
      </c>
      <c r="D89" s="16" t="s">
        <v>530</v>
      </c>
      <c r="E89" s="16"/>
      <c r="F89" s="17"/>
      <c r="G89" s="18"/>
      <c r="H89" s="18"/>
    </row>
    <row r="90" spans="2:8" x14ac:dyDescent="0.45">
      <c r="B90" s="69"/>
      <c r="C90" s="16" t="s">
        <v>645</v>
      </c>
      <c r="D90" s="16" t="s">
        <v>530</v>
      </c>
      <c r="E90" s="16"/>
      <c r="F90" s="17"/>
      <c r="G90" s="18"/>
      <c r="H90" s="18"/>
    </row>
    <row r="91" spans="2:8" x14ac:dyDescent="0.45">
      <c r="B91" s="69"/>
      <c r="C91" s="16" t="s">
        <v>547</v>
      </c>
      <c r="D91" s="16" t="s">
        <v>352</v>
      </c>
      <c r="E91" s="16"/>
      <c r="F91" s="17"/>
      <c r="G91" s="18"/>
      <c r="H91" s="18"/>
    </row>
    <row r="92" spans="2:8" x14ac:dyDescent="0.45">
      <c r="B92" s="69"/>
      <c r="C92" s="16" t="s">
        <v>605</v>
      </c>
      <c r="D92" s="16" t="s">
        <v>352</v>
      </c>
      <c r="E92" s="16"/>
      <c r="F92" s="17"/>
      <c r="G92" s="18"/>
      <c r="H92" s="18"/>
    </row>
    <row r="93" spans="2:8" x14ac:dyDescent="0.45">
      <c r="B93" s="69"/>
      <c r="C93" s="16" t="s">
        <v>679</v>
      </c>
      <c r="D93" s="16" t="s">
        <v>352</v>
      </c>
      <c r="E93" s="16"/>
      <c r="F93" s="17"/>
      <c r="G93" s="18"/>
      <c r="H93" s="18"/>
    </row>
    <row r="94" spans="2:8" x14ac:dyDescent="0.45">
      <c r="B94" s="69"/>
      <c r="C94" s="16" t="s">
        <v>685</v>
      </c>
      <c r="D94" s="16" t="s">
        <v>352</v>
      </c>
      <c r="E94" s="16"/>
      <c r="F94" s="17"/>
      <c r="G94" s="18"/>
      <c r="H94" s="18"/>
    </row>
    <row r="95" spans="2:8" x14ac:dyDescent="0.45">
      <c r="B95" s="69"/>
      <c r="C95" s="16"/>
      <c r="D95" s="16"/>
      <c r="E95" s="16"/>
      <c r="F95" s="17"/>
      <c r="G95" s="18"/>
      <c r="H95" s="18"/>
    </row>
    <row r="96" spans="2:8" x14ac:dyDescent="0.45">
      <c r="B96" s="69"/>
      <c r="C96" s="16" t="s">
        <v>287</v>
      </c>
      <c r="D96" s="16" t="s">
        <v>351</v>
      </c>
      <c r="E96" s="16"/>
      <c r="F96" s="17"/>
      <c r="G96" s="18"/>
      <c r="H96" s="18"/>
    </row>
    <row r="97" spans="2:8" x14ac:dyDescent="0.45">
      <c r="B97" s="69"/>
      <c r="C97" s="16" t="s">
        <v>532</v>
      </c>
      <c r="D97" s="16" t="s">
        <v>533</v>
      </c>
      <c r="E97" s="16"/>
      <c r="F97" s="17"/>
      <c r="G97" s="18"/>
      <c r="H97" s="18"/>
    </row>
    <row r="98" spans="2:8" x14ac:dyDescent="0.45">
      <c r="B98" s="69"/>
      <c r="C98" s="16" t="s">
        <v>624</v>
      </c>
      <c r="D98" s="16" t="s">
        <v>533</v>
      </c>
      <c r="E98" s="16"/>
      <c r="F98" s="17"/>
      <c r="G98" s="18"/>
      <c r="H98" s="18"/>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11"/>
  <sheetViews>
    <sheetView zoomScaleNormal="100" workbookViewId="0">
      <selection activeCell="D6" sqref="D6"/>
    </sheetView>
  </sheetViews>
  <sheetFormatPr defaultRowHeight="14.5" x14ac:dyDescent="0.45"/>
  <cols>
    <col min="1" max="1" width="6.08203125" style="3" customWidth="1"/>
    <col min="2" max="2" width="5.33203125" style="21" customWidth="1"/>
    <col min="3" max="3" width="41.75" style="21" customWidth="1"/>
    <col min="4" max="4" width="18.1640625" style="61" customWidth="1"/>
    <col min="5" max="5" width="10.4140625" style="3" customWidth="1"/>
    <col min="6" max="8" width="17.75" style="3" customWidth="1"/>
    <col min="9" max="16384" width="8.6640625" style="3"/>
  </cols>
  <sheetData>
    <row r="2" spans="2:8" ht="21" x14ac:dyDescent="0.45">
      <c r="B2" s="63" t="s">
        <v>602</v>
      </c>
    </row>
    <row r="3" spans="2:8" ht="24" x14ac:dyDescent="0.45">
      <c r="B3" s="1" t="s">
        <v>46</v>
      </c>
      <c r="C3" s="1" t="s">
        <v>45</v>
      </c>
      <c r="D3" s="59" t="s">
        <v>272</v>
      </c>
      <c r="E3" s="1" t="s">
        <v>226</v>
      </c>
      <c r="F3" s="2" t="s">
        <v>48</v>
      </c>
      <c r="G3" s="2" t="s">
        <v>47</v>
      </c>
      <c r="H3" s="2" t="s">
        <v>38</v>
      </c>
    </row>
    <row r="4" spans="2:8" x14ac:dyDescent="0.45">
      <c r="B4" s="69">
        <v>1</v>
      </c>
      <c r="C4" s="16" t="s">
        <v>258</v>
      </c>
      <c r="D4" s="15" t="s">
        <v>354</v>
      </c>
      <c r="E4" s="16" t="s">
        <v>266</v>
      </c>
      <c r="F4" s="17">
        <v>7631</v>
      </c>
      <c r="G4" s="18"/>
      <c r="H4" s="18"/>
    </row>
    <row r="5" spans="2:8" ht="17" x14ac:dyDescent="0.45">
      <c r="B5" s="69">
        <v>2</v>
      </c>
      <c r="C5" s="16" t="s">
        <v>336</v>
      </c>
      <c r="D5" s="60" t="s">
        <v>274</v>
      </c>
      <c r="E5" s="16" t="s">
        <v>263</v>
      </c>
      <c r="F5" s="17">
        <v>679186</v>
      </c>
      <c r="G5" s="18"/>
      <c r="H5" s="18"/>
    </row>
    <row r="6" spans="2:8" x14ac:dyDescent="0.45">
      <c r="B6" s="69">
        <v>3</v>
      </c>
      <c r="C6" s="16" t="s">
        <v>264</v>
      </c>
      <c r="D6" s="60" t="s">
        <v>274</v>
      </c>
      <c r="E6" s="16" t="s">
        <v>265</v>
      </c>
      <c r="F6" s="18"/>
      <c r="G6" s="17"/>
      <c r="H6" s="18"/>
    </row>
    <row r="7" spans="2:8" ht="17" x14ac:dyDescent="0.45">
      <c r="B7" s="69">
        <v>4</v>
      </c>
      <c r="C7" s="16" t="s">
        <v>337</v>
      </c>
      <c r="D7" s="60"/>
      <c r="E7" s="16"/>
      <c r="F7" s="18"/>
      <c r="G7" s="18"/>
      <c r="H7" s="18"/>
    </row>
    <row r="8" spans="2:8" x14ac:dyDescent="0.45">
      <c r="B8" s="69">
        <v>5</v>
      </c>
      <c r="C8" s="16" t="s">
        <v>271</v>
      </c>
      <c r="D8" s="15"/>
      <c r="E8" s="16"/>
      <c r="F8" s="18"/>
      <c r="G8" s="18"/>
      <c r="H8" s="18"/>
    </row>
    <row r="9" spans="2:8" ht="17" x14ac:dyDescent="0.45">
      <c r="B9" s="69">
        <v>6</v>
      </c>
      <c r="C9" s="16" t="s">
        <v>338</v>
      </c>
      <c r="D9" s="15"/>
      <c r="E9" s="16"/>
      <c r="F9" s="18"/>
      <c r="G9" s="18"/>
      <c r="H9" s="18"/>
    </row>
    <row r="10" spans="2:8" ht="17" x14ac:dyDescent="0.45">
      <c r="B10" s="69">
        <v>7</v>
      </c>
      <c r="C10" s="16" t="s">
        <v>339</v>
      </c>
      <c r="D10" s="15"/>
      <c r="E10" s="16"/>
      <c r="F10" s="18"/>
      <c r="G10" s="18"/>
      <c r="H10" s="18"/>
    </row>
    <row r="11" spans="2:8" x14ac:dyDescent="0.45">
      <c r="B11" s="69">
        <v>8</v>
      </c>
      <c r="C11" s="16" t="s">
        <v>380</v>
      </c>
      <c r="D11" s="15" t="s">
        <v>381</v>
      </c>
      <c r="E11" s="16"/>
      <c r="F11" s="18"/>
      <c r="G11" s="18"/>
      <c r="H11" s="18"/>
    </row>
    <row r="12" spans="2:8" x14ac:dyDescent="0.45">
      <c r="B12" s="69"/>
      <c r="C12" s="16"/>
      <c r="D12" s="15"/>
      <c r="E12" s="16"/>
      <c r="F12" s="18"/>
      <c r="G12" s="18"/>
      <c r="H12" s="18"/>
    </row>
    <row r="13" spans="2:8" x14ac:dyDescent="0.45">
      <c r="B13" s="69"/>
      <c r="C13" s="16"/>
      <c r="D13" s="15"/>
      <c r="E13" s="16"/>
      <c r="F13" s="18"/>
      <c r="G13" s="18"/>
      <c r="H13" s="18"/>
    </row>
    <row r="14" spans="2:8" x14ac:dyDescent="0.45">
      <c r="B14" s="70"/>
      <c r="C14" s="11"/>
      <c r="D14" s="10"/>
      <c r="E14" s="11"/>
      <c r="F14" s="13"/>
      <c r="G14" s="13"/>
      <c r="H14" s="13"/>
    </row>
    <row r="15" spans="2:8" ht="21" x14ac:dyDescent="0.45">
      <c r="B15" s="63" t="s">
        <v>603</v>
      </c>
    </row>
    <row r="16" spans="2:8" ht="24" x14ac:dyDescent="0.45">
      <c r="B16" s="1" t="s">
        <v>46</v>
      </c>
      <c r="C16" s="1" t="s">
        <v>45</v>
      </c>
      <c r="D16" s="59" t="s">
        <v>272</v>
      </c>
      <c r="E16" s="1" t="s">
        <v>226</v>
      </c>
      <c r="F16" s="2" t="s">
        <v>48</v>
      </c>
      <c r="G16" s="2" t="s">
        <v>47</v>
      </c>
      <c r="H16" s="2" t="s">
        <v>38</v>
      </c>
    </row>
    <row r="17" spans="1:8" x14ac:dyDescent="0.45">
      <c r="B17" s="14"/>
      <c r="C17" s="16" t="s">
        <v>389</v>
      </c>
      <c r="D17" s="16" t="s">
        <v>364</v>
      </c>
      <c r="E17" s="16"/>
      <c r="F17" s="18"/>
      <c r="G17" s="18"/>
      <c r="H17" s="18"/>
    </row>
    <row r="18" spans="1:8" x14ac:dyDescent="0.45">
      <c r="B18" s="14"/>
      <c r="C18" s="16" t="s">
        <v>378</v>
      </c>
      <c r="D18" s="16" t="s">
        <v>364</v>
      </c>
      <c r="E18" s="16"/>
      <c r="F18" s="18"/>
      <c r="G18" s="18"/>
      <c r="H18" s="18"/>
    </row>
    <row r="19" spans="1:8" x14ac:dyDescent="0.45">
      <c r="B19" s="14"/>
      <c r="C19" s="16" t="s">
        <v>613</v>
      </c>
      <c r="D19" s="16" t="s">
        <v>364</v>
      </c>
      <c r="E19" s="16"/>
      <c r="F19" s="18"/>
      <c r="G19" s="18"/>
      <c r="H19" s="18"/>
    </row>
    <row r="20" spans="1:8" x14ac:dyDescent="0.45">
      <c r="B20" s="14"/>
      <c r="C20" s="16" t="s">
        <v>683</v>
      </c>
      <c r="D20" s="16" t="s">
        <v>364</v>
      </c>
      <c r="E20" s="16"/>
      <c r="F20" s="18"/>
      <c r="G20" s="18"/>
      <c r="H20" s="18"/>
    </row>
    <row r="21" spans="1:8" x14ac:dyDescent="0.45">
      <c r="B21" s="14"/>
      <c r="C21" s="16" t="s">
        <v>611</v>
      </c>
      <c r="D21" s="16" t="s">
        <v>612</v>
      </c>
      <c r="E21" s="16"/>
      <c r="F21" s="18"/>
      <c r="G21" s="18"/>
      <c r="H21" s="18"/>
    </row>
    <row r="22" spans="1:8" x14ac:dyDescent="0.45">
      <c r="B22" s="14"/>
      <c r="C22" s="16" t="s">
        <v>665</v>
      </c>
      <c r="D22" s="16" t="s">
        <v>666</v>
      </c>
      <c r="E22" s="16"/>
      <c r="F22" s="18"/>
      <c r="G22" s="18"/>
      <c r="H22" s="18"/>
    </row>
    <row r="23" spans="1:8" x14ac:dyDescent="0.45">
      <c r="A23" s="3" t="s">
        <v>390</v>
      </c>
      <c r="B23" s="14"/>
      <c r="C23" s="16"/>
      <c r="D23" s="16"/>
      <c r="E23" s="16"/>
      <c r="F23" s="18"/>
      <c r="G23" s="18"/>
      <c r="H23" s="18"/>
    </row>
    <row r="24" spans="1:8" x14ac:dyDescent="0.45">
      <c r="B24" s="14"/>
      <c r="C24" s="16" t="s">
        <v>510</v>
      </c>
      <c r="D24" s="16" t="s">
        <v>512</v>
      </c>
      <c r="E24" s="16"/>
      <c r="F24" s="18"/>
      <c r="G24" s="18"/>
      <c r="H24" s="18"/>
    </row>
    <row r="25" spans="1:8" x14ac:dyDescent="0.45">
      <c r="B25" s="14"/>
      <c r="C25" s="16" t="s">
        <v>509</v>
      </c>
      <c r="D25" s="16" t="s">
        <v>512</v>
      </c>
      <c r="E25" s="16"/>
      <c r="F25" s="18"/>
      <c r="G25" s="18"/>
      <c r="H25" s="18"/>
    </row>
    <row r="26" spans="1:8" x14ac:dyDescent="0.45">
      <c r="B26" s="14"/>
      <c r="C26" s="16" t="s">
        <v>511</v>
      </c>
      <c r="D26" s="16" t="s">
        <v>512</v>
      </c>
      <c r="E26" s="16"/>
      <c r="F26" s="18"/>
      <c r="G26" s="18"/>
      <c r="H26" s="18"/>
    </row>
    <row r="27" spans="1:8" x14ac:dyDescent="0.45">
      <c r="B27" s="14"/>
      <c r="C27" s="16" t="s">
        <v>517</v>
      </c>
      <c r="D27" s="16" t="s">
        <v>512</v>
      </c>
      <c r="E27" s="16"/>
      <c r="F27" s="18"/>
      <c r="G27" s="18"/>
      <c r="H27" s="18"/>
    </row>
    <row r="28" spans="1:8" x14ac:dyDescent="0.45">
      <c r="B28" s="14"/>
      <c r="C28" s="16" t="s">
        <v>516</v>
      </c>
      <c r="D28" s="16" t="s">
        <v>512</v>
      </c>
      <c r="E28" s="16"/>
      <c r="F28" s="18"/>
      <c r="G28" s="18"/>
      <c r="H28" s="18"/>
    </row>
    <row r="29" spans="1:8" x14ac:dyDescent="0.45">
      <c r="B29" s="14"/>
      <c r="C29" s="16" t="s">
        <v>513</v>
      </c>
      <c r="D29" s="16" t="s">
        <v>518</v>
      </c>
      <c r="E29" s="16"/>
      <c r="F29" s="18"/>
      <c r="G29" s="18"/>
      <c r="H29" s="18"/>
    </row>
    <row r="30" spans="1:8" x14ac:dyDescent="0.45">
      <c r="B30" s="14"/>
      <c r="C30" s="16" t="s">
        <v>514</v>
      </c>
      <c r="D30" s="16" t="s">
        <v>518</v>
      </c>
      <c r="E30" s="16"/>
      <c r="F30" s="18"/>
      <c r="G30" s="18"/>
      <c r="H30" s="18"/>
    </row>
    <row r="31" spans="1:8" x14ac:dyDescent="0.45">
      <c r="B31" s="14"/>
      <c r="C31" s="16" t="s">
        <v>515</v>
      </c>
      <c r="D31" s="16" t="s">
        <v>518</v>
      </c>
      <c r="E31" s="16"/>
      <c r="F31" s="18"/>
      <c r="G31" s="18"/>
      <c r="H31" s="18"/>
    </row>
    <row r="32" spans="1:8" x14ac:dyDescent="0.45">
      <c r="B32" s="9"/>
      <c r="C32" s="11"/>
      <c r="D32" s="10"/>
      <c r="E32" s="11"/>
      <c r="F32" s="13"/>
      <c r="G32" s="13"/>
      <c r="H32" s="13"/>
    </row>
    <row r="33" spans="2:8" ht="21" x14ac:dyDescent="0.45">
      <c r="B33" s="63" t="s">
        <v>604</v>
      </c>
    </row>
    <row r="34" spans="2:8" ht="24" x14ac:dyDescent="0.45">
      <c r="B34" s="1" t="s">
        <v>46</v>
      </c>
      <c r="C34" s="1" t="s">
        <v>45</v>
      </c>
      <c r="D34" s="59" t="s">
        <v>272</v>
      </c>
      <c r="E34" s="1" t="s">
        <v>226</v>
      </c>
      <c r="F34" s="2" t="s">
        <v>48</v>
      </c>
      <c r="G34" s="2" t="s">
        <v>47</v>
      </c>
      <c r="H34" s="2" t="s">
        <v>38</v>
      </c>
    </row>
    <row r="35" spans="2:8" x14ac:dyDescent="0.45">
      <c r="B35" s="14"/>
      <c r="C35" s="16"/>
      <c r="D35" s="15"/>
      <c r="E35" s="16"/>
      <c r="F35" s="18"/>
      <c r="G35" s="18"/>
      <c r="H35" s="18"/>
    </row>
    <row r="36" spans="2:8" x14ac:dyDescent="0.45">
      <c r="B36" s="14"/>
      <c r="C36" s="16"/>
      <c r="D36" s="15"/>
      <c r="E36" s="16"/>
      <c r="F36" s="18"/>
      <c r="G36" s="18"/>
      <c r="H36" s="18"/>
    </row>
    <row r="80" spans="4:8" s="21" customFormat="1" x14ac:dyDescent="0.45">
      <c r="D80" s="61"/>
      <c r="E80" s="3"/>
      <c r="F80" s="3"/>
      <c r="G80" s="3"/>
      <c r="H80" s="3"/>
    </row>
    <row r="96" spans="4:8" s="21" customFormat="1" x14ac:dyDescent="0.45">
      <c r="D96" s="61"/>
      <c r="E96" s="3"/>
      <c r="F96" s="3"/>
      <c r="G96" s="3"/>
      <c r="H96" s="3"/>
    </row>
    <row r="98" spans="4:8" s="21" customFormat="1" x14ac:dyDescent="0.45">
      <c r="D98" s="61"/>
      <c r="E98" s="3"/>
      <c r="F98" s="3"/>
      <c r="G98" s="3"/>
      <c r="H98" s="3"/>
    </row>
    <row r="100" spans="4:8" s="21" customFormat="1" x14ac:dyDescent="0.45">
      <c r="D100" s="61"/>
      <c r="E100" s="3"/>
      <c r="F100" s="3"/>
      <c r="G100" s="3"/>
      <c r="H100" s="3"/>
    </row>
    <row r="102" spans="4:8" s="21" customFormat="1" x14ac:dyDescent="0.45">
      <c r="D102" s="61"/>
      <c r="E102" s="3"/>
      <c r="F102" s="3"/>
      <c r="G102" s="3"/>
      <c r="H102" s="3"/>
    </row>
    <row r="103" spans="4:8" s="21" customFormat="1" x14ac:dyDescent="0.45">
      <c r="D103" s="61"/>
      <c r="E103" s="3"/>
      <c r="F103" s="3"/>
      <c r="G103" s="3"/>
      <c r="H103" s="3"/>
    </row>
    <row r="111" spans="4:8" s="21" customFormat="1" x14ac:dyDescent="0.45">
      <c r="D111" s="61"/>
      <c r="E111" s="3"/>
      <c r="F111" s="3"/>
      <c r="G111" s="3"/>
      <c r="H111" s="3"/>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89"/>
  <sheetViews>
    <sheetView zoomScaleNormal="100" workbookViewId="0">
      <selection activeCell="D4" sqref="D4"/>
    </sheetView>
  </sheetViews>
  <sheetFormatPr defaultRowHeight="14.5" x14ac:dyDescent="0.45"/>
  <cols>
    <col min="1" max="1" width="6.08203125" style="3" customWidth="1"/>
    <col min="2" max="2" width="5.33203125" style="21" customWidth="1"/>
    <col min="3" max="3" width="41.75" style="21" customWidth="1"/>
    <col min="4" max="4" width="18.1640625" style="61" customWidth="1"/>
    <col min="5" max="5" width="10.4140625" style="3" customWidth="1"/>
    <col min="6" max="8" width="17.75" style="3" customWidth="1"/>
    <col min="9" max="16384" width="8.6640625" style="3"/>
  </cols>
  <sheetData>
    <row r="2" spans="2:8" ht="21" x14ac:dyDescent="0.45">
      <c r="B2" s="63" t="s">
        <v>417</v>
      </c>
    </row>
    <row r="3" spans="2:8" ht="24" x14ac:dyDescent="0.45">
      <c r="B3" s="1" t="s">
        <v>46</v>
      </c>
      <c r="C3" s="1" t="s">
        <v>45</v>
      </c>
      <c r="D3" s="59" t="s">
        <v>272</v>
      </c>
      <c r="E3" s="1" t="s">
        <v>226</v>
      </c>
      <c r="F3" s="2" t="s">
        <v>48</v>
      </c>
      <c r="G3" s="2" t="s">
        <v>47</v>
      </c>
      <c r="H3" s="2" t="s">
        <v>38</v>
      </c>
    </row>
    <row r="4" spans="2:8" ht="17" x14ac:dyDescent="0.45">
      <c r="B4" s="14"/>
      <c r="C4" s="16"/>
      <c r="D4" s="15"/>
      <c r="E4" s="16"/>
      <c r="F4" s="18"/>
      <c r="G4" s="18"/>
      <c r="H4" s="18"/>
    </row>
    <row r="5" spans="2:8" ht="17" x14ac:dyDescent="0.45">
      <c r="B5" s="14"/>
      <c r="C5" s="16"/>
      <c r="D5" s="15"/>
      <c r="E5" s="16"/>
      <c r="F5" s="18"/>
      <c r="G5" s="18"/>
      <c r="H5" s="18"/>
    </row>
    <row r="7" spans="2:8" ht="21" x14ac:dyDescent="0.45">
      <c r="B7" s="63" t="s">
        <v>418</v>
      </c>
    </row>
    <row r="8" spans="2:8" ht="24" x14ac:dyDescent="0.45">
      <c r="B8" s="1" t="s">
        <v>46</v>
      </c>
      <c r="C8" s="1" t="s">
        <v>45</v>
      </c>
      <c r="D8" s="59" t="s">
        <v>272</v>
      </c>
      <c r="E8" s="1" t="s">
        <v>226</v>
      </c>
      <c r="F8" s="2" t="s">
        <v>48</v>
      </c>
      <c r="G8" s="2" t="s">
        <v>47</v>
      </c>
      <c r="H8" s="2" t="s">
        <v>38</v>
      </c>
    </row>
    <row r="9" spans="2:8" ht="17" x14ac:dyDescent="0.45">
      <c r="B9" s="14"/>
      <c r="C9" s="16"/>
      <c r="D9" s="15"/>
      <c r="E9" s="16"/>
      <c r="F9" s="18"/>
      <c r="G9" s="18"/>
      <c r="H9" s="18"/>
    </row>
    <row r="11" spans="2:8" ht="21" x14ac:dyDescent="0.45">
      <c r="B11" s="63" t="s">
        <v>167</v>
      </c>
    </row>
    <row r="12" spans="2:8" ht="24" x14ac:dyDescent="0.45">
      <c r="B12" s="1" t="s">
        <v>46</v>
      </c>
      <c r="C12" s="1" t="s">
        <v>45</v>
      </c>
      <c r="D12" s="59" t="s">
        <v>272</v>
      </c>
      <c r="E12" s="1" t="s">
        <v>226</v>
      </c>
      <c r="F12" s="2" t="s">
        <v>48</v>
      </c>
      <c r="G12" s="2" t="s">
        <v>47</v>
      </c>
      <c r="H12" s="2" t="s">
        <v>38</v>
      </c>
    </row>
    <row r="13" spans="2:8" x14ac:dyDescent="0.45">
      <c r="B13" s="14"/>
      <c r="C13" s="16" t="s">
        <v>635</v>
      </c>
      <c r="D13" s="15" t="s">
        <v>636</v>
      </c>
      <c r="E13" s="16"/>
      <c r="F13" s="18"/>
      <c r="G13" s="18"/>
      <c r="H13" s="18"/>
    </row>
    <row r="58" spans="4:8" s="21" customFormat="1" x14ac:dyDescent="0.45">
      <c r="D58" s="61"/>
      <c r="E58" s="3"/>
      <c r="F58" s="3"/>
      <c r="G58" s="3"/>
      <c r="H58" s="3"/>
    </row>
    <row r="74" spans="4:8" s="21" customFormat="1" x14ac:dyDescent="0.45">
      <c r="D74" s="61"/>
      <c r="E74" s="3"/>
      <c r="F74" s="3"/>
      <c r="G74" s="3"/>
      <c r="H74" s="3"/>
    </row>
    <row r="76" spans="4:8" s="21" customFormat="1" x14ac:dyDescent="0.45">
      <c r="D76" s="61"/>
      <c r="E76" s="3"/>
      <c r="F76" s="3"/>
      <c r="G76" s="3"/>
      <c r="H76" s="3"/>
    </row>
    <row r="78" spans="4:8" s="21" customFormat="1" x14ac:dyDescent="0.45">
      <c r="D78" s="61"/>
      <c r="E78" s="3"/>
      <c r="F78" s="3"/>
      <c r="G78" s="3"/>
      <c r="H78" s="3"/>
    </row>
    <row r="80" spans="4:8" s="21" customFormat="1" x14ac:dyDescent="0.45">
      <c r="D80" s="61"/>
      <c r="E80" s="3"/>
      <c r="F80" s="3"/>
      <c r="G80" s="3"/>
      <c r="H80" s="3"/>
    </row>
    <row r="81" spans="4:8" s="21" customFormat="1" x14ac:dyDescent="0.45">
      <c r="D81" s="61"/>
      <c r="E81" s="3"/>
      <c r="F81" s="3"/>
      <c r="G81" s="3"/>
      <c r="H81" s="3"/>
    </row>
    <row r="89" spans="4:8" s="21" customFormat="1" x14ac:dyDescent="0.45">
      <c r="D89" s="61"/>
      <c r="E89" s="3"/>
      <c r="F89" s="3"/>
      <c r="G89" s="3"/>
      <c r="H89" s="3"/>
    </row>
  </sheetData>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07"/>
  <sheetViews>
    <sheetView zoomScale="70" zoomScaleNormal="70" workbookViewId="0">
      <selection activeCell="E6" sqref="E6"/>
    </sheetView>
  </sheetViews>
  <sheetFormatPr defaultRowHeight="17.5" x14ac:dyDescent="0.45"/>
  <cols>
    <col min="1" max="1" width="4.5" style="71" customWidth="1"/>
    <col min="2" max="2" width="5.5" style="117" customWidth="1"/>
    <col min="3" max="3" width="10.75" style="117" customWidth="1"/>
    <col min="4" max="4" width="20.1640625" style="117" customWidth="1"/>
    <col min="5" max="5" width="36.5" style="118" customWidth="1"/>
    <col min="6" max="6" width="12.58203125" style="84" customWidth="1"/>
    <col min="7" max="7" width="97.6640625" style="86" customWidth="1"/>
    <col min="8" max="8" width="17.08203125" style="93" customWidth="1"/>
    <col min="9" max="16384" width="8.6640625" style="71"/>
  </cols>
  <sheetData>
    <row r="1" spans="2:8" x14ac:dyDescent="0.45">
      <c r="B1" s="103"/>
      <c r="C1" s="103"/>
      <c r="D1" s="103"/>
      <c r="E1" s="104"/>
      <c r="F1" s="72"/>
      <c r="G1" s="74"/>
      <c r="H1" s="89"/>
    </row>
    <row r="2" spans="2:8" s="119" customFormat="1" x14ac:dyDescent="0.45">
      <c r="B2" s="105" t="s">
        <v>900</v>
      </c>
      <c r="C2" s="105" t="s">
        <v>893</v>
      </c>
      <c r="D2" s="105" t="s">
        <v>692</v>
      </c>
      <c r="E2" s="106" t="s">
        <v>693</v>
      </c>
      <c r="F2" s="105" t="s">
        <v>694</v>
      </c>
      <c r="G2" s="106" t="s">
        <v>854</v>
      </c>
      <c r="H2" s="106" t="s">
        <v>855</v>
      </c>
    </row>
    <row r="3" spans="2:8" x14ac:dyDescent="0.45">
      <c r="B3" s="98">
        <v>1</v>
      </c>
      <c r="C3" s="107" t="s">
        <v>896</v>
      </c>
      <c r="D3" s="107" t="s">
        <v>726</v>
      </c>
      <c r="E3" s="108" t="s">
        <v>834</v>
      </c>
      <c r="F3" s="99" t="s">
        <v>699</v>
      </c>
      <c r="G3" s="100"/>
      <c r="H3" s="101"/>
    </row>
    <row r="4" spans="2:8" x14ac:dyDescent="0.45">
      <c r="B4" s="98">
        <v>2</v>
      </c>
      <c r="C4" s="107" t="s">
        <v>896</v>
      </c>
      <c r="D4" s="107" t="s">
        <v>744</v>
      </c>
      <c r="E4" s="108" t="s">
        <v>834</v>
      </c>
      <c r="F4" s="99" t="s">
        <v>699</v>
      </c>
      <c r="G4" s="100"/>
      <c r="H4" s="101"/>
    </row>
    <row r="5" spans="2:8" ht="68" x14ac:dyDescent="0.45">
      <c r="B5" s="98">
        <v>3</v>
      </c>
      <c r="C5" s="107" t="s">
        <v>896</v>
      </c>
      <c r="D5" s="107" t="s">
        <v>828</v>
      </c>
      <c r="E5" s="108" t="s">
        <v>834</v>
      </c>
      <c r="F5" s="99" t="s">
        <v>829</v>
      </c>
      <c r="G5" s="100" t="s">
        <v>892</v>
      </c>
      <c r="H5" s="101" t="s">
        <v>858</v>
      </c>
    </row>
    <row r="6" spans="2:8" ht="34" x14ac:dyDescent="0.45">
      <c r="B6" s="98">
        <v>4</v>
      </c>
      <c r="C6" s="107" t="s">
        <v>896</v>
      </c>
      <c r="D6" s="107" t="s">
        <v>789</v>
      </c>
      <c r="E6" s="108" t="s">
        <v>790</v>
      </c>
      <c r="F6" s="99" t="s">
        <v>791</v>
      </c>
      <c r="G6" s="100" t="s">
        <v>867</v>
      </c>
      <c r="H6" s="101" t="s">
        <v>868</v>
      </c>
    </row>
    <row r="7" spans="2:8" x14ac:dyDescent="0.45">
      <c r="B7" s="98">
        <v>5</v>
      </c>
      <c r="C7" s="107" t="s">
        <v>896</v>
      </c>
      <c r="D7" s="107" t="s">
        <v>796</v>
      </c>
      <c r="E7" s="108" t="s">
        <v>790</v>
      </c>
      <c r="F7" s="102">
        <v>100000</v>
      </c>
      <c r="G7" s="100"/>
      <c r="H7" s="101"/>
    </row>
    <row r="8" spans="2:8" x14ac:dyDescent="0.45">
      <c r="B8" s="98">
        <v>6</v>
      </c>
      <c r="C8" s="107" t="s">
        <v>896</v>
      </c>
      <c r="D8" s="107" t="s">
        <v>820</v>
      </c>
      <c r="E8" s="108" t="s">
        <v>790</v>
      </c>
      <c r="F8" s="102">
        <v>25000</v>
      </c>
      <c r="G8" s="100"/>
      <c r="H8" s="101"/>
    </row>
    <row r="9" spans="2:8" x14ac:dyDescent="0.45">
      <c r="B9" s="98">
        <v>7</v>
      </c>
      <c r="C9" s="107" t="s">
        <v>896</v>
      </c>
      <c r="D9" s="107" t="s">
        <v>772</v>
      </c>
      <c r="E9" s="108" t="s">
        <v>843</v>
      </c>
      <c r="F9" s="102">
        <v>160000</v>
      </c>
      <c r="G9" s="100"/>
      <c r="H9" s="101"/>
    </row>
    <row r="10" spans="2:8" x14ac:dyDescent="0.45">
      <c r="B10" s="98">
        <v>8</v>
      </c>
      <c r="C10" s="107" t="s">
        <v>896</v>
      </c>
      <c r="D10" s="107" t="s">
        <v>731</v>
      </c>
      <c r="E10" s="108" t="s">
        <v>835</v>
      </c>
      <c r="F10" s="102">
        <v>300000</v>
      </c>
      <c r="G10" s="100"/>
      <c r="H10" s="101"/>
    </row>
    <row r="11" spans="2:8" x14ac:dyDescent="0.45">
      <c r="B11" s="98">
        <v>9</v>
      </c>
      <c r="C11" s="107" t="s">
        <v>896</v>
      </c>
      <c r="D11" s="107" t="s">
        <v>729</v>
      </c>
      <c r="E11" s="108" t="s">
        <v>835</v>
      </c>
      <c r="F11" s="102">
        <v>110000</v>
      </c>
      <c r="G11" s="100"/>
      <c r="H11" s="101"/>
    </row>
    <row r="12" spans="2:8" x14ac:dyDescent="0.45">
      <c r="B12" s="98">
        <v>10</v>
      </c>
      <c r="C12" s="107" t="s">
        <v>896</v>
      </c>
      <c r="D12" s="107" t="s">
        <v>737</v>
      </c>
      <c r="E12" s="108" t="s">
        <v>835</v>
      </c>
      <c r="F12" s="102">
        <v>100000</v>
      </c>
      <c r="G12" s="100"/>
      <c r="H12" s="101"/>
    </row>
    <row r="13" spans="2:8" ht="35" x14ac:dyDescent="0.45">
      <c r="B13" s="98">
        <v>11</v>
      </c>
      <c r="C13" s="107" t="s">
        <v>896</v>
      </c>
      <c r="D13" s="107" t="s">
        <v>817</v>
      </c>
      <c r="E13" s="108" t="s">
        <v>851</v>
      </c>
      <c r="F13" s="99" t="s">
        <v>699</v>
      </c>
      <c r="G13" s="100"/>
      <c r="H13" s="101"/>
    </row>
    <row r="14" spans="2:8" x14ac:dyDescent="0.45">
      <c r="B14" s="98">
        <v>12</v>
      </c>
      <c r="C14" s="107" t="s">
        <v>896</v>
      </c>
      <c r="D14" s="107" t="s">
        <v>722</v>
      </c>
      <c r="E14" s="108" t="s">
        <v>701</v>
      </c>
      <c r="F14" s="102">
        <v>400000</v>
      </c>
      <c r="G14" s="100"/>
      <c r="H14" s="101"/>
    </row>
    <row r="15" spans="2:8" x14ac:dyDescent="0.45">
      <c r="B15" s="98">
        <v>13</v>
      </c>
      <c r="C15" s="107" t="s">
        <v>896</v>
      </c>
      <c r="D15" s="107" t="s">
        <v>735</v>
      </c>
      <c r="E15" s="108" t="s">
        <v>701</v>
      </c>
      <c r="F15" s="102">
        <v>350000</v>
      </c>
      <c r="G15" s="100"/>
      <c r="H15" s="101"/>
    </row>
    <row r="16" spans="2:8" x14ac:dyDescent="0.45">
      <c r="B16" s="98">
        <v>14</v>
      </c>
      <c r="C16" s="107" t="s">
        <v>896</v>
      </c>
      <c r="D16" s="107" t="s">
        <v>704</v>
      </c>
      <c r="E16" s="108" t="s">
        <v>701</v>
      </c>
      <c r="F16" s="102">
        <v>100000</v>
      </c>
      <c r="G16" s="100"/>
      <c r="H16" s="101"/>
    </row>
    <row r="17" spans="2:8" x14ac:dyDescent="0.45">
      <c r="B17" s="98">
        <v>15</v>
      </c>
      <c r="C17" s="107" t="s">
        <v>896</v>
      </c>
      <c r="D17" s="107" t="s">
        <v>819</v>
      </c>
      <c r="E17" s="108" t="s">
        <v>701</v>
      </c>
      <c r="F17" s="102">
        <v>100000</v>
      </c>
      <c r="G17" s="100"/>
      <c r="H17" s="101"/>
    </row>
    <row r="18" spans="2:8" x14ac:dyDescent="0.45">
      <c r="B18" s="98">
        <v>16</v>
      </c>
      <c r="C18" s="107" t="s">
        <v>896</v>
      </c>
      <c r="D18" s="107" t="s">
        <v>700</v>
      </c>
      <c r="E18" s="108" t="s">
        <v>701</v>
      </c>
      <c r="F18" s="102">
        <v>55000</v>
      </c>
      <c r="G18" s="100"/>
      <c r="H18" s="101"/>
    </row>
    <row r="19" spans="2:8" ht="34" x14ac:dyDescent="0.45">
      <c r="B19" s="98">
        <v>17</v>
      </c>
      <c r="C19" s="107" t="s">
        <v>896</v>
      </c>
      <c r="D19" s="107" t="s">
        <v>695</v>
      </c>
      <c r="E19" s="108" t="s">
        <v>833</v>
      </c>
      <c r="F19" s="99" t="s">
        <v>696</v>
      </c>
      <c r="G19" s="100" t="s">
        <v>866</v>
      </c>
      <c r="H19" s="101" t="s">
        <v>865</v>
      </c>
    </row>
    <row r="20" spans="2:8" x14ac:dyDescent="0.45">
      <c r="B20" s="98">
        <v>18</v>
      </c>
      <c r="C20" s="107" t="s">
        <v>896</v>
      </c>
      <c r="D20" s="107" t="s">
        <v>705</v>
      </c>
      <c r="E20" s="108" t="s">
        <v>833</v>
      </c>
      <c r="F20" s="102">
        <v>40000</v>
      </c>
      <c r="G20" s="100"/>
      <c r="H20" s="101"/>
    </row>
    <row r="21" spans="2:8" x14ac:dyDescent="0.45">
      <c r="B21" s="98">
        <v>19</v>
      </c>
      <c r="C21" s="107" t="s">
        <v>896</v>
      </c>
      <c r="D21" s="107" t="s">
        <v>734</v>
      </c>
      <c r="E21" s="108" t="s">
        <v>837</v>
      </c>
      <c r="F21" s="102">
        <v>350000</v>
      </c>
      <c r="G21" s="100"/>
      <c r="H21" s="101"/>
    </row>
    <row r="22" spans="2:8" ht="51" x14ac:dyDescent="0.45">
      <c r="B22" s="98">
        <v>20</v>
      </c>
      <c r="C22" s="107" t="s">
        <v>896</v>
      </c>
      <c r="D22" s="107" t="s">
        <v>805</v>
      </c>
      <c r="E22" s="108" t="s">
        <v>848</v>
      </c>
      <c r="F22" s="102">
        <v>600000</v>
      </c>
      <c r="G22" s="100" t="s">
        <v>890</v>
      </c>
      <c r="H22" s="101" t="s">
        <v>891</v>
      </c>
    </row>
    <row r="23" spans="2:8" x14ac:dyDescent="0.45">
      <c r="B23" s="98">
        <v>21</v>
      </c>
      <c r="C23" s="107" t="s">
        <v>896</v>
      </c>
      <c r="D23" s="107" t="s">
        <v>697</v>
      </c>
      <c r="E23" s="108" t="s">
        <v>698</v>
      </c>
      <c r="F23" s="99" t="s">
        <v>699</v>
      </c>
      <c r="G23" s="100"/>
      <c r="H23" s="101"/>
    </row>
    <row r="24" spans="2:8" x14ac:dyDescent="0.45">
      <c r="B24" s="98">
        <v>22</v>
      </c>
      <c r="C24" s="107" t="s">
        <v>896</v>
      </c>
      <c r="D24" s="107" t="s">
        <v>743</v>
      </c>
      <c r="E24" s="108" t="s">
        <v>698</v>
      </c>
      <c r="F24" s="99" t="s">
        <v>699</v>
      </c>
      <c r="G24" s="100"/>
      <c r="H24" s="101"/>
    </row>
    <row r="25" spans="2:8" ht="68" x14ac:dyDescent="0.45">
      <c r="B25" s="98">
        <v>23</v>
      </c>
      <c r="C25" s="107" t="s">
        <v>896</v>
      </c>
      <c r="D25" s="107" t="s">
        <v>706</v>
      </c>
      <c r="E25" s="108" t="s">
        <v>698</v>
      </c>
      <c r="F25" s="99" t="s">
        <v>707</v>
      </c>
      <c r="G25" s="100" t="s">
        <v>875</v>
      </c>
      <c r="H25" s="101" t="s">
        <v>879</v>
      </c>
    </row>
    <row r="26" spans="2:8" x14ac:dyDescent="0.45">
      <c r="B26" s="98">
        <v>24</v>
      </c>
      <c r="C26" s="107" t="s">
        <v>896</v>
      </c>
      <c r="D26" s="107" t="s">
        <v>768</v>
      </c>
      <c r="E26" s="108" t="s">
        <v>698</v>
      </c>
      <c r="F26" s="102">
        <v>65000</v>
      </c>
      <c r="G26" s="100"/>
      <c r="H26" s="101"/>
    </row>
    <row r="27" spans="2:8" x14ac:dyDescent="0.45">
      <c r="B27" s="98">
        <v>25</v>
      </c>
      <c r="C27" s="107" t="s">
        <v>896</v>
      </c>
      <c r="D27" s="107" t="s">
        <v>745</v>
      </c>
      <c r="E27" s="108" t="s">
        <v>698</v>
      </c>
      <c r="F27" s="102">
        <v>30000</v>
      </c>
      <c r="G27" s="100"/>
      <c r="H27" s="101"/>
    </row>
    <row r="28" spans="2:8" x14ac:dyDescent="0.45">
      <c r="B28" s="98">
        <v>26</v>
      </c>
      <c r="C28" s="107" t="s">
        <v>896</v>
      </c>
      <c r="D28" s="107" t="s">
        <v>760</v>
      </c>
      <c r="E28" s="108" t="s">
        <v>698</v>
      </c>
      <c r="F28" s="102">
        <v>30000</v>
      </c>
      <c r="G28" s="100"/>
      <c r="H28" s="101"/>
    </row>
    <row r="29" spans="2:8" x14ac:dyDescent="0.45">
      <c r="B29" s="98">
        <v>27</v>
      </c>
      <c r="C29" s="107" t="s">
        <v>896</v>
      </c>
      <c r="D29" s="107" t="s">
        <v>727</v>
      </c>
      <c r="E29" s="108" t="s">
        <v>728</v>
      </c>
      <c r="F29" s="102">
        <v>20000</v>
      </c>
      <c r="G29" s="100"/>
      <c r="H29" s="101"/>
    </row>
    <row r="30" spans="2:8" x14ac:dyDescent="0.45">
      <c r="B30" s="98">
        <v>28</v>
      </c>
      <c r="C30" s="107" t="s">
        <v>896</v>
      </c>
      <c r="D30" s="107" t="s">
        <v>710</v>
      </c>
      <c r="E30" s="108" t="s">
        <v>711</v>
      </c>
      <c r="F30" s="102">
        <v>60000</v>
      </c>
      <c r="G30" s="100"/>
      <c r="H30" s="101"/>
    </row>
    <row r="31" spans="2:8" x14ac:dyDescent="0.45">
      <c r="B31" s="98">
        <v>29</v>
      </c>
      <c r="C31" s="107" t="s">
        <v>896</v>
      </c>
      <c r="D31" s="107" t="s">
        <v>736</v>
      </c>
      <c r="E31" s="108" t="s">
        <v>714</v>
      </c>
      <c r="F31" s="99" t="s">
        <v>699</v>
      </c>
      <c r="G31" s="100"/>
      <c r="H31" s="101"/>
    </row>
    <row r="32" spans="2:8" x14ac:dyDescent="0.45">
      <c r="B32" s="98">
        <v>30</v>
      </c>
      <c r="C32" s="107" t="s">
        <v>896</v>
      </c>
      <c r="D32" s="107" t="s">
        <v>713</v>
      </c>
      <c r="E32" s="108" t="s">
        <v>714</v>
      </c>
      <c r="F32" s="99" t="s">
        <v>715</v>
      </c>
      <c r="G32" s="100" t="s">
        <v>876</v>
      </c>
      <c r="H32" s="101" t="s">
        <v>873</v>
      </c>
    </row>
    <row r="33" spans="2:8" x14ac:dyDescent="0.45">
      <c r="B33" s="98">
        <v>31</v>
      </c>
      <c r="C33" s="107" t="s">
        <v>896</v>
      </c>
      <c r="D33" s="107" t="s">
        <v>821</v>
      </c>
      <c r="E33" s="108" t="s">
        <v>839</v>
      </c>
      <c r="F33" s="99" t="s">
        <v>699</v>
      </c>
      <c r="G33" s="100"/>
      <c r="H33" s="101"/>
    </row>
    <row r="34" spans="2:8" x14ac:dyDescent="0.45">
      <c r="B34" s="98">
        <v>32</v>
      </c>
      <c r="C34" s="107" t="s">
        <v>896</v>
      </c>
      <c r="D34" s="107" t="s">
        <v>746</v>
      </c>
      <c r="E34" s="108" t="s">
        <v>839</v>
      </c>
      <c r="F34" s="99" t="s">
        <v>747</v>
      </c>
      <c r="G34" s="100" t="s">
        <v>857</v>
      </c>
      <c r="H34" s="101" t="s">
        <v>746</v>
      </c>
    </row>
    <row r="35" spans="2:8" x14ac:dyDescent="0.45">
      <c r="B35" s="98">
        <v>33</v>
      </c>
      <c r="C35" s="107" t="s">
        <v>896</v>
      </c>
      <c r="D35" s="107" t="s">
        <v>741</v>
      </c>
      <c r="E35" s="108" t="s">
        <v>739</v>
      </c>
      <c r="F35" s="99" t="s">
        <v>699</v>
      </c>
      <c r="G35" s="100"/>
      <c r="H35" s="101"/>
    </row>
    <row r="36" spans="2:8" x14ac:dyDescent="0.45">
      <c r="B36" s="98">
        <v>34</v>
      </c>
      <c r="C36" s="107" t="s">
        <v>896</v>
      </c>
      <c r="D36" s="107" t="s">
        <v>752</v>
      </c>
      <c r="E36" s="108" t="s">
        <v>739</v>
      </c>
      <c r="F36" s="99" t="s">
        <v>699</v>
      </c>
      <c r="G36" s="100"/>
      <c r="H36" s="101"/>
    </row>
    <row r="37" spans="2:8" x14ac:dyDescent="0.45">
      <c r="B37" s="98">
        <v>35</v>
      </c>
      <c r="C37" s="107" t="s">
        <v>896</v>
      </c>
      <c r="D37" s="107" t="s">
        <v>754</v>
      </c>
      <c r="E37" s="108" t="s">
        <v>739</v>
      </c>
      <c r="F37" s="99" t="s">
        <v>699</v>
      </c>
      <c r="G37" s="100"/>
      <c r="H37" s="101"/>
    </row>
    <row r="38" spans="2:8" x14ac:dyDescent="0.45">
      <c r="B38" s="98">
        <v>36</v>
      </c>
      <c r="C38" s="107" t="s">
        <v>896</v>
      </c>
      <c r="D38" s="107" t="s">
        <v>795</v>
      </c>
      <c r="E38" s="108" t="s">
        <v>739</v>
      </c>
      <c r="F38" s="99" t="s">
        <v>699</v>
      </c>
      <c r="G38" s="100"/>
      <c r="H38" s="101"/>
    </row>
    <row r="39" spans="2:8" x14ac:dyDescent="0.45">
      <c r="B39" s="98">
        <v>37</v>
      </c>
      <c r="C39" s="107" t="s">
        <v>896</v>
      </c>
      <c r="D39" s="107" t="s">
        <v>797</v>
      </c>
      <c r="E39" s="108" t="s">
        <v>739</v>
      </c>
      <c r="F39" s="99" t="s">
        <v>699</v>
      </c>
      <c r="G39" s="100"/>
      <c r="H39" s="101"/>
    </row>
    <row r="40" spans="2:8" x14ac:dyDescent="0.45">
      <c r="B40" s="98">
        <v>38</v>
      </c>
      <c r="C40" s="107" t="s">
        <v>896</v>
      </c>
      <c r="D40" s="107" t="s">
        <v>798</v>
      </c>
      <c r="E40" s="108" t="s">
        <v>739</v>
      </c>
      <c r="F40" s="99" t="s">
        <v>699</v>
      </c>
      <c r="G40" s="100"/>
      <c r="H40" s="101"/>
    </row>
    <row r="41" spans="2:8" ht="68" x14ac:dyDescent="0.45">
      <c r="B41" s="98">
        <v>39</v>
      </c>
      <c r="C41" s="107" t="s">
        <v>896</v>
      </c>
      <c r="D41" s="107" t="s">
        <v>753</v>
      </c>
      <c r="E41" s="108" t="s">
        <v>739</v>
      </c>
      <c r="F41" s="99" t="s">
        <v>717</v>
      </c>
      <c r="G41" s="100" t="s">
        <v>861</v>
      </c>
      <c r="H41" s="101" t="s">
        <v>862</v>
      </c>
    </row>
    <row r="42" spans="2:8" ht="51" x14ac:dyDescent="0.45">
      <c r="B42" s="98">
        <v>40</v>
      </c>
      <c r="C42" s="107" t="s">
        <v>896</v>
      </c>
      <c r="D42" s="107" t="s">
        <v>738</v>
      </c>
      <c r="E42" s="108" t="s">
        <v>739</v>
      </c>
      <c r="F42" s="99" t="s">
        <v>740</v>
      </c>
      <c r="G42" s="100" t="s">
        <v>885</v>
      </c>
      <c r="H42" s="101" t="s">
        <v>882</v>
      </c>
    </row>
    <row r="43" spans="2:8" ht="51" x14ac:dyDescent="0.45">
      <c r="B43" s="98">
        <v>41</v>
      </c>
      <c r="C43" s="107" t="s">
        <v>896</v>
      </c>
      <c r="D43" s="107" t="s">
        <v>750</v>
      </c>
      <c r="E43" s="108" t="s">
        <v>739</v>
      </c>
      <c r="F43" s="99" t="s">
        <v>740</v>
      </c>
      <c r="G43" s="100" t="s">
        <v>885</v>
      </c>
      <c r="H43" s="101" t="s">
        <v>883</v>
      </c>
    </row>
    <row r="44" spans="2:8" x14ac:dyDescent="0.45">
      <c r="B44" s="98">
        <v>42</v>
      </c>
      <c r="C44" s="107" t="s">
        <v>896</v>
      </c>
      <c r="D44" s="107" t="s">
        <v>818</v>
      </c>
      <c r="E44" s="108" t="s">
        <v>739</v>
      </c>
      <c r="F44" s="102">
        <v>450000</v>
      </c>
      <c r="G44" s="100"/>
      <c r="H44" s="101"/>
    </row>
    <row r="45" spans="2:8" x14ac:dyDescent="0.45">
      <c r="B45" s="98">
        <v>43</v>
      </c>
      <c r="C45" s="107" t="s">
        <v>896</v>
      </c>
      <c r="D45" s="107" t="s">
        <v>751</v>
      </c>
      <c r="E45" s="108" t="s">
        <v>739</v>
      </c>
      <c r="F45" s="102">
        <v>250000</v>
      </c>
      <c r="G45" s="100"/>
      <c r="H45" s="101"/>
    </row>
    <row r="46" spans="2:8" x14ac:dyDescent="0.45">
      <c r="B46" s="98">
        <v>44</v>
      </c>
      <c r="C46" s="107" t="s">
        <v>896</v>
      </c>
      <c r="D46" s="107" t="s">
        <v>755</v>
      </c>
      <c r="E46" s="108" t="s">
        <v>739</v>
      </c>
      <c r="F46" s="102">
        <v>200000</v>
      </c>
      <c r="G46" s="100"/>
      <c r="H46" s="101"/>
    </row>
    <row r="47" spans="2:8" x14ac:dyDescent="0.45">
      <c r="B47" s="98">
        <v>45</v>
      </c>
      <c r="C47" s="107" t="s">
        <v>896</v>
      </c>
      <c r="D47" s="107" t="s">
        <v>792</v>
      </c>
      <c r="E47" s="108" t="s">
        <v>739</v>
      </c>
      <c r="F47" s="102">
        <v>70000</v>
      </c>
      <c r="G47" s="100"/>
      <c r="H47" s="101"/>
    </row>
    <row r="48" spans="2:8" ht="34" x14ac:dyDescent="0.45">
      <c r="B48" s="98">
        <v>46</v>
      </c>
      <c r="C48" s="107" t="s">
        <v>896</v>
      </c>
      <c r="D48" s="107" t="s">
        <v>822</v>
      </c>
      <c r="E48" s="108" t="s">
        <v>823</v>
      </c>
      <c r="F48" s="99" t="s">
        <v>824</v>
      </c>
      <c r="G48" s="100" t="s">
        <v>871</v>
      </c>
      <c r="H48" s="101" t="s">
        <v>872</v>
      </c>
    </row>
    <row r="49" spans="2:8" x14ac:dyDescent="0.45">
      <c r="B49" s="98">
        <v>47</v>
      </c>
      <c r="C49" s="107" t="s">
        <v>896</v>
      </c>
      <c r="D49" s="107" t="s">
        <v>804</v>
      </c>
      <c r="E49" s="108" t="s">
        <v>786</v>
      </c>
      <c r="F49" s="99" t="s">
        <v>699</v>
      </c>
      <c r="G49" s="100"/>
      <c r="H49" s="101"/>
    </row>
    <row r="50" spans="2:8" ht="34" x14ac:dyDescent="0.45">
      <c r="B50" s="98">
        <v>48</v>
      </c>
      <c r="C50" s="107" t="s">
        <v>896</v>
      </c>
      <c r="D50" s="107" t="s">
        <v>785</v>
      </c>
      <c r="E50" s="108" t="s">
        <v>786</v>
      </c>
      <c r="F50" s="102">
        <v>700000</v>
      </c>
      <c r="G50" s="100" t="s">
        <v>888</v>
      </c>
      <c r="H50" s="101" t="s">
        <v>889</v>
      </c>
    </row>
    <row r="51" spans="2:8" x14ac:dyDescent="0.45">
      <c r="B51" s="98">
        <v>49</v>
      </c>
      <c r="C51" s="107" t="s">
        <v>899</v>
      </c>
      <c r="D51" s="107" t="s">
        <v>756</v>
      </c>
      <c r="E51" s="108" t="s">
        <v>757</v>
      </c>
      <c r="F51" s="102">
        <v>225000</v>
      </c>
      <c r="G51" s="100"/>
      <c r="H51" s="101"/>
    </row>
    <row r="52" spans="2:8" x14ac:dyDescent="0.45">
      <c r="B52" s="94">
        <v>50</v>
      </c>
      <c r="C52" s="109" t="s">
        <v>897</v>
      </c>
      <c r="D52" s="109" t="s">
        <v>810</v>
      </c>
      <c r="E52" s="110" t="s">
        <v>811</v>
      </c>
      <c r="F52" s="83">
        <v>15000</v>
      </c>
      <c r="G52" s="82"/>
      <c r="H52" s="88"/>
    </row>
    <row r="53" spans="2:8" ht="35" x14ac:dyDescent="0.45">
      <c r="B53" s="94">
        <v>51</v>
      </c>
      <c r="C53" s="109" t="s">
        <v>897</v>
      </c>
      <c r="D53" s="109" t="s">
        <v>763</v>
      </c>
      <c r="E53" s="110" t="s">
        <v>841</v>
      </c>
      <c r="F53" s="81" t="s">
        <v>715</v>
      </c>
      <c r="G53" s="87" t="s">
        <v>877</v>
      </c>
      <c r="H53" s="88" t="s">
        <v>874</v>
      </c>
    </row>
    <row r="54" spans="2:8" ht="35" x14ac:dyDescent="0.45">
      <c r="B54" s="94">
        <v>52</v>
      </c>
      <c r="C54" s="109" t="s">
        <v>897</v>
      </c>
      <c r="D54" s="109" t="s">
        <v>826</v>
      </c>
      <c r="E54" s="110" t="s">
        <v>852</v>
      </c>
      <c r="F54" s="83">
        <v>300000</v>
      </c>
      <c r="G54" s="82"/>
      <c r="H54" s="88"/>
    </row>
    <row r="55" spans="2:8" ht="35" x14ac:dyDescent="0.45">
      <c r="B55" s="94">
        <v>53</v>
      </c>
      <c r="C55" s="109" t="s">
        <v>897</v>
      </c>
      <c r="D55" s="109" t="s">
        <v>732</v>
      </c>
      <c r="E55" s="110" t="s">
        <v>836</v>
      </c>
      <c r="F55" s="81" t="s">
        <v>733</v>
      </c>
      <c r="G55" s="82" t="s">
        <v>880</v>
      </c>
      <c r="H55" s="88" t="s">
        <v>881</v>
      </c>
    </row>
    <row r="56" spans="2:8" ht="35" x14ac:dyDescent="0.45">
      <c r="B56" s="94">
        <v>54</v>
      </c>
      <c r="C56" s="109" t="s">
        <v>897</v>
      </c>
      <c r="D56" s="109" t="s">
        <v>776</v>
      </c>
      <c r="E56" s="110" t="s">
        <v>836</v>
      </c>
      <c r="F56" s="83">
        <v>175000</v>
      </c>
      <c r="G56" s="82"/>
      <c r="H56" s="88"/>
    </row>
    <row r="57" spans="2:8" x14ac:dyDescent="0.45">
      <c r="B57" s="94">
        <v>55</v>
      </c>
      <c r="C57" s="109" t="s">
        <v>897</v>
      </c>
      <c r="D57" s="109" t="s">
        <v>777</v>
      </c>
      <c r="E57" s="110" t="s">
        <v>844</v>
      </c>
      <c r="F57" s="83">
        <v>20000</v>
      </c>
      <c r="G57" s="82"/>
      <c r="H57" s="88"/>
    </row>
    <row r="58" spans="2:8" x14ac:dyDescent="0.45">
      <c r="B58" s="94">
        <v>56</v>
      </c>
      <c r="C58" s="109" t="s">
        <v>897</v>
      </c>
      <c r="D58" s="109" t="s">
        <v>774</v>
      </c>
      <c r="E58" s="110" t="s">
        <v>844</v>
      </c>
      <c r="F58" s="83">
        <v>15000</v>
      </c>
      <c r="G58" s="82"/>
      <c r="H58" s="88"/>
    </row>
    <row r="59" spans="2:8" x14ac:dyDescent="0.45">
      <c r="B59" s="94">
        <v>57</v>
      </c>
      <c r="C59" s="109" t="s">
        <v>897</v>
      </c>
      <c r="D59" s="109" t="s">
        <v>831</v>
      </c>
      <c r="E59" s="110" t="s">
        <v>832</v>
      </c>
      <c r="F59" s="81" t="s">
        <v>703</v>
      </c>
      <c r="G59" s="82" t="s">
        <v>869</v>
      </c>
      <c r="H59" s="88" t="s">
        <v>870</v>
      </c>
    </row>
    <row r="60" spans="2:8" x14ac:dyDescent="0.45">
      <c r="B60" s="94">
        <v>58</v>
      </c>
      <c r="C60" s="109" t="s">
        <v>897</v>
      </c>
      <c r="D60" s="109" t="s">
        <v>803</v>
      </c>
      <c r="E60" s="110" t="s">
        <v>847</v>
      </c>
      <c r="F60" s="81" t="s">
        <v>699</v>
      </c>
      <c r="G60" s="82"/>
      <c r="H60" s="88"/>
    </row>
    <row r="61" spans="2:8" ht="51" x14ac:dyDescent="0.45">
      <c r="B61" s="94">
        <v>59</v>
      </c>
      <c r="C61" s="109" t="s">
        <v>897</v>
      </c>
      <c r="D61" s="109" t="s">
        <v>813</v>
      </c>
      <c r="E61" s="110" t="s">
        <v>849</v>
      </c>
      <c r="F61" s="81" t="s">
        <v>856</v>
      </c>
      <c r="G61" s="82" t="s">
        <v>863</v>
      </c>
      <c r="H61" s="88" t="s">
        <v>864</v>
      </c>
    </row>
    <row r="62" spans="2:8" x14ac:dyDescent="0.45">
      <c r="B62" s="94">
        <v>60</v>
      </c>
      <c r="C62" s="109" t="s">
        <v>897</v>
      </c>
      <c r="D62" s="109" t="s">
        <v>807</v>
      </c>
      <c r="E62" s="110" t="s">
        <v>808</v>
      </c>
      <c r="F62" s="81" t="s">
        <v>809</v>
      </c>
      <c r="G62" s="82" t="s">
        <v>859</v>
      </c>
      <c r="H62" s="88" t="s">
        <v>860</v>
      </c>
    </row>
    <row r="63" spans="2:8" x14ac:dyDescent="0.45">
      <c r="B63" s="95">
        <v>61</v>
      </c>
      <c r="C63" s="111" t="s">
        <v>895</v>
      </c>
      <c r="D63" s="111" t="s">
        <v>702</v>
      </c>
      <c r="E63" s="112"/>
      <c r="F63" s="73" t="s">
        <v>703</v>
      </c>
      <c r="G63" s="85" t="s">
        <v>274</v>
      </c>
      <c r="H63" s="90" t="s">
        <v>274</v>
      </c>
    </row>
    <row r="64" spans="2:8" x14ac:dyDescent="0.45">
      <c r="B64" s="96">
        <v>62</v>
      </c>
      <c r="C64" s="113" t="s">
        <v>898</v>
      </c>
      <c r="D64" s="113" t="s">
        <v>800</v>
      </c>
      <c r="E64" s="114" t="s">
        <v>801</v>
      </c>
      <c r="F64" s="76">
        <v>220000</v>
      </c>
      <c r="G64" s="77"/>
      <c r="H64" s="91"/>
    </row>
    <row r="65" spans="2:8" x14ac:dyDescent="0.45">
      <c r="B65" s="96">
        <v>63</v>
      </c>
      <c r="C65" s="113" t="s">
        <v>898</v>
      </c>
      <c r="D65" s="113" t="s">
        <v>815</v>
      </c>
      <c r="E65" s="114" t="s">
        <v>845</v>
      </c>
      <c r="F65" s="75" t="s">
        <v>699</v>
      </c>
      <c r="G65" s="77"/>
      <c r="H65" s="91"/>
    </row>
    <row r="66" spans="2:8" x14ac:dyDescent="0.45">
      <c r="B66" s="96">
        <v>64</v>
      </c>
      <c r="C66" s="113" t="s">
        <v>898</v>
      </c>
      <c r="D66" s="113" t="s">
        <v>779</v>
      </c>
      <c r="E66" s="114" t="s">
        <v>845</v>
      </c>
      <c r="F66" s="76">
        <v>350000</v>
      </c>
      <c r="G66" s="77"/>
      <c r="H66" s="91"/>
    </row>
    <row r="67" spans="2:8" x14ac:dyDescent="0.45">
      <c r="B67" s="96">
        <v>65</v>
      </c>
      <c r="C67" s="113" t="s">
        <v>898</v>
      </c>
      <c r="D67" s="113" t="s">
        <v>780</v>
      </c>
      <c r="E67" s="114" t="s">
        <v>759</v>
      </c>
      <c r="F67" s="75" t="s">
        <v>699</v>
      </c>
      <c r="G67" s="77"/>
      <c r="H67" s="91"/>
    </row>
    <row r="68" spans="2:8" x14ac:dyDescent="0.45">
      <c r="B68" s="96">
        <v>66</v>
      </c>
      <c r="C68" s="113" t="s">
        <v>898</v>
      </c>
      <c r="D68" s="113" t="s">
        <v>806</v>
      </c>
      <c r="E68" s="114" t="s">
        <v>759</v>
      </c>
      <c r="F68" s="76">
        <v>200000</v>
      </c>
      <c r="G68" s="77"/>
      <c r="H68" s="91"/>
    </row>
    <row r="69" spans="2:8" x14ac:dyDescent="0.45">
      <c r="B69" s="96">
        <v>67</v>
      </c>
      <c r="C69" s="113" t="s">
        <v>898</v>
      </c>
      <c r="D69" s="113" t="s">
        <v>830</v>
      </c>
      <c r="E69" s="114" t="s">
        <v>759</v>
      </c>
      <c r="F69" s="76">
        <v>200000</v>
      </c>
      <c r="G69" s="77"/>
      <c r="H69" s="91"/>
    </row>
    <row r="70" spans="2:8" x14ac:dyDescent="0.45">
      <c r="B70" s="96">
        <v>68</v>
      </c>
      <c r="C70" s="113" t="s">
        <v>898</v>
      </c>
      <c r="D70" s="113" t="s">
        <v>769</v>
      </c>
      <c r="E70" s="114" t="s">
        <v>759</v>
      </c>
      <c r="F70" s="76">
        <v>50000</v>
      </c>
      <c r="G70" s="77"/>
      <c r="H70" s="91"/>
    </row>
    <row r="71" spans="2:8" x14ac:dyDescent="0.45">
      <c r="B71" s="96">
        <v>69</v>
      </c>
      <c r="C71" s="113" t="s">
        <v>898</v>
      </c>
      <c r="D71" s="113" t="s">
        <v>758</v>
      </c>
      <c r="E71" s="114" t="s">
        <v>759</v>
      </c>
      <c r="F71" s="76">
        <v>40000</v>
      </c>
      <c r="G71" s="77"/>
      <c r="H71" s="91"/>
    </row>
    <row r="72" spans="2:8" ht="34" x14ac:dyDescent="0.45">
      <c r="B72" s="97">
        <v>70</v>
      </c>
      <c r="C72" s="115" t="s">
        <v>894</v>
      </c>
      <c r="D72" s="115" t="s">
        <v>716</v>
      </c>
      <c r="E72" s="116" t="s">
        <v>709</v>
      </c>
      <c r="F72" s="78" t="s">
        <v>717</v>
      </c>
      <c r="G72" s="79" t="s">
        <v>878</v>
      </c>
      <c r="H72" s="92"/>
    </row>
    <row r="73" spans="2:8" x14ac:dyDescent="0.45">
      <c r="B73" s="97">
        <v>71</v>
      </c>
      <c r="C73" s="115" t="s">
        <v>894</v>
      </c>
      <c r="D73" s="115" t="s">
        <v>718</v>
      </c>
      <c r="E73" s="116" t="s">
        <v>709</v>
      </c>
      <c r="F73" s="80">
        <v>100000</v>
      </c>
      <c r="G73" s="79"/>
      <c r="H73" s="92"/>
    </row>
    <row r="74" spans="2:8" x14ac:dyDescent="0.45">
      <c r="B74" s="97">
        <v>72</v>
      </c>
      <c r="C74" s="115" t="s">
        <v>894</v>
      </c>
      <c r="D74" s="115" t="s">
        <v>708</v>
      </c>
      <c r="E74" s="116" t="s">
        <v>709</v>
      </c>
      <c r="F74" s="80">
        <v>40000</v>
      </c>
      <c r="G74" s="79"/>
      <c r="H74" s="92"/>
    </row>
    <row r="75" spans="2:8" x14ac:dyDescent="0.45">
      <c r="B75" s="97">
        <v>73</v>
      </c>
      <c r="C75" s="115" t="s">
        <v>894</v>
      </c>
      <c r="D75" s="115" t="s">
        <v>762</v>
      </c>
      <c r="E75" s="116" t="s">
        <v>709</v>
      </c>
      <c r="F75" s="80">
        <v>30000</v>
      </c>
      <c r="G75" s="79"/>
      <c r="H75" s="92"/>
    </row>
    <row r="76" spans="2:8" x14ac:dyDescent="0.45">
      <c r="B76" s="97">
        <v>74</v>
      </c>
      <c r="C76" s="115" t="s">
        <v>894</v>
      </c>
      <c r="D76" s="115" t="s">
        <v>712</v>
      </c>
      <c r="E76" s="116" t="s">
        <v>709</v>
      </c>
      <c r="F76" s="80">
        <v>25000</v>
      </c>
      <c r="G76" s="79"/>
      <c r="H76" s="92"/>
    </row>
    <row r="77" spans="2:8" x14ac:dyDescent="0.45">
      <c r="B77" s="97">
        <v>75</v>
      </c>
      <c r="C77" s="115" t="s">
        <v>894</v>
      </c>
      <c r="D77" s="115" t="s">
        <v>721</v>
      </c>
      <c r="E77" s="116" t="s">
        <v>709</v>
      </c>
      <c r="F77" s="80">
        <v>20000</v>
      </c>
      <c r="G77" s="79"/>
      <c r="H77" s="92"/>
    </row>
    <row r="78" spans="2:8" x14ac:dyDescent="0.45">
      <c r="B78" s="97">
        <v>76</v>
      </c>
      <c r="C78" s="115" t="s">
        <v>894</v>
      </c>
      <c r="D78" s="115" t="s">
        <v>825</v>
      </c>
      <c r="E78" s="116" t="s">
        <v>709</v>
      </c>
      <c r="F78" s="80">
        <v>12000</v>
      </c>
      <c r="G78" s="79"/>
      <c r="H78" s="92"/>
    </row>
    <row r="79" spans="2:8" x14ac:dyDescent="0.45">
      <c r="B79" s="97">
        <v>77</v>
      </c>
      <c r="C79" s="115" t="s">
        <v>894</v>
      </c>
      <c r="D79" s="115" t="s">
        <v>770</v>
      </c>
      <c r="E79" s="116" t="s">
        <v>842</v>
      </c>
      <c r="F79" s="80">
        <v>100000</v>
      </c>
      <c r="G79" s="79"/>
      <c r="H79" s="92"/>
    </row>
    <row r="80" spans="2:8" ht="34" x14ac:dyDescent="0.45">
      <c r="B80" s="97">
        <v>78</v>
      </c>
      <c r="C80" s="115" t="s">
        <v>894</v>
      </c>
      <c r="D80" s="115" t="s">
        <v>742</v>
      </c>
      <c r="E80" s="116" t="s">
        <v>838</v>
      </c>
      <c r="F80" s="80">
        <v>800000</v>
      </c>
      <c r="G80" s="79" t="s">
        <v>886</v>
      </c>
      <c r="H80" s="92" t="s">
        <v>887</v>
      </c>
    </row>
    <row r="81" spans="2:8" x14ac:dyDescent="0.45">
      <c r="B81" s="97">
        <v>79</v>
      </c>
      <c r="C81" s="115" t="s">
        <v>894</v>
      </c>
      <c r="D81" s="115" t="s">
        <v>781</v>
      </c>
      <c r="E81" s="116" t="s">
        <v>840</v>
      </c>
      <c r="F81" s="80">
        <v>25000</v>
      </c>
      <c r="G81" s="79"/>
      <c r="H81" s="92"/>
    </row>
    <row r="82" spans="2:8" x14ac:dyDescent="0.45">
      <c r="B82" s="97">
        <v>80</v>
      </c>
      <c r="C82" s="115" t="s">
        <v>894</v>
      </c>
      <c r="D82" s="115" t="s">
        <v>761</v>
      </c>
      <c r="E82" s="116" t="s">
        <v>840</v>
      </c>
      <c r="F82" s="80">
        <v>10000</v>
      </c>
      <c r="G82" s="79"/>
      <c r="H82" s="92"/>
    </row>
    <row r="83" spans="2:8" x14ac:dyDescent="0.45">
      <c r="B83" s="97">
        <v>81</v>
      </c>
      <c r="C83" s="115" t="s">
        <v>894</v>
      </c>
      <c r="D83" s="115" t="s">
        <v>723</v>
      </c>
      <c r="E83" s="116" t="s">
        <v>724</v>
      </c>
      <c r="F83" s="80">
        <v>80000</v>
      </c>
      <c r="G83" s="79"/>
      <c r="H83" s="92"/>
    </row>
    <row r="84" spans="2:8" ht="35" x14ac:dyDescent="0.45">
      <c r="B84" s="97">
        <v>82</v>
      </c>
      <c r="C84" s="115" t="s">
        <v>894</v>
      </c>
      <c r="D84" s="115" t="s">
        <v>827</v>
      </c>
      <c r="E84" s="116" t="s">
        <v>853</v>
      </c>
      <c r="F84" s="80">
        <v>350000</v>
      </c>
      <c r="G84" s="79"/>
      <c r="H84" s="92"/>
    </row>
    <row r="85" spans="2:8" x14ac:dyDescent="0.45">
      <c r="B85" s="97">
        <v>83</v>
      </c>
      <c r="C85" s="115" t="s">
        <v>894</v>
      </c>
      <c r="D85" s="115" t="s">
        <v>802</v>
      </c>
      <c r="E85" s="116" t="s">
        <v>846</v>
      </c>
      <c r="F85" s="80">
        <v>40000</v>
      </c>
      <c r="G85" s="79"/>
      <c r="H85" s="92"/>
    </row>
    <row r="86" spans="2:8" x14ac:dyDescent="0.45">
      <c r="B86" s="97">
        <v>84</v>
      </c>
      <c r="C86" s="115" t="s">
        <v>894</v>
      </c>
      <c r="D86" s="115" t="s">
        <v>794</v>
      </c>
      <c r="E86" s="116" t="s">
        <v>720</v>
      </c>
      <c r="F86" s="78" t="s">
        <v>788</v>
      </c>
      <c r="G86" s="79"/>
      <c r="H86" s="92"/>
    </row>
    <row r="87" spans="2:8" ht="51" x14ac:dyDescent="0.45">
      <c r="B87" s="97">
        <v>85</v>
      </c>
      <c r="C87" s="115" t="s">
        <v>894</v>
      </c>
      <c r="D87" s="115" t="s">
        <v>773</v>
      </c>
      <c r="E87" s="116" t="s">
        <v>720</v>
      </c>
      <c r="F87" s="78" t="s">
        <v>740</v>
      </c>
      <c r="G87" s="79" t="s">
        <v>884</v>
      </c>
      <c r="H87" s="92"/>
    </row>
    <row r="88" spans="2:8" x14ac:dyDescent="0.45">
      <c r="B88" s="97">
        <v>86</v>
      </c>
      <c r="C88" s="115" t="s">
        <v>894</v>
      </c>
      <c r="D88" s="115" t="s">
        <v>793</v>
      </c>
      <c r="E88" s="116" t="s">
        <v>720</v>
      </c>
      <c r="F88" s="80">
        <v>400000</v>
      </c>
      <c r="G88" s="79"/>
      <c r="H88" s="92"/>
    </row>
    <row r="89" spans="2:8" x14ac:dyDescent="0.45">
      <c r="B89" s="97">
        <v>87</v>
      </c>
      <c r="C89" s="115" t="s">
        <v>894</v>
      </c>
      <c r="D89" s="115" t="s">
        <v>775</v>
      </c>
      <c r="E89" s="116" t="s">
        <v>720</v>
      </c>
      <c r="F89" s="80">
        <v>300000</v>
      </c>
      <c r="G89" s="79"/>
      <c r="H89" s="92"/>
    </row>
    <row r="90" spans="2:8" x14ac:dyDescent="0.45">
      <c r="B90" s="97">
        <v>88</v>
      </c>
      <c r="C90" s="115" t="s">
        <v>894</v>
      </c>
      <c r="D90" s="115" t="s">
        <v>766</v>
      </c>
      <c r="E90" s="116" t="s">
        <v>720</v>
      </c>
      <c r="F90" s="80">
        <v>250000</v>
      </c>
      <c r="G90" s="79"/>
      <c r="H90" s="92"/>
    </row>
    <row r="91" spans="2:8" x14ac:dyDescent="0.45">
      <c r="B91" s="97">
        <v>89</v>
      </c>
      <c r="C91" s="115" t="s">
        <v>894</v>
      </c>
      <c r="D91" s="115" t="s">
        <v>771</v>
      </c>
      <c r="E91" s="116" t="s">
        <v>720</v>
      </c>
      <c r="F91" s="80">
        <v>250000</v>
      </c>
      <c r="G91" s="79"/>
      <c r="H91" s="92"/>
    </row>
    <row r="92" spans="2:8" x14ac:dyDescent="0.45">
      <c r="B92" s="97">
        <v>90</v>
      </c>
      <c r="C92" s="115" t="s">
        <v>894</v>
      </c>
      <c r="D92" s="115" t="s">
        <v>799</v>
      </c>
      <c r="E92" s="116" t="s">
        <v>720</v>
      </c>
      <c r="F92" s="80">
        <v>250000</v>
      </c>
      <c r="G92" s="79"/>
      <c r="H92" s="92"/>
    </row>
    <row r="93" spans="2:8" x14ac:dyDescent="0.45">
      <c r="B93" s="97">
        <v>91</v>
      </c>
      <c r="C93" s="115" t="s">
        <v>894</v>
      </c>
      <c r="D93" s="115" t="s">
        <v>784</v>
      </c>
      <c r="E93" s="116" t="s">
        <v>720</v>
      </c>
      <c r="F93" s="80">
        <v>150000</v>
      </c>
      <c r="G93" s="79"/>
      <c r="H93" s="92"/>
    </row>
    <row r="94" spans="2:8" x14ac:dyDescent="0.45">
      <c r="B94" s="97">
        <v>92</v>
      </c>
      <c r="C94" s="115" t="s">
        <v>894</v>
      </c>
      <c r="D94" s="115" t="s">
        <v>812</v>
      </c>
      <c r="E94" s="116" t="s">
        <v>720</v>
      </c>
      <c r="F94" s="80">
        <v>150000</v>
      </c>
      <c r="G94" s="79"/>
      <c r="H94" s="92"/>
    </row>
    <row r="95" spans="2:8" x14ac:dyDescent="0.45">
      <c r="B95" s="97">
        <v>93</v>
      </c>
      <c r="C95" s="115" t="s">
        <v>894</v>
      </c>
      <c r="D95" s="115" t="s">
        <v>719</v>
      </c>
      <c r="E95" s="116" t="s">
        <v>720</v>
      </c>
      <c r="F95" s="80">
        <v>90000</v>
      </c>
      <c r="G95" s="79"/>
      <c r="H95" s="92"/>
    </row>
    <row r="96" spans="2:8" x14ac:dyDescent="0.45">
      <c r="B96" s="97">
        <v>94</v>
      </c>
      <c r="C96" s="115" t="s">
        <v>894</v>
      </c>
      <c r="D96" s="115" t="s">
        <v>748</v>
      </c>
      <c r="E96" s="116" t="s">
        <v>720</v>
      </c>
      <c r="F96" s="80">
        <v>90000</v>
      </c>
      <c r="G96" s="79"/>
      <c r="H96" s="92"/>
    </row>
    <row r="97" spans="2:8" x14ac:dyDescent="0.45">
      <c r="B97" s="97">
        <v>95</v>
      </c>
      <c r="C97" s="115" t="s">
        <v>894</v>
      </c>
      <c r="D97" s="115" t="s">
        <v>814</v>
      </c>
      <c r="E97" s="116" t="s">
        <v>720</v>
      </c>
      <c r="F97" s="80">
        <v>80000</v>
      </c>
      <c r="G97" s="79"/>
      <c r="H97" s="92"/>
    </row>
    <row r="98" spans="2:8" x14ac:dyDescent="0.45">
      <c r="B98" s="97">
        <v>96</v>
      </c>
      <c r="C98" s="115" t="s">
        <v>894</v>
      </c>
      <c r="D98" s="115" t="s">
        <v>725</v>
      </c>
      <c r="E98" s="116" t="s">
        <v>720</v>
      </c>
      <c r="F98" s="80">
        <v>70000</v>
      </c>
      <c r="G98" s="79"/>
      <c r="H98" s="92"/>
    </row>
    <row r="99" spans="2:8" x14ac:dyDescent="0.45">
      <c r="B99" s="97">
        <v>97</v>
      </c>
      <c r="C99" s="115" t="s">
        <v>894</v>
      </c>
      <c r="D99" s="115" t="s">
        <v>767</v>
      </c>
      <c r="E99" s="116" t="s">
        <v>720</v>
      </c>
      <c r="F99" s="80">
        <v>60000</v>
      </c>
      <c r="G99" s="79"/>
      <c r="H99" s="92"/>
    </row>
    <row r="100" spans="2:8" x14ac:dyDescent="0.45">
      <c r="B100" s="97">
        <v>98</v>
      </c>
      <c r="C100" s="115" t="s">
        <v>894</v>
      </c>
      <c r="D100" s="115" t="s">
        <v>782</v>
      </c>
      <c r="E100" s="116" t="s">
        <v>720</v>
      </c>
      <c r="F100" s="80">
        <v>40000</v>
      </c>
      <c r="G100" s="79"/>
      <c r="H100" s="92"/>
    </row>
    <row r="101" spans="2:8" x14ac:dyDescent="0.45">
      <c r="B101" s="97">
        <v>99</v>
      </c>
      <c r="C101" s="115" t="s">
        <v>894</v>
      </c>
      <c r="D101" s="115" t="s">
        <v>783</v>
      </c>
      <c r="E101" s="116" t="s">
        <v>720</v>
      </c>
      <c r="F101" s="80">
        <v>24000</v>
      </c>
      <c r="G101" s="79"/>
      <c r="H101" s="92"/>
    </row>
    <row r="102" spans="2:8" x14ac:dyDescent="0.45">
      <c r="B102" s="97">
        <v>100</v>
      </c>
      <c r="C102" s="115" t="s">
        <v>894</v>
      </c>
      <c r="D102" s="115" t="s">
        <v>778</v>
      </c>
      <c r="E102" s="116" t="s">
        <v>720</v>
      </c>
      <c r="F102" s="80">
        <v>20000</v>
      </c>
      <c r="G102" s="79"/>
      <c r="H102" s="92"/>
    </row>
    <row r="103" spans="2:8" x14ac:dyDescent="0.45">
      <c r="B103" s="97">
        <v>101</v>
      </c>
      <c r="C103" s="115" t="s">
        <v>894</v>
      </c>
      <c r="D103" s="115" t="s">
        <v>730</v>
      </c>
      <c r="E103" s="116" t="s">
        <v>720</v>
      </c>
      <c r="F103" s="80">
        <v>17000</v>
      </c>
      <c r="G103" s="79"/>
      <c r="H103" s="92"/>
    </row>
    <row r="104" spans="2:8" x14ac:dyDescent="0.45">
      <c r="B104" s="97">
        <v>102</v>
      </c>
      <c r="C104" s="115" t="s">
        <v>894</v>
      </c>
      <c r="D104" s="115" t="s">
        <v>749</v>
      </c>
      <c r="E104" s="116" t="s">
        <v>720</v>
      </c>
      <c r="F104" s="80">
        <v>2000</v>
      </c>
      <c r="G104" s="79"/>
      <c r="H104" s="92"/>
    </row>
    <row r="105" spans="2:8" ht="35" x14ac:dyDescent="0.45">
      <c r="B105" s="97">
        <v>103</v>
      </c>
      <c r="C105" s="115" t="s">
        <v>894</v>
      </c>
      <c r="D105" s="115" t="s">
        <v>816</v>
      </c>
      <c r="E105" s="116" t="s">
        <v>850</v>
      </c>
      <c r="F105" s="80">
        <v>200000</v>
      </c>
      <c r="G105" s="79"/>
      <c r="H105" s="92"/>
    </row>
    <row r="106" spans="2:8" x14ac:dyDescent="0.45">
      <c r="B106" s="97">
        <v>104</v>
      </c>
      <c r="C106" s="115" t="s">
        <v>894</v>
      </c>
      <c r="D106" s="115" t="s">
        <v>787</v>
      </c>
      <c r="E106" s="116" t="s">
        <v>765</v>
      </c>
      <c r="F106" s="78" t="s">
        <v>788</v>
      </c>
      <c r="G106" s="79"/>
      <c r="H106" s="92"/>
    </row>
    <row r="107" spans="2:8" x14ac:dyDescent="0.45">
      <c r="B107" s="97">
        <v>105</v>
      </c>
      <c r="C107" s="115" t="s">
        <v>894</v>
      </c>
      <c r="D107" s="115" t="s">
        <v>764</v>
      </c>
      <c r="E107" s="116" t="s">
        <v>765</v>
      </c>
      <c r="F107" s="80">
        <v>75000</v>
      </c>
      <c r="G107" s="79"/>
      <c r="H107" s="92"/>
    </row>
  </sheetData>
  <phoneticPr fontId="3" type="noConversion"/>
  <pageMargins left="0.7" right="0.7" top="0.75" bottom="0.75" header="0.3" footer="0.3"/>
  <pageSetup paperSize="9" orientation="portrait" horizont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249977111117893"/>
  </sheetPr>
  <dimension ref="B2:Q41"/>
  <sheetViews>
    <sheetView zoomScale="85" zoomScaleNormal="85" workbookViewId="0">
      <selection activeCell="E3" sqref="E3"/>
    </sheetView>
  </sheetViews>
  <sheetFormatPr defaultRowHeight="18.5" x14ac:dyDescent="0.45"/>
  <cols>
    <col min="1" max="1" width="5.08203125" style="3" customWidth="1"/>
    <col min="2" max="2" width="13.83203125" style="24" customWidth="1"/>
    <col min="3" max="3" width="13.83203125" style="25" customWidth="1"/>
    <col min="4" max="4" width="13.83203125" style="24" customWidth="1"/>
    <col min="5" max="5" width="6" style="25" customWidth="1"/>
    <col min="6" max="6" width="19.75" style="26" customWidth="1"/>
    <col min="7" max="7" width="19.75" style="27" customWidth="1"/>
    <col min="8" max="8" width="19.75" style="26" customWidth="1"/>
    <col min="9" max="9" width="19.75" style="27" customWidth="1"/>
    <col min="10" max="10" width="19.75" style="26" customWidth="1"/>
    <col min="11" max="11" width="19.75" style="27" customWidth="1"/>
    <col min="12" max="12" width="19.75" style="26" customWidth="1"/>
    <col min="13" max="17" width="19.75" style="27" customWidth="1"/>
    <col min="18" max="16384" width="8.6640625" style="3"/>
  </cols>
  <sheetData>
    <row r="2" spans="2:16" ht="31" x14ac:dyDescent="0.45">
      <c r="B2" s="22" t="s">
        <v>228</v>
      </c>
      <c r="C2" s="23"/>
    </row>
    <row r="3" spans="2:16" ht="32" customHeight="1" x14ac:dyDescent="0.45"/>
    <row r="4" spans="2:16" ht="24" x14ac:dyDescent="0.45">
      <c r="B4" s="2" t="s">
        <v>48</v>
      </c>
      <c r="C4" s="2" t="s">
        <v>47</v>
      </c>
      <c r="D4" s="2" t="s">
        <v>38</v>
      </c>
      <c r="F4" s="28">
        <f>H4+J4+L4+N4+P4</f>
        <v>38772</v>
      </c>
      <c r="G4" s="29" t="s">
        <v>0</v>
      </c>
      <c r="H4" s="30">
        <v>6172</v>
      </c>
      <c r="I4" s="29" t="s">
        <v>1</v>
      </c>
      <c r="J4" s="31">
        <v>12712</v>
      </c>
      <c r="K4" s="29" t="s">
        <v>2</v>
      </c>
      <c r="L4" s="31">
        <v>12795</v>
      </c>
      <c r="M4" s="29" t="s">
        <v>3</v>
      </c>
      <c r="N4" s="31">
        <v>7093</v>
      </c>
      <c r="P4" s="26"/>
    </row>
    <row r="5" spans="2:16" ht="22" customHeight="1" x14ac:dyDescent="0.45">
      <c r="B5" s="32">
        <v>457065</v>
      </c>
      <c r="C5" s="32">
        <v>315657</v>
      </c>
      <c r="D5" s="33">
        <f>F4+F17+F30</f>
        <v>231257</v>
      </c>
      <c r="F5" s="27"/>
      <c r="G5" s="34" t="s">
        <v>4</v>
      </c>
      <c r="H5" s="35">
        <v>920</v>
      </c>
      <c r="I5" s="34" t="s">
        <v>5</v>
      </c>
      <c r="J5" s="35">
        <v>1282</v>
      </c>
      <c r="K5" s="34" t="s">
        <v>5</v>
      </c>
      <c r="L5" s="35">
        <v>199</v>
      </c>
      <c r="M5" s="34" t="s">
        <v>5</v>
      </c>
      <c r="N5" s="35">
        <v>0</v>
      </c>
      <c r="P5" s="26"/>
    </row>
    <row r="6" spans="2:16" ht="38.5" customHeight="1" x14ac:dyDescent="0.45">
      <c r="B6" s="36" t="s">
        <v>340</v>
      </c>
      <c r="C6" s="37"/>
      <c r="D6" s="38"/>
      <c r="F6" s="27"/>
      <c r="G6" s="34" t="s">
        <v>6</v>
      </c>
      <c r="H6" s="35">
        <v>758</v>
      </c>
      <c r="I6" s="34" t="s">
        <v>7</v>
      </c>
      <c r="J6" s="35">
        <v>7865</v>
      </c>
      <c r="K6" s="34" t="s">
        <v>7</v>
      </c>
      <c r="L6" s="35">
        <v>681</v>
      </c>
      <c r="M6" s="34" t="s">
        <v>7</v>
      </c>
      <c r="N6" s="35">
        <v>3</v>
      </c>
      <c r="P6" s="26"/>
    </row>
    <row r="7" spans="2:16" x14ac:dyDescent="0.45">
      <c r="F7" s="27"/>
      <c r="G7" s="34" t="s">
        <v>8</v>
      </c>
      <c r="H7" s="35">
        <v>2465</v>
      </c>
      <c r="I7" s="34" t="s">
        <v>9</v>
      </c>
      <c r="J7" s="35">
        <v>2249</v>
      </c>
      <c r="K7" s="34" t="s">
        <v>9</v>
      </c>
      <c r="L7" s="35">
        <v>6101</v>
      </c>
      <c r="M7" s="34" t="s">
        <v>9</v>
      </c>
      <c r="N7" s="35">
        <v>60</v>
      </c>
      <c r="P7" s="26"/>
    </row>
    <row r="8" spans="2:16" x14ac:dyDescent="0.45">
      <c r="F8" s="27"/>
      <c r="G8" s="34" t="s">
        <v>10</v>
      </c>
      <c r="H8" s="35">
        <v>511</v>
      </c>
      <c r="I8" s="34" t="s">
        <v>10</v>
      </c>
      <c r="J8" s="35">
        <v>148</v>
      </c>
      <c r="K8" s="34" t="s">
        <v>10</v>
      </c>
      <c r="L8" s="35">
        <v>2435</v>
      </c>
      <c r="M8" s="34" t="s">
        <v>10</v>
      </c>
      <c r="N8" s="35">
        <v>594</v>
      </c>
      <c r="P8" s="26"/>
    </row>
    <row r="9" spans="2:16" x14ac:dyDescent="0.45">
      <c r="F9" s="27"/>
      <c r="G9" s="34" t="s">
        <v>11</v>
      </c>
      <c r="H9" s="35">
        <v>160</v>
      </c>
      <c r="I9" s="34" t="s">
        <v>11</v>
      </c>
      <c r="J9" s="35">
        <v>14</v>
      </c>
      <c r="K9" s="34" t="s">
        <v>11</v>
      </c>
      <c r="L9" s="35">
        <v>27</v>
      </c>
      <c r="M9" s="34" t="s">
        <v>11</v>
      </c>
      <c r="N9" s="35">
        <v>1783</v>
      </c>
      <c r="P9" s="26"/>
    </row>
    <row r="10" spans="2:16" x14ac:dyDescent="0.45">
      <c r="F10" s="27"/>
      <c r="G10" s="34" t="s">
        <v>13</v>
      </c>
      <c r="H10" s="35">
        <v>2</v>
      </c>
      <c r="I10" s="34" t="s">
        <v>13</v>
      </c>
      <c r="J10" s="35">
        <v>1</v>
      </c>
      <c r="K10" s="34" t="s">
        <v>13</v>
      </c>
      <c r="L10" s="35">
        <v>0</v>
      </c>
      <c r="M10" s="34" t="s">
        <v>39</v>
      </c>
      <c r="N10" s="35">
        <v>1703</v>
      </c>
      <c r="P10" s="26"/>
    </row>
    <row r="11" spans="2:16" x14ac:dyDescent="0.45">
      <c r="F11" s="27"/>
      <c r="G11" s="34" t="s">
        <v>15</v>
      </c>
      <c r="H11" s="35">
        <v>0</v>
      </c>
      <c r="I11" s="34" t="s">
        <v>16</v>
      </c>
      <c r="J11" s="35">
        <v>0</v>
      </c>
      <c r="K11" s="34" t="s">
        <v>17</v>
      </c>
      <c r="L11" s="35">
        <v>1</v>
      </c>
      <c r="M11" s="34" t="s">
        <v>17</v>
      </c>
      <c r="N11" s="35">
        <v>1405</v>
      </c>
      <c r="P11" s="26"/>
    </row>
    <row r="12" spans="2:16" x14ac:dyDescent="0.45">
      <c r="F12" s="27"/>
      <c r="G12" s="34" t="s">
        <v>18</v>
      </c>
      <c r="H12" s="35">
        <v>0</v>
      </c>
      <c r="I12" s="34" t="s">
        <v>18</v>
      </c>
      <c r="J12" s="35"/>
      <c r="K12" s="34" t="s">
        <v>18</v>
      </c>
      <c r="L12" s="35">
        <v>0</v>
      </c>
      <c r="M12" s="34" t="s">
        <v>40</v>
      </c>
      <c r="N12" s="35">
        <v>36</v>
      </c>
      <c r="P12" s="26"/>
    </row>
    <row r="13" spans="2:16" x14ac:dyDescent="0.45">
      <c r="F13" s="27"/>
      <c r="G13" s="34" t="s">
        <v>19</v>
      </c>
      <c r="H13" s="35">
        <v>4</v>
      </c>
      <c r="I13" s="34" t="s">
        <v>19</v>
      </c>
      <c r="J13" s="35">
        <v>2</v>
      </c>
      <c r="K13" s="34" t="s">
        <v>19</v>
      </c>
      <c r="L13" s="35">
        <v>1</v>
      </c>
      <c r="M13" s="34" t="s">
        <v>19</v>
      </c>
      <c r="N13" s="35">
        <v>35</v>
      </c>
      <c r="P13" s="26"/>
    </row>
    <row r="14" spans="2:16" x14ac:dyDescent="0.45">
      <c r="F14" s="27"/>
      <c r="G14" s="34" t="s">
        <v>21</v>
      </c>
      <c r="H14" s="35">
        <v>0</v>
      </c>
      <c r="I14" s="34" t="s">
        <v>21</v>
      </c>
      <c r="J14" s="35">
        <v>6</v>
      </c>
      <c r="K14" s="34" t="s">
        <v>41</v>
      </c>
      <c r="L14" s="35">
        <v>0</v>
      </c>
      <c r="M14" s="34" t="s">
        <v>21</v>
      </c>
      <c r="N14" s="35">
        <v>59</v>
      </c>
      <c r="P14" s="26"/>
    </row>
    <row r="15" spans="2:16" x14ac:dyDescent="0.45">
      <c r="F15" s="27"/>
      <c r="G15" s="34" t="s">
        <v>23</v>
      </c>
      <c r="H15" s="39">
        <f>H4-SUM(H5:H14)</f>
        <v>1352</v>
      </c>
      <c r="I15" s="34" t="s">
        <v>24</v>
      </c>
      <c r="J15" s="39">
        <f>J4-SUM(J5:J14)</f>
        <v>1145</v>
      </c>
      <c r="K15" s="34" t="s">
        <v>23</v>
      </c>
      <c r="L15" s="39">
        <f>L4-SUM(L5:L14)</f>
        <v>3350</v>
      </c>
      <c r="M15" s="34" t="s">
        <v>23</v>
      </c>
      <c r="N15" s="39">
        <f>N4-SUM(N5:N14)</f>
        <v>1415</v>
      </c>
      <c r="P15" s="26"/>
    </row>
    <row r="16" spans="2:16" x14ac:dyDescent="0.45">
      <c r="F16" s="27"/>
      <c r="N16" s="26"/>
      <c r="P16" s="26"/>
    </row>
    <row r="17" spans="2:17" x14ac:dyDescent="0.45">
      <c r="F17" s="28">
        <f>H17+J17+L17+N17+P17</f>
        <v>57265</v>
      </c>
      <c r="G17" s="29" t="s">
        <v>26</v>
      </c>
      <c r="H17" s="30">
        <v>14190</v>
      </c>
      <c r="I17" s="29" t="s">
        <v>35</v>
      </c>
      <c r="J17" s="30">
        <v>31476</v>
      </c>
      <c r="K17" s="29" t="s">
        <v>33</v>
      </c>
      <c r="L17" s="30">
        <v>11599</v>
      </c>
      <c r="N17" s="26"/>
      <c r="P17" s="26"/>
    </row>
    <row r="18" spans="2:17" x14ac:dyDescent="0.45">
      <c r="F18" s="27"/>
      <c r="G18" s="34" t="s">
        <v>5</v>
      </c>
      <c r="H18" s="35">
        <v>0</v>
      </c>
      <c r="I18" s="34" t="s">
        <v>27</v>
      </c>
      <c r="J18" s="35">
        <v>66</v>
      </c>
      <c r="K18" s="34" t="s">
        <v>5</v>
      </c>
      <c r="L18" s="35">
        <v>4</v>
      </c>
      <c r="N18" s="26"/>
      <c r="P18" s="26"/>
    </row>
    <row r="19" spans="2:17" s="25" customFormat="1" x14ac:dyDescent="0.45">
      <c r="B19" s="24"/>
      <c r="D19" s="24"/>
      <c r="F19" s="27"/>
      <c r="G19" s="34" t="s">
        <v>7</v>
      </c>
      <c r="H19" s="35">
        <v>0</v>
      </c>
      <c r="I19" s="34" t="s">
        <v>28</v>
      </c>
      <c r="J19" s="35">
        <v>71</v>
      </c>
      <c r="K19" s="34" t="s">
        <v>7</v>
      </c>
      <c r="L19" s="35">
        <v>5</v>
      </c>
      <c r="M19" s="27"/>
      <c r="N19" s="26"/>
      <c r="O19" s="27"/>
      <c r="P19" s="26"/>
      <c r="Q19" s="27"/>
    </row>
    <row r="20" spans="2:17" x14ac:dyDescent="0.45">
      <c r="B20" s="25"/>
      <c r="D20" s="25"/>
      <c r="F20" s="27"/>
      <c r="G20" s="34" t="s">
        <v>9</v>
      </c>
      <c r="H20" s="35">
        <v>35</v>
      </c>
      <c r="I20" s="34" t="s">
        <v>9</v>
      </c>
      <c r="J20" s="35">
        <v>857</v>
      </c>
      <c r="K20" s="34" t="s">
        <v>9</v>
      </c>
      <c r="L20" s="35">
        <v>518</v>
      </c>
      <c r="N20" s="26"/>
      <c r="P20" s="26"/>
    </row>
    <row r="21" spans="2:17" x14ac:dyDescent="0.45">
      <c r="F21" s="27"/>
      <c r="G21" s="34" t="s">
        <v>10</v>
      </c>
      <c r="H21" s="35">
        <v>934</v>
      </c>
      <c r="I21" s="34" t="s">
        <v>29</v>
      </c>
      <c r="J21" s="35">
        <v>347</v>
      </c>
      <c r="K21" s="34" t="s">
        <v>10</v>
      </c>
      <c r="L21" s="35">
        <v>466</v>
      </c>
      <c r="N21" s="26"/>
      <c r="P21" s="26"/>
    </row>
    <row r="22" spans="2:17" x14ac:dyDescent="0.45">
      <c r="F22" s="27"/>
      <c r="G22" s="34" t="s">
        <v>11</v>
      </c>
      <c r="H22" s="35">
        <v>2453</v>
      </c>
      <c r="I22" s="34" t="s">
        <v>11</v>
      </c>
      <c r="J22" s="35">
        <v>1562</v>
      </c>
      <c r="K22" s="34" t="s">
        <v>12</v>
      </c>
      <c r="L22" s="35">
        <v>240</v>
      </c>
      <c r="N22" s="26"/>
      <c r="P22" s="26"/>
    </row>
    <row r="23" spans="2:17" x14ac:dyDescent="0.45">
      <c r="F23" s="27"/>
      <c r="G23" s="34" t="s">
        <v>13</v>
      </c>
      <c r="H23" s="35">
        <v>2042</v>
      </c>
      <c r="I23" s="34" t="s">
        <v>14</v>
      </c>
      <c r="J23" s="35">
        <v>1300</v>
      </c>
      <c r="K23" s="34" t="s">
        <v>14</v>
      </c>
      <c r="L23" s="35">
        <v>211</v>
      </c>
      <c r="N23" s="26"/>
      <c r="P23" s="26"/>
    </row>
    <row r="24" spans="2:17" x14ac:dyDescent="0.45">
      <c r="F24" s="27"/>
      <c r="G24" s="34" t="s">
        <v>15</v>
      </c>
      <c r="H24" s="35">
        <v>760</v>
      </c>
      <c r="I24" s="34" t="s">
        <v>15</v>
      </c>
      <c r="J24" s="35">
        <v>1084</v>
      </c>
      <c r="K24" s="34" t="s">
        <v>15</v>
      </c>
      <c r="L24" s="35">
        <v>132</v>
      </c>
      <c r="N24" s="26"/>
      <c r="P24" s="26"/>
    </row>
    <row r="25" spans="2:17" x14ac:dyDescent="0.45">
      <c r="F25" s="27"/>
      <c r="G25" s="34" t="s">
        <v>30</v>
      </c>
      <c r="H25" s="35">
        <v>1396</v>
      </c>
      <c r="I25" s="34" t="s">
        <v>18</v>
      </c>
      <c r="J25" s="35">
        <v>8015</v>
      </c>
      <c r="K25" s="34" t="s">
        <v>31</v>
      </c>
      <c r="L25" s="35">
        <v>23</v>
      </c>
      <c r="N25" s="26"/>
      <c r="P25" s="26"/>
    </row>
    <row r="26" spans="2:17" x14ac:dyDescent="0.45">
      <c r="F26" s="27"/>
      <c r="G26" s="34" t="s">
        <v>19</v>
      </c>
      <c r="H26" s="35">
        <v>1013</v>
      </c>
      <c r="I26" s="34" t="s">
        <v>20</v>
      </c>
      <c r="J26" s="35">
        <v>7527</v>
      </c>
      <c r="K26" s="34" t="s">
        <v>19</v>
      </c>
      <c r="L26" s="35">
        <v>342</v>
      </c>
      <c r="N26" s="26"/>
      <c r="P26" s="26"/>
    </row>
    <row r="27" spans="2:17" x14ac:dyDescent="0.45">
      <c r="F27" s="27"/>
      <c r="G27" s="34" t="s">
        <v>22</v>
      </c>
      <c r="H27" s="35">
        <v>281</v>
      </c>
      <c r="I27" s="34" t="s">
        <v>22</v>
      </c>
      <c r="J27" s="35">
        <v>1739</v>
      </c>
      <c r="K27" s="34" t="s">
        <v>21</v>
      </c>
      <c r="L27" s="35">
        <v>1935</v>
      </c>
      <c r="N27" s="26"/>
      <c r="P27" s="26"/>
    </row>
    <row r="28" spans="2:17" x14ac:dyDescent="0.45">
      <c r="F28" s="27"/>
      <c r="G28" s="34" t="s">
        <v>25</v>
      </c>
      <c r="H28" s="39">
        <f>H17-SUM(H18:H27)</f>
        <v>5276</v>
      </c>
      <c r="I28" s="34" t="s">
        <v>23</v>
      </c>
      <c r="J28" s="39">
        <f>J17-SUM(J18:J27)</f>
        <v>8908</v>
      </c>
      <c r="K28" s="34" t="s">
        <v>23</v>
      </c>
      <c r="L28" s="39">
        <f>L17-SUM(L18:L27)</f>
        <v>7723</v>
      </c>
      <c r="N28" s="26"/>
      <c r="P28" s="26"/>
    </row>
    <row r="29" spans="2:17" x14ac:dyDescent="0.45">
      <c r="F29" s="27"/>
      <c r="N29" s="26"/>
      <c r="P29" s="26"/>
    </row>
    <row r="30" spans="2:17" ht="55.5" x14ac:dyDescent="0.45">
      <c r="F30" s="28">
        <f>H30+J30+L30+N30+P30</f>
        <v>135220</v>
      </c>
      <c r="G30" s="29" t="s">
        <v>34</v>
      </c>
      <c r="H30" s="30">
        <v>79078</v>
      </c>
      <c r="I30" s="29" t="s">
        <v>32</v>
      </c>
      <c r="J30" s="30">
        <v>2549</v>
      </c>
      <c r="K30" s="40" t="s">
        <v>229</v>
      </c>
      <c r="L30" s="30">
        <v>38220</v>
      </c>
      <c r="M30" s="40" t="s">
        <v>230</v>
      </c>
      <c r="N30" s="30">
        <v>10148</v>
      </c>
      <c r="O30" s="40" t="s">
        <v>231</v>
      </c>
      <c r="P30" s="30">
        <v>5225</v>
      </c>
    </row>
    <row r="31" spans="2:17" x14ac:dyDescent="0.45">
      <c r="F31" s="27"/>
      <c r="G31" s="34" t="s">
        <v>5</v>
      </c>
      <c r="H31" s="35">
        <v>0</v>
      </c>
      <c r="I31" s="34" t="s">
        <v>5</v>
      </c>
      <c r="J31" s="35">
        <v>0</v>
      </c>
      <c r="K31" s="34" t="s">
        <v>5</v>
      </c>
      <c r="L31" s="35">
        <v>0</v>
      </c>
      <c r="M31" s="34" t="s">
        <v>5</v>
      </c>
      <c r="N31" s="35">
        <v>0</v>
      </c>
      <c r="O31" s="34" t="s">
        <v>5</v>
      </c>
      <c r="P31" s="35">
        <v>0</v>
      </c>
    </row>
    <row r="32" spans="2:17" s="25" customFormat="1" x14ac:dyDescent="0.45">
      <c r="B32" s="24"/>
      <c r="D32" s="24"/>
      <c r="F32" s="27"/>
      <c r="G32" s="34" t="s">
        <v>7</v>
      </c>
      <c r="H32" s="35">
        <v>0</v>
      </c>
      <c r="I32" s="34" t="s">
        <v>7</v>
      </c>
      <c r="J32" s="35">
        <v>0</v>
      </c>
      <c r="K32" s="34" t="s">
        <v>7</v>
      </c>
      <c r="L32" s="35">
        <v>0</v>
      </c>
      <c r="M32" s="34" t="s">
        <v>7</v>
      </c>
      <c r="N32" s="35">
        <v>0</v>
      </c>
      <c r="O32" s="34" t="s">
        <v>7</v>
      </c>
      <c r="P32" s="35">
        <v>0</v>
      </c>
      <c r="Q32" s="27"/>
    </row>
    <row r="33" spans="2:16" x14ac:dyDescent="0.45">
      <c r="B33" s="25"/>
      <c r="D33" s="25"/>
      <c r="F33" s="27"/>
      <c r="G33" s="34" t="s">
        <v>9</v>
      </c>
      <c r="H33" s="35">
        <v>81</v>
      </c>
      <c r="I33" s="34" t="s">
        <v>9</v>
      </c>
      <c r="J33" s="35">
        <v>0</v>
      </c>
      <c r="K33" s="34" t="s">
        <v>9</v>
      </c>
      <c r="L33" s="35">
        <v>6</v>
      </c>
      <c r="M33" s="34" t="s">
        <v>9</v>
      </c>
      <c r="N33" s="35">
        <v>1</v>
      </c>
      <c r="O33" s="34" t="s">
        <v>9</v>
      </c>
      <c r="P33" s="35">
        <v>23</v>
      </c>
    </row>
    <row r="34" spans="2:16" x14ac:dyDescent="0.45">
      <c r="F34" s="27"/>
      <c r="G34" s="34" t="s">
        <v>10</v>
      </c>
      <c r="H34" s="35">
        <v>6</v>
      </c>
      <c r="I34" s="34" t="s">
        <v>10</v>
      </c>
      <c r="J34" s="35">
        <v>0</v>
      </c>
      <c r="K34" s="34" t="s">
        <v>10</v>
      </c>
      <c r="L34" s="35">
        <v>0</v>
      </c>
      <c r="M34" s="34" t="s">
        <v>10</v>
      </c>
      <c r="N34" s="35">
        <v>0</v>
      </c>
      <c r="O34" s="34" t="s">
        <v>10</v>
      </c>
      <c r="P34" s="35">
        <v>0</v>
      </c>
    </row>
    <row r="35" spans="2:16" x14ac:dyDescent="0.45">
      <c r="F35" s="27"/>
      <c r="G35" s="34" t="s">
        <v>11</v>
      </c>
      <c r="H35" s="35">
        <v>0</v>
      </c>
      <c r="I35" s="34" t="s">
        <v>11</v>
      </c>
      <c r="J35" s="35">
        <v>0</v>
      </c>
      <c r="K35" s="34" t="s">
        <v>11</v>
      </c>
      <c r="L35" s="35">
        <v>0</v>
      </c>
      <c r="M35" s="34" t="s">
        <v>11</v>
      </c>
      <c r="N35" s="35">
        <v>0</v>
      </c>
      <c r="O35" s="34" t="s">
        <v>11</v>
      </c>
      <c r="P35" s="35">
        <v>0</v>
      </c>
    </row>
    <row r="36" spans="2:16" x14ac:dyDescent="0.45">
      <c r="F36" s="27"/>
      <c r="G36" s="34" t="s">
        <v>13</v>
      </c>
      <c r="H36" s="35">
        <v>2</v>
      </c>
      <c r="I36" s="34" t="s">
        <v>13</v>
      </c>
      <c r="J36" s="35">
        <v>67</v>
      </c>
      <c r="K36" s="34" t="s">
        <v>13</v>
      </c>
      <c r="L36" s="35">
        <v>8</v>
      </c>
      <c r="M36" s="34" t="s">
        <v>13</v>
      </c>
      <c r="N36" s="35">
        <v>0</v>
      </c>
      <c r="O36" s="34" t="s">
        <v>13</v>
      </c>
      <c r="P36" s="35">
        <v>0</v>
      </c>
    </row>
    <row r="37" spans="2:16" x14ac:dyDescent="0.45">
      <c r="F37" s="27"/>
      <c r="G37" s="34" t="s">
        <v>17</v>
      </c>
      <c r="H37" s="35">
        <v>8420</v>
      </c>
      <c r="I37" s="34" t="s">
        <v>17</v>
      </c>
      <c r="J37" s="35">
        <v>528</v>
      </c>
      <c r="K37" s="34" t="s">
        <v>17</v>
      </c>
      <c r="L37" s="35">
        <v>3507</v>
      </c>
      <c r="M37" s="34" t="s">
        <v>17</v>
      </c>
      <c r="N37" s="35">
        <v>6</v>
      </c>
      <c r="O37" s="34" t="s">
        <v>17</v>
      </c>
      <c r="P37" s="35">
        <v>0</v>
      </c>
    </row>
    <row r="38" spans="2:16" x14ac:dyDescent="0.45">
      <c r="F38" s="27"/>
      <c r="G38" s="34" t="s">
        <v>18</v>
      </c>
      <c r="H38" s="35">
        <v>15683</v>
      </c>
      <c r="I38" s="34" t="s">
        <v>18</v>
      </c>
      <c r="J38" s="35">
        <v>848</v>
      </c>
      <c r="K38" s="34" t="s">
        <v>18</v>
      </c>
      <c r="L38" s="35">
        <v>19984</v>
      </c>
      <c r="M38" s="34" t="s">
        <v>18</v>
      </c>
      <c r="N38" s="35">
        <v>2192</v>
      </c>
      <c r="O38" s="34" t="s">
        <v>18</v>
      </c>
      <c r="P38" s="35">
        <v>300</v>
      </c>
    </row>
    <row r="39" spans="2:16" x14ac:dyDescent="0.45">
      <c r="F39" s="27"/>
      <c r="G39" s="34" t="s">
        <v>20</v>
      </c>
      <c r="H39" s="35">
        <v>26818</v>
      </c>
      <c r="I39" s="34" t="s">
        <v>19</v>
      </c>
      <c r="J39" s="35">
        <v>870</v>
      </c>
      <c r="K39" s="34" t="s">
        <v>19</v>
      </c>
      <c r="L39" s="35">
        <v>10545</v>
      </c>
      <c r="M39" s="34" t="s">
        <v>19</v>
      </c>
      <c r="N39" s="35">
        <v>5046</v>
      </c>
      <c r="O39" s="34" t="s">
        <v>19</v>
      </c>
      <c r="P39" s="35">
        <v>3315</v>
      </c>
    </row>
    <row r="40" spans="2:16" x14ac:dyDescent="0.45">
      <c r="F40" s="27"/>
      <c r="G40" s="34" t="s">
        <v>21</v>
      </c>
      <c r="H40" s="35">
        <v>22172</v>
      </c>
      <c r="I40" s="34" t="s">
        <v>21</v>
      </c>
      <c r="J40" s="35">
        <v>53</v>
      </c>
      <c r="K40" s="34" t="s">
        <v>21</v>
      </c>
      <c r="L40" s="35">
        <v>720</v>
      </c>
      <c r="M40" s="34" t="s">
        <v>21</v>
      </c>
      <c r="N40" s="35">
        <v>653</v>
      </c>
      <c r="O40" s="34" t="s">
        <v>21</v>
      </c>
      <c r="P40" s="35">
        <v>1007</v>
      </c>
    </row>
    <row r="41" spans="2:16" x14ac:dyDescent="0.45">
      <c r="F41" s="27"/>
      <c r="G41" s="34" t="s">
        <v>25</v>
      </c>
      <c r="H41" s="39">
        <f>H30-SUM(H31:H40)</f>
        <v>5896</v>
      </c>
      <c r="I41" s="34" t="s">
        <v>23</v>
      </c>
      <c r="J41" s="39">
        <f>J30-SUM(J31:J40)</f>
        <v>183</v>
      </c>
      <c r="K41" s="34" t="s">
        <v>23</v>
      </c>
      <c r="L41" s="39">
        <f>L30-SUM(L31:L40)</f>
        <v>3450</v>
      </c>
      <c r="M41" s="34" t="s">
        <v>23</v>
      </c>
      <c r="N41" s="39">
        <f>N30-SUM(N31:N40)</f>
        <v>2250</v>
      </c>
      <c r="O41" s="34" t="s">
        <v>23</v>
      </c>
      <c r="P41" s="39">
        <f>P30-SUM(P31:P40)</f>
        <v>580</v>
      </c>
    </row>
  </sheetData>
  <phoneticPr fontId="3" type="noConversion"/>
  <pageMargins left="0.7" right="0.7" top="0.75" bottom="0.75" header="0.3" footer="0.3"/>
  <pageSetup paperSize="9" orientation="portrait" horizont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249977111117893"/>
  </sheetPr>
  <dimension ref="B1:W57"/>
  <sheetViews>
    <sheetView zoomScale="55" zoomScaleNormal="55" workbookViewId="0">
      <selection activeCell="E3" sqref="E3"/>
    </sheetView>
  </sheetViews>
  <sheetFormatPr defaultRowHeight="14.5" x14ac:dyDescent="0.45"/>
  <cols>
    <col min="1" max="1" width="4.75" style="3" customWidth="1"/>
    <col min="2" max="4" width="14.08203125" style="3" customWidth="1"/>
    <col min="5" max="5" width="6.58203125" style="3" customWidth="1"/>
    <col min="6" max="7" width="18.83203125" style="3" customWidth="1"/>
    <col min="8" max="8" width="3.1640625" style="3" customWidth="1"/>
    <col min="9" max="11" width="18.83203125" style="3" customWidth="1"/>
    <col min="12" max="12" width="3.1640625" style="3" customWidth="1"/>
    <col min="13" max="15" width="18.83203125" style="3" customWidth="1"/>
    <col min="16" max="16" width="3.1640625" style="3" customWidth="1"/>
    <col min="17" max="19" width="18.83203125" style="3" customWidth="1"/>
    <col min="20" max="20" width="3.4140625" style="3" customWidth="1"/>
    <col min="21" max="23" width="18.83203125" style="3" customWidth="1"/>
    <col min="24" max="16384" width="8.6640625" style="3"/>
  </cols>
  <sheetData>
    <row r="1" spans="2:23" ht="18.5" x14ac:dyDescent="0.45">
      <c r="B1" s="24"/>
      <c r="D1" s="24"/>
      <c r="E1" s="24"/>
      <c r="F1" s="24"/>
      <c r="H1" s="24"/>
      <c r="I1" s="24"/>
      <c r="J1" s="24"/>
      <c r="L1" s="24"/>
      <c r="M1" s="24"/>
      <c r="N1" s="24"/>
      <c r="P1" s="24"/>
      <c r="Q1" s="24"/>
      <c r="R1" s="24"/>
      <c r="U1" s="24"/>
      <c r="V1" s="24"/>
    </row>
    <row r="2" spans="2:23" ht="31" x14ac:dyDescent="0.45">
      <c r="B2" s="22" t="s">
        <v>36</v>
      </c>
      <c r="C2" s="41"/>
      <c r="D2" s="24"/>
      <c r="E2" s="24"/>
      <c r="F2" s="24"/>
      <c r="H2" s="24"/>
      <c r="I2" s="24"/>
      <c r="J2" s="24"/>
      <c r="L2" s="24"/>
      <c r="M2" s="24"/>
      <c r="N2" s="24"/>
      <c r="P2" s="24"/>
      <c r="Q2" s="24"/>
      <c r="R2" s="24"/>
      <c r="U2" s="24"/>
      <c r="V2" s="24"/>
    </row>
    <row r="3" spans="2:23" ht="21" x14ac:dyDescent="0.45">
      <c r="B3" s="19" t="s">
        <v>44</v>
      </c>
      <c r="C3" s="41"/>
      <c r="D3" s="24"/>
      <c r="E3" s="24"/>
      <c r="F3" s="24"/>
      <c r="H3" s="24"/>
      <c r="I3" s="24"/>
      <c r="J3" s="24"/>
      <c r="L3" s="24"/>
      <c r="M3" s="24"/>
      <c r="N3" s="24"/>
      <c r="P3" s="24"/>
      <c r="Q3" s="24"/>
      <c r="R3" s="24"/>
      <c r="U3" s="24"/>
      <c r="V3" s="24"/>
    </row>
    <row r="4" spans="2:23" ht="34" customHeight="1" x14ac:dyDescent="0.45">
      <c r="B4" s="2" t="s">
        <v>48</v>
      </c>
      <c r="C4" s="2" t="s">
        <v>47</v>
      </c>
      <c r="D4" s="2" t="s">
        <v>38</v>
      </c>
    </row>
    <row r="5" spans="2:23" ht="18.5" x14ac:dyDescent="0.45">
      <c r="B5" s="32">
        <v>2335338</v>
      </c>
      <c r="C5" s="32">
        <v>1018471</v>
      </c>
      <c r="D5" s="32">
        <v>993168</v>
      </c>
    </row>
    <row r="7" spans="2:23" x14ac:dyDescent="0.45">
      <c r="F7" s="42" t="s">
        <v>159</v>
      </c>
      <c r="I7" s="42"/>
      <c r="J7" s="42"/>
    </row>
    <row r="8" spans="2:23" ht="19" thickBot="1" x14ac:dyDescent="0.5">
      <c r="B8" s="43" t="s">
        <v>42</v>
      </c>
      <c r="C8" s="44">
        <v>993168</v>
      </c>
      <c r="F8" s="29" t="s">
        <v>130</v>
      </c>
      <c r="G8" s="30"/>
      <c r="I8" s="29" t="s">
        <v>115</v>
      </c>
      <c r="J8" s="29" t="s">
        <v>129</v>
      </c>
      <c r="K8" s="30">
        <v>24040</v>
      </c>
      <c r="M8" s="29" t="s">
        <v>62</v>
      </c>
      <c r="N8" s="29" t="s">
        <v>134</v>
      </c>
      <c r="O8" s="30">
        <v>52109</v>
      </c>
      <c r="Q8" s="29" t="s">
        <v>161</v>
      </c>
      <c r="R8" s="29"/>
      <c r="S8" s="30"/>
      <c r="U8" s="29" t="s">
        <v>166</v>
      </c>
      <c r="V8" s="29"/>
      <c r="W8" s="30"/>
    </row>
    <row r="9" spans="2:23" ht="18.5" x14ac:dyDescent="0.45">
      <c r="B9" s="45" t="s">
        <v>43</v>
      </c>
      <c r="C9" s="46">
        <v>1864</v>
      </c>
      <c r="F9" s="34" t="s">
        <v>74</v>
      </c>
      <c r="G9" s="35">
        <v>47</v>
      </c>
      <c r="I9" s="34" t="s">
        <v>77</v>
      </c>
      <c r="J9" s="34" t="s">
        <v>78</v>
      </c>
      <c r="K9" s="35">
        <v>246</v>
      </c>
      <c r="M9" s="34" t="s">
        <v>64</v>
      </c>
      <c r="N9" s="34" t="s">
        <v>69</v>
      </c>
      <c r="O9" s="35">
        <v>1162</v>
      </c>
      <c r="Q9" s="34" t="s">
        <v>163</v>
      </c>
      <c r="R9" s="47" t="s">
        <v>162</v>
      </c>
      <c r="S9" s="35">
        <v>9058</v>
      </c>
      <c r="U9" s="34" t="s">
        <v>164</v>
      </c>
      <c r="V9" s="47" t="s">
        <v>165</v>
      </c>
      <c r="W9" s="35">
        <v>19884</v>
      </c>
    </row>
    <row r="10" spans="2:23" ht="18.5" x14ac:dyDescent="0.45">
      <c r="B10" s="48" t="s">
        <v>49</v>
      </c>
      <c r="C10" s="49">
        <v>6005</v>
      </c>
      <c r="F10" s="34" t="s">
        <v>73</v>
      </c>
      <c r="G10" s="35">
        <v>275</v>
      </c>
      <c r="I10" s="34" t="s">
        <v>80</v>
      </c>
      <c r="J10" s="34" t="s">
        <v>79</v>
      </c>
      <c r="K10" s="35">
        <v>1563</v>
      </c>
      <c r="M10" s="34" t="s">
        <v>50</v>
      </c>
      <c r="N10" s="34" t="s">
        <v>69</v>
      </c>
      <c r="O10" s="35">
        <v>210</v>
      </c>
      <c r="Q10" s="34" t="s">
        <v>170</v>
      </c>
      <c r="R10" s="47" t="s">
        <v>162</v>
      </c>
      <c r="S10" s="35">
        <v>266</v>
      </c>
      <c r="U10" s="34" t="s">
        <v>173</v>
      </c>
      <c r="V10" s="47" t="s">
        <v>165</v>
      </c>
      <c r="W10" s="35">
        <v>49</v>
      </c>
    </row>
    <row r="11" spans="2:23" ht="18.5" x14ac:dyDescent="0.45">
      <c r="B11" s="48" t="s">
        <v>7</v>
      </c>
      <c r="C11" s="49">
        <v>6810</v>
      </c>
      <c r="F11" s="34" t="s">
        <v>72</v>
      </c>
      <c r="G11" s="35">
        <v>6184</v>
      </c>
      <c r="I11" s="34" t="s">
        <v>82</v>
      </c>
      <c r="J11" s="34" t="s">
        <v>81</v>
      </c>
      <c r="K11" s="35">
        <v>187</v>
      </c>
      <c r="M11" s="34" t="s">
        <v>51</v>
      </c>
      <c r="N11" s="34" t="s">
        <v>69</v>
      </c>
      <c r="O11" s="35">
        <v>1712</v>
      </c>
      <c r="Q11" s="34" t="s">
        <v>171</v>
      </c>
      <c r="R11" s="47" t="s">
        <v>162</v>
      </c>
      <c r="S11" s="35">
        <v>220</v>
      </c>
    </row>
    <row r="12" spans="2:23" ht="19" thickBot="1" x14ac:dyDescent="0.5">
      <c r="B12" s="50" t="s">
        <v>8</v>
      </c>
      <c r="C12" s="51">
        <v>8716</v>
      </c>
      <c r="F12" s="34" t="s">
        <v>76</v>
      </c>
      <c r="G12" s="35">
        <v>18229</v>
      </c>
      <c r="I12" s="34" t="s">
        <v>84</v>
      </c>
      <c r="J12" s="34" t="s">
        <v>83</v>
      </c>
      <c r="K12" s="35">
        <v>1187</v>
      </c>
      <c r="M12" s="34" t="s">
        <v>65</v>
      </c>
      <c r="N12" s="34" t="s">
        <v>60</v>
      </c>
      <c r="O12" s="35">
        <v>1558</v>
      </c>
    </row>
    <row r="13" spans="2:23" ht="18.5" x14ac:dyDescent="0.45">
      <c r="B13" s="45" t="s">
        <v>86</v>
      </c>
      <c r="C13" s="46">
        <v>26456</v>
      </c>
      <c r="F13" s="34" t="s">
        <v>75</v>
      </c>
      <c r="G13" s="35">
        <v>26821</v>
      </c>
      <c r="I13" s="34" t="s">
        <v>106</v>
      </c>
      <c r="J13" s="34" t="s">
        <v>85</v>
      </c>
      <c r="K13" s="35">
        <v>49</v>
      </c>
      <c r="M13" s="34" t="s">
        <v>55</v>
      </c>
      <c r="N13" s="34" t="s">
        <v>61</v>
      </c>
      <c r="O13" s="35">
        <v>42</v>
      </c>
      <c r="Q13" s="29" t="s">
        <v>141</v>
      </c>
      <c r="R13" s="29"/>
      <c r="S13" s="30"/>
      <c r="U13" s="29" t="s">
        <v>167</v>
      </c>
      <c r="V13" s="29"/>
      <c r="W13" s="30"/>
    </row>
    <row r="14" spans="2:23" ht="18.5" x14ac:dyDescent="0.45">
      <c r="B14" s="48" t="s">
        <v>87</v>
      </c>
      <c r="C14" s="49">
        <v>33661</v>
      </c>
      <c r="I14" s="34" t="s">
        <v>108</v>
      </c>
      <c r="J14" s="34" t="s">
        <v>107</v>
      </c>
      <c r="K14" s="35">
        <v>57</v>
      </c>
      <c r="M14" s="34" t="s">
        <v>54</v>
      </c>
      <c r="N14" s="34" t="s">
        <v>59</v>
      </c>
      <c r="O14" s="35">
        <v>584</v>
      </c>
      <c r="Q14" s="34" t="s">
        <v>138</v>
      </c>
      <c r="R14" s="34"/>
      <c r="S14" s="35">
        <v>10</v>
      </c>
      <c r="U14" s="34" t="s">
        <v>168</v>
      </c>
      <c r="V14" s="47" t="s">
        <v>165</v>
      </c>
      <c r="W14" s="35">
        <v>3739</v>
      </c>
    </row>
    <row r="15" spans="2:23" ht="18.5" x14ac:dyDescent="0.45">
      <c r="B15" s="48" t="s">
        <v>100</v>
      </c>
      <c r="C15" s="49">
        <v>32457</v>
      </c>
      <c r="F15" s="29" t="s">
        <v>137</v>
      </c>
      <c r="G15" s="30"/>
      <c r="I15" s="34" t="s">
        <v>109</v>
      </c>
      <c r="J15" s="34" t="s">
        <v>110</v>
      </c>
      <c r="K15" s="35">
        <v>46</v>
      </c>
      <c r="M15" s="34" t="s">
        <v>66</v>
      </c>
      <c r="N15" s="34" t="s">
        <v>57</v>
      </c>
      <c r="O15" s="35">
        <v>6592</v>
      </c>
      <c r="Q15" s="34" t="s">
        <v>140</v>
      </c>
      <c r="R15" s="34"/>
      <c r="S15" s="35">
        <v>2695</v>
      </c>
      <c r="U15" s="34" t="s">
        <v>169</v>
      </c>
      <c r="V15" s="47" t="s">
        <v>165</v>
      </c>
      <c r="W15" s="35">
        <v>1963</v>
      </c>
    </row>
    <row r="16" spans="2:23" ht="18.5" x14ac:dyDescent="0.45">
      <c r="B16" s="48" t="s">
        <v>88</v>
      </c>
      <c r="C16" s="49">
        <v>19367</v>
      </c>
      <c r="F16" s="34" t="s">
        <v>136</v>
      </c>
      <c r="G16" s="35">
        <v>40399</v>
      </c>
      <c r="I16" s="34" t="s">
        <v>111</v>
      </c>
      <c r="J16" s="34" t="s">
        <v>112</v>
      </c>
      <c r="K16" s="35">
        <v>26</v>
      </c>
      <c r="M16" s="34" t="s">
        <v>63</v>
      </c>
      <c r="N16" s="34"/>
      <c r="O16" s="35">
        <v>1913</v>
      </c>
      <c r="Q16" s="34" t="s">
        <v>158</v>
      </c>
      <c r="R16" s="34"/>
      <c r="S16" s="35">
        <v>22</v>
      </c>
      <c r="U16" s="34" t="s">
        <v>172</v>
      </c>
      <c r="V16" s="47" t="s">
        <v>165</v>
      </c>
      <c r="W16" s="35">
        <v>308</v>
      </c>
    </row>
    <row r="17" spans="2:19" ht="18.5" x14ac:dyDescent="0.45">
      <c r="B17" s="48" t="s">
        <v>89</v>
      </c>
      <c r="C17" s="49">
        <v>13466</v>
      </c>
      <c r="F17" s="34" t="s">
        <v>53</v>
      </c>
      <c r="G17" s="35">
        <v>10240</v>
      </c>
      <c r="I17" s="34" t="s">
        <v>113</v>
      </c>
      <c r="J17" s="34" t="s">
        <v>114</v>
      </c>
      <c r="K17" s="35">
        <v>2181</v>
      </c>
      <c r="M17" s="34" t="s">
        <v>58</v>
      </c>
      <c r="N17" s="34"/>
      <c r="O17" s="35">
        <v>4813</v>
      </c>
      <c r="Q17" s="34" t="s">
        <v>157</v>
      </c>
      <c r="R17" s="34"/>
      <c r="S17" s="35">
        <v>29</v>
      </c>
    </row>
    <row r="18" spans="2:19" ht="18.5" x14ac:dyDescent="0.45">
      <c r="B18" s="48" t="s">
        <v>90</v>
      </c>
      <c r="C18" s="49">
        <v>13647</v>
      </c>
      <c r="F18" s="34" t="s">
        <v>147</v>
      </c>
      <c r="G18" s="35">
        <v>37</v>
      </c>
      <c r="I18" s="34" t="s">
        <v>116</v>
      </c>
      <c r="J18" s="34" t="s">
        <v>117</v>
      </c>
      <c r="K18" s="35">
        <v>935</v>
      </c>
      <c r="M18" s="34" t="s">
        <v>67</v>
      </c>
      <c r="N18" s="34" t="s">
        <v>56</v>
      </c>
      <c r="O18" s="35">
        <v>3513</v>
      </c>
      <c r="Q18" s="34" t="s">
        <v>135</v>
      </c>
      <c r="R18" s="34"/>
      <c r="S18" s="35">
        <v>444</v>
      </c>
    </row>
    <row r="19" spans="2:19" ht="18.5" x14ac:dyDescent="0.45">
      <c r="B19" s="48" t="s">
        <v>91</v>
      </c>
      <c r="C19" s="49">
        <v>11983</v>
      </c>
      <c r="F19" s="34" t="s">
        <v>148</v>
      </c>
      <c r="G19" s="35">
        <v>389</v>
      </c>
      <c r="I19" s="34" t="s">
        <v>118</v>
      </c>
      <c r="J19" s="34" t="s">
        <v>119</v>
      </c>
      <c r="K19" s="35">
        <v>53</v>
      </c>
      <c r="M19" s="34" t="s">
        <v>68</v>
      </c>
      <c r="N19" s="34"/>
      <c r="O19" s="35">
        <v>10329</v>
      </c>
      <c r="Q19" s="34" t="s">
        <v>139</v>
      </c>
      <c r="R19" s="34"/>
      <c r="S19" s="35">
        <v>141</v>
      </c>
    </row>
    <row r="20" spans="2:19" ht="18.5" x14ac:dyDescent="0.45">
      <c r="B20" s="48" t="s">
        <v>92</v>
      </c>
      <c r="C20" s="49">
        <v>14128</v>
      </c>
      <c r="F20" s="34" t="s">
        <v>152</v>
      </c>
      <c r="G20" s="35">
        <v>6</v>
      </c>
      <c r="I20" s="34" t="s">
        <v>121</v>
      </c>
      <c r="J20" s="34" t="s">
        <v>120</v>
      </c>
      <c r="K20" s="35">
        <v>1579</v>
      </c>
    </row>
    <row r="21" spans="2:19" ht="18.5" x14ac:dyDescent="0.45">
      <c r="B21" s="48" t="s">
        <v>93</v>
      </c>
      <c r="C21" s="49">
        <v>14946</v>
      </c>
      <c r="F21" s="34" t="s">
        <v>151</v>
      </c>
      <c r="G21" s="35">
        <v>1413</v>
      </c>
      <c r="I21" s="34" t="s">
        <v>122</v>
      </c>
      <c r="J21" s="34" t="s">
        <v>127</v>
      </c>
      <c r="K21" s="35">
        <v>647</v>
      </c>
      <c r="Q21" s="29" t="s">
        <v>146</v>
      </c>
      <c r="R21" s="29"/>
      <c r="S21" s="30"/>
    </row>
    <row r="22" spans="2:19" ht="19" thickBot="1" x14ac:dyDescent="0.5">
      <c r="B22" s="50" t="s">
        <v>94</v>
      </c>
      <c r="C22" s="51">
        <v>13926</v>
      </c>
      <c r="F22" s="34" t="s">
        <v>150</v>
      </c>
      <c r="G22" s="35">
        <v>11914</v>
      </c>
      <c r="I22" s="34" t="s">
        <v>123</v>
      </c>
      <c r="J22" s="34" t="s">
        <v>124</v>
      </c>
      <c r="K22" s="35">
        <v>2643</v>
      </c>
      <c r="M22" s="29" t="s">
        <v>71</v>
      </c>
      <c r="N22" s="29" t="s">
        <v>134</v>
      </c>
      <c r="O22" s="30">
        <v>83674</v>
      </c>
      <c r="Q22" s="34" t="s">
        <v>142</v>
      </c>
      <c r="R22" s="34" t="s">
        <v>144</v>
      </c>
      <c r="S22" s="35">
        <v>163</v>
      </c>
    </row>
    <row r="23" spans="2:19" ht="18.5" x14ac:dyDescent="0.45">
      <c r="B23" s="45" t="s">
        <v>95</v>
      </c>
      <c r="C23" s="46">
        <v>8410</v>
      </c>
      <c r="F23" s="34" t="s">
        <v>149</v>
      </c>
      <c r="G23" s="35">
        <v>22131</v>
      </c>
      <c r="I23" s="34" t="s">
        <v>126</v>
      </c>
      <c r="J23" s="34" t="s">
        <v>125</v>
      </c>
      <c r="K23" s="35">
        <v>5688</v>
      </c>
      <c r="M23" s="34" t="s">
        <v>156</v>
      </c>
      <c r="N23" s="34"/>
      <c r="O23" s="35">
        <v>1626</v>
      </c>
      <c r="Q23" s="34" t="s">
        <v>143</v>
      </c>
      <c r="R23" s="34" t="s">
        <v>145</v>
      </c>
      <c r="S23" s="35">
        <v>351</v>
      </c>
    </row>
    <row r="24" spans="2:19" ht="18.5" x14ac:dyDescent="0.45">
      <c r="B24" s="48" t="s">
        <v>96</v>
      </c>
      <c r="C24" s="49">
        <v>13729</v>
      </c>
      <c r="F24" s="34" t="s">
        <v>70</v>
      </c>
      <c r="G24" s="35">
        <v>644</v>
      </c>
      <c r="I24" s="52" t="s">
        <v>128</v>
      </c>
      <c r="J24" s="52"/>
      <c r="K24" s="30">
        <v>17087</v>
      </c>
      <c r="M24" s="34"/>
      <c r="N24" s="34"/>
      <c r="O24" s="35"/>
      <c r="Q24" s="34"/>
      <c r="R24" s="34"/>
      <c r="S24" s="35"/>
    </row>
    <row r="25" spans="2:19" ht="18.5" x14ac:dyDescent="0.45">
      <c r="B25" s="48" t="s">
        <v>97</v>
      </c>
      <c r="C25" s="49">
        <v>21973</v>
      </c>
      <c r="M25" s="34" t="s">
        <v>174</v>
      </c>
      <c r="N25" s="34"/>
      <c r="O25" s="35">
        <v>2501</v>
      </c>
      <c r="Q25" s="34"/>
      <c r="R25" s="34"/>
      <c r="S25" s="35"/>
    </row>
    <row r="26" spans="2:19" ht="18.5" x14ac:dyDescent="0.45">
      <c r="B26" s="48" t="s">
        <v>98</v>
      </c>
      <c r="C26" s="49">
        <v>16611</v>
      </c>
      <c r="F26" s="29" t="s">
        <v>153</v>
      </c>
      <c r="G26" s="30"/>
      <c r="I26" s="29" t="s">
        <v>132</v>
      </c>
      <c r="J26" s="29" t="s">
        <v>129</v>
      </c>
      <c r="K26" s="30">
        <v>20745</v>
      </c>
      <c r="Q26" s="34"/>
      <c r="R26" s="34"/>
      <c r="S26" s="35"/>
    </row>
    <row r="27" spans="2:19" ht="19" thickBot="1" x14ac:dyDescent="0.5">
      <c r="B27" s="50" t="s">
        <v>99</v>
      </c>
      <c r="C27" s="51">
        <v>22944</v>
      </c>
      <c r="F27" s="34" t="s">
        <v>154</v>
      </c>
      <c r="G27" s="35">
        <v>88</v>
      </c>
      <c r="I27" s="34" t="s">
        <v>181</v>
      </c>
      <c r="J27" s="34"/>
      <c r="K27" s="35">
        <v>53</v>
      </c>
      <c r="Q27" s="34"/>
      <c r="R27" s="34"/>
      <c r="S27" s="35"/>
    </row>
    <row r="28" spans="2:19" ht="19" thickBot="1" x14ac:dyDescent="0.5">
      <c r="I28" s="34" t="s">
        <v>182</v>
      </c>
      <c r="J28" s="34"/>
      <c r="K28" s="35">
        <v>14</v>
      </c>
    </row>
    <row r="29" spans="2:19" ht="18.5" x14ac:dyDescent="0.45">
      <c r="B29" s="45" t="s">
        <v>101</v>
      </c>
      <c r="C29" s="46">
        <v>58092</v>
      </c>
      <c r="I29" s="34" t="s">
        <v>183</v>
      </c>
      <c r="J29" s="34"/>
      <c r="K29" s="35">
        <v>772</v>
      </c>
    </row>
    <row r="30" spans="2:19" ht="18.5" x14ac:dyDescent="0.45">
      <c r="B30" s="48" t="s">
        <v>102</v>
      </c>
      <c r="C30" s="49">
        <v>103403</v>
      </c>
      <c r="I30" s="34" t="s">
        <v>184</v>
      </c>
      <c r="J30" s="34"/>
      <c r="K30" s="35">
        <v>29</v>
      </c>
    </row>
    <row r="31" spans="2:19" ht="19" thickBot="1" x14ac:dyDescent="0.5">
      <c r="B31" s="53" t="s">
        <v>103</v>
      </c>
      <c r="C31" s="54">
        <v>183475</v>
      </c>
      <c r="I31" s="34" t="s">
        <v>185</v>
      </c>
      <c r="J31" s="34"/>
      <c r="K31" s="35">
        <v>12</v>
      </c>
    </row>
    <row r="32" spans="2:19" ht="18.5" x14ac:dyDescent="0.45">
      <c r="B32" s="45" t="s">
        <v>104</v>
      </c>
      <c r="C32" s="46">
        <v>240457</v>
      </c>
      <c r="I32" s="34" t="s">
        <v>186</v>
      </c>
      <c r="J32" s="34"/>
      <c r="K32" s="35">
        <v>49</v>
      </c>
    </row>
    <row r="33" spans="2:11" ht="19" thickBot="1" x14ac:dyDescent="0.5">
      <c r="B33" s="50" t="s">
        <v>105</v>
      </c>
      <c r="C33" s="51">
        <v>106642</v>
      </c>
      <c r="I33" s="34" t="s">
        <v>187</v>
      </c>
      <c r="J33" s="34"/>
      <c r="K33" s="35">
        <v>60</v>
      </c>
    </row>
    <row r="34" spans="2:11" ht="18.5" x14ac:dyDescent="0.45">
      <c r="I34" s="34" t="s">
        <v>188</v>
      </c>
      <c r="J34" s="34"/>
      <c r="K34" s="35">
        <v>40</v>
      </c>
    </row>
    <row r="35" spans="2:11" ht="18.5" x14ac:dyDescent="0.45">
      <c r="I35" s="34" t="s">
        <v>180</v>
      </c>
      <c r="J35" s="34"/>
      <c r="K35" s="35">
        <v>7508</v>
      </c>
    </row>
    <row r="36" spans="2:11" ht="18.5" x14ac:dyDescent="0.45">
      <c r="I36" s="34" t="s">
        <v>191</v>
      </c>
      <c r="J36" s="34"/>
      <c r="K36" s="35">
        <v>1135</v>
      </c>
    </row>
    <row r="37" spans="2:11" ht="18.5" x14ac:dyDescent="0.45">
      <c r="I37" s="34" t="s">
        <v>189</v>
      </c>
      <c r="J37" s="34"/>
      <c r="K37" s="35">
        <v>87</v>
      </c>
    </row>
    <row r="38" spans="2:11" ht="18.5" x14ac:dyDescent="0.45">
      <c r="I38" s="34" t="s">
        <v>190</v>
      </c>
      <c r="J38" s="34"/>
      <c r="K38" s="35">
        <v>419</v>
      </c>
    </row>
    <row r="40" spans="2:11" ht="18.5" x14ac:dyDescent="0.45">
      <c r="I40" s="29" t="s">
        <v>133</v>
      </c>
      <c r="J40" s="29" t="s">
        <v>129</v>
      </c>
      <c r="K40" s="30">
        <v>3458</v>
      </c>
    </row>
    <row r="41" spans="2:11" ht="18.5" x14ac:dyDescent="0.45">
      <c r="I41" s="34" t="s">
        <v>178</v>
      </c>
      <c r="J41" s="34"/>
      <c r="K41" s="35">
        <v>1</v>
      </c>
    </row>
    <row r="42" spans="2:11" ht="18.5" x14ac:dyDescent="0.45">
      <c r="I42" s="34" t="s">
        <v>177</v>
      </c>
      <c r="J42" s="34"/>
      <c r="K42" s="35">
        <v>17</v>
      </c>
    </row>
    <row r="43" spans="2:11" ht="18.5" x14ac:dyDescent="0.45">
      <c r="I43" s="34" t="s">
        <v>179</v>
      </c>
      <c r="J43" s="34"/>
      <c r="K43" s="35">
        <v>26</v>
      </c>
    </row>
    <row r="44" spans="2:11" ht="18.5" x14ac:dyDescent="0.45">
      <c r="I44" s="34" t="s">
        <v>176</v>
      </c>
      <c r="J44" s="34"/>
      <c r="K44" s="35">
        <v>362</v>
      </c>
    </row>
    <row r="45" spans="2:11" ht="18.5" x14ac:dyDescent="0.45">
      <c r="I45" s="34" t="s">
        <v>175</v>
      </c>
      <c r="J45" s="34"/>
      <c r="K45" s="35">
        <v>2577</v>
      </c>
    </row>
    <row r="47" spans="2:11" ht="18.5" x14ac:dyDescent="0.45">
      <c r="I47" s="29" t="s">
        <v>131</v>
      </c>
      <c r="J47" s="29" t="s">
        <v>129</v>
      </c>
      <c r="K47" s="30">
        <v>19904</v>
      </c>
    </row>
    <row r="48" spans="2:11" ht="18.5" x14ac:dyDescent="0.45">
      <c r="I48" s="34" t="s">
        <v>160</v>
      </c>
      <c r="J48" s="34"/>
      <c r="K48" s="35">
        <v>70</v>
      </c>
    </row>
    <row r="49" spans="9:11" ht="18.5" x14ac:dyDescent="0.45">
      <c r="I49" s="34" t="s">
        <v>192</v>
      </c>
      <c r="J49" s="34"/>
      <c r="K49" s="35">
        <v>49</v>
      </c>
    </row>
    <row r="50" spans="9:11" ht="18.5" x14ac:dyDescent="0.45">
      <c r="I50" s="34" t="s">
        <v>52</v>
      </c>
      <c r="J50" s="34"/>
      <c r="K50" s="35">
        <v>467</v>
      </c>
    </row>
    <row r="51" spans="9:11" ht="18.5" x14ac:dyDescent="0.45">
      <c r="I51" s="34" t="s">
        <v>197</v>
      </c>
      <c r="J51" s="34"/>
      <c r="K51" s="35">
        <v>233</v>
      </c>
    </row>
    <row r="52" spans="9:11" ht="18.5" x14ac:dyDescent="0.45">
      <c r="I52" s="34" t="s">
        <v>196</v>
      </c>
      <c r="J52" s="34"/>
      <c r="K52" s="35">
        <v>687</v>
      </c>
    </row>
    <row r="53" spans="9:11" ht="18.5" x14ac:dyDescent="0.45">
      <c r="I53" s="34" t="s">
        <v>193</v>
      </c>
      <c r="J53" s="34"/>
      <c r="K53" s="35">
        <v>7324</v>
      </c>
    </row>
    <row r="54" spans="9:11" ht="18.5" x14ac:dyDescent="0.45">
      <c r="I54" s="34" t="s">
        <v>194</v>
      </c>
      <c r="J54" s="34"/>
      <c r="K54" s="35">
        <v>716</v>
      </c>
    </row>
    <row r="55" spans="9:11" ht="18.5" x14ac:dyDescent="0.45">
      <c r="I55" s="34" t="s">
        <v>198</v>
      </c>
      <c r="J55" s="34"/>
      <c r="K55" s="35">
        <v>33</v>
      </c>
    </row>
    <row r="56" spans="9:11" ht="18.5" x14ac:dyDescent="0.45">
      <c r="I56" s="34" t="s">
        <v>155</v>
      </c>
      <c r="J56" s="34"/>
      <c r="K56" s="35">
        <v>686</v>
      </c>
    </row>
    <row r="57" spans="9:11" ht="18.5" x14ac:dyDescent="0.45">
      <c r="I57" s="34" t="s">
        <v>195</v>
      </c>
      <c r="J57" s="34"/>
      <c r="K57" s="35">
        <v>570</v>
      </c>
    </row>
  </sheetData>
  <phoneticPr fontId="3" type="noConversion"/>
  <hyperlinks>
    <hyperlink ref="B3"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249977111117893"/>
  </sheetPr>
  <dimension ref="B1:V8"/>
  <sheetViews>
    <sheetView zoomScale="85" zoomScaleNormal="85" workbookViewId="0">
      <selection activeCell="E3" sqref="E3"/>
    </sheetView>
  </sheetViews>
  <sheetFormatPr defaultRowHeight="14.5" x14ac:dyDescent="0.45"/>
  <cols>
    <col min="1" max="1" width="5.6640625" style="3" customWidth="1"/>
    <col min="2" max="4" width="13.83203125" style="3" customWidth="1"/>
    <col min="5" max="5" width="19" style="3" customWidth="1"/>
    <col min="6" max="6" width="8.4140625" style="3" customWidth="1"/>
    <col min="7" max="7" width="32.9140625" style="3" customWidth="1"/>
    <col min="8" max="16384" width="8.6640625" style="3"/>
  </cols>
  <sheetData>
    <row r="1" spans="2:22" ht="18.5" x14ac:dyDescent="0.45">
      <c r="B1" s="24"/>
      <c r="D1" s="24"/>
      <c r="E1" s="24"/>
      <c r="F1" s="24"/>
      <c r="H1" s="24"/>
      <c r="I1" s="24"/>
      <c r="J1" s="24"/>
      <c r="L1" s="24"/>
      <c r="M1" s="24"/>
      <c r="N1" s="24"/>
      <c r="P1" s="24"/>
      <c r="Q1" s="24"/>
      <c r="R1" s="24"/>
      <c r="U1" s="24"/>
      <c r="V1" s="24"/>
    </row>
    <row r="2" spans="2:22" ht="31" x14ac:dyDescent="0.45">
      <c r="B2" s="22" t="s">
        <v>200</v>
      </c>
      <c r="C2" s="41"/>
      <c r="D2" s="24"/>
      <c r="E2" s="24"/>
      <c r="F2" s="24"/>
      <c r="H2" s="24"/>
      <c r="I2" s="24"/>
      <c r="J2" s="24"/>
      <c r="L2" s="24"/>
      <c r="M2" s="24"/>
      <c r="N2" s="24"/>
      <c r="P2" s="24"/>
      <c r="Q2" s="24"/>
      <c r="R2" s="24"/>
      <c r="U2" s="24"/>
      <c r="V2" s="24"/>
    </row>
    <row r="3" spans="2:22" ht="14" customHeight="1" x14ac:dyDescent="0.45">
      <c r="B3" s="19" t="s">
        <v>201</v>
      </c>
      <c r="C3" s="41"/>
      <c r="D3" s="24"/>
      <c r="E3" s="55"/>
      <c r="F3" s="24"/>
      <c r="H3" s="24"/>
      <c r="I3" s="24"/>
      <c r="J3" s="24"/>
      <c r="L3" s="24"/>
      <c r="M3" s="24"/>
      <c r="N3" s="24"/>
      <c r="P3" s="24"/>
      <c r="Q3" s="24"/>
      <c r="R3" s="24"/>
      <c r="U3" s="24"/>
      <c r="V3" s="24"/>
    </row>
    <row r="4" spans="2:22" ht="14" customHeight="1" x14ac:dyDescent="0.45">
      <c r="B4" s="19" t="s">
        <v>209</v>
      </c>
      <c r="C4" s="41"/>
      <c r="D4" s="24"/>
      <c r="E4" s="24"/>
      <c r="F4" s="24"/>
      <c r="H4" s="24"/>
      <c r="I4" s="24"/>
      <c r="J4" s="24"/>
      <c r="L4" s="24"/>
      <c r="M4" s="24"/>
      <c r="N4" s="24"/>
      <c r="P4" s="24"/>
      <c r="Q4" s="24"/>
      <c r="R4" s="24"/>
      <c r="U4" s="24"/>
      <c r="V4" s="24"/>
    </row>
    <row r="5" spans="2:22" ht="34" customHeight="1" x14ac:dyDescent="0.45">
      <c r="B5" s="2" t="s">
        <v>48</v>
      </c>
      <c r="C5" s="2" t="s">
        <v>47</v>
      </c>
      <c r="D5" s="2" t="s">
        <v>38</v>
      </c>
      <c r="F5" s="29"/>
      <c r="G5" s="29" t="s">
        <v>211</v>
      </c>
    </row>
    <row r="6" spans="2:22" ht="18.5" x14ac:dyDescent="0.45">
      <c r="B6" s="32">
        <v>10611</v>
      </c>
      <c r="C6" s="32">
        <v>10611</v>
      </c>
      <c r="D6" s="32"/>
      <c r="F6" s="34"/>
      <c r="G6" s="35" t="s">
        <v>210</v>
      </c>
    </row>
    <row r="7" spans="2:22" ht="18.5" x14ac:dyDescent="0.45">
      <c r="F7" s="34"/>
      <c r="G7" s="35" t="s">
        <v>212</v>
      </c>
    </row>
    <row r="8" spans="2:22" ht="21" x14ac:dyDescent="0.45">
      <c r="B8" s="24" t="s">
        <v>341</v>
      </c>
    </row>
  </sheetData>
  <phoneticPr fontId="3" type="noConversion"/>
  <hyperlinks>
    <hyperlink ref="B3" r:id="rId1"/>
    <hyperlink ref="B4" r:id="rId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249977111117893"/>
  </sheetPr>
  <dimension ref="B2:H14"/>
  <sheetViews>
    <sheetView zoomScale="70" zoomScaleNormal="70" workbookViewId="0">
      <selection activeCell="E3" sqref="E3"/>
    </sheetView>
  </sheetViews>
  <sheetFormatPr defaultRowHeight="14.5" x14ac:dyDescent="0.45"/>
  <cols>
    <col min="1" max="1" width="4.9140625" style="3" customWidth="1"/>
    <col min="2" max="4" width="13.9140625" style="3" customWidth="1"/>
    <col min="5" max="5" width="23.4140625" style="3" customWidth="1"/>
    <col min="6" max="6" width="4.83203125" style="3" customWidth="1"/>
    <col min="7" max="7" width="62.08203125" style="3" customWidth="1"/>
    <col min="8" max="8" width="14.33203125" style="3" customWidth="1"/>
    <col min="9" max="16384" width="8.6640625" style="3"/>
  </cols>
  <sheetData>
    <row r="2" spans="2:8" ht="31" x14ac:dyDescent="0.45">
      <c r="B2" s="22" t="s">
        <v>227</v>
      </c>
    </row>
    <row r="3" spans="2:8" x14ac:dyDescent="0.45">
      <c r="B3" s="19" t="s">
        <v>213</v>
      </c>
    </row>
    <row r="4" spans="2:8" x14ac:dyDescent="0.45">
      <c r="B4" s="19" t="s">
        <v>224</v>
      </c>
    </row>
    <row r="5" spans="2:8" ht="24" x14ac:dyDescent="0.45">
      <c r="B5" s="2" t="s">
        <v>48</v>
      </c>
      <c r="C5" s="2" t="s">
        <v>47</v>
      </c>
      <c r="D5" s="2" t="s">
        <v>38</v>
      </c>
      <c r="F5" s="56"/>
      <c r="G5" s="56" t="s">
        <v>225</v>
      </c>
      <c r="H5" s="56" t="s">
        <v>226</v>
      </c>
    </row>
    <row r="6" spans="2:8" ht="18.5" x14ac:dyDescent="0.45">
      <c r="B6" s="32"/>
      <c r="C6" s="32"/>
      <c r="D6" s="32"/>
      <c r="F6" s="16">
        <v>1</v>
      </c>
      <c r="G6" s="57" t="s">
        <v>214</v>
      </c>
      <c r="H6" s="18"/>
    </row>
    <row r="7" spans="2:8" x14ac:dyDescent="0.45">
      <c r="F7" s="16">
        <v>2</v>
      </c>
      <c r="G7" s="58" t="s">
        <v>217</v>
      </c>
      <c r="H7" s="18"/>
    </row>
    <row r="8" spans="2:8" x14ac:dyDescent="0.45">
      <c r="F8" s="16">
        <v>3</v>
      </c>
      <c r="G8" s="18" t="s">
        <v>219</v>
      </c>
      <c r="H8" s="18"/>
    </row>
    <row r="9" spans="2:8" x14ac:dyDescent="0.45">
      <c r="F9" s="16">
        <v>4</v>
      </c>
      <c r="G9" s="18" t="s">
        <v>222</v>
      </c>
      <c r="H9" s="18"/>
    </row>
    <row r="10" spans="2:8" x14ac:dyDescent="0.45">
      <c r="C10" s="27"/>
      <c r="F10" s="16">
        <v>5</v>
      </c>
      <c r="G10" s="18" t="s">
        <v>215</v>
      </c>
      <c r="H10" s="16" t="s">
        <v>216</v>
      </c>
    </row>
    <row r="11" spans="2:8" x14ac:dyDescent="0.45">
      <c r="F11" s="16">
        <v>6</v>
      </c>
      <c r="G11" s="18" t="s">
        <v>218</v>
      </c>
      <c r="H11" s="16" t="s">
        <v>216</v>
      </c>
    </row>
    <row r="12" spans="2:8" x14ac:dyDescent="0.45">
      <c r="F12" s="16">
        <v>7</v>
      </c>
      <c r="G12" s="18" t="s">
        <v>220</v>
      </c>
      <c r="H12" s="16" t="s">
        <v>216</v>
      </c>
    </row>
    <row r="13" spans="2:8" x14ac:dyDescent="0.45">
      <c r="F13" s="16">
        <v>8</v>
      </c>
      <c r="G13" s="18" t="s">
        <v>221</v>
      </c>
      <c r="H13" s="16" t="s">
        <v>216</v>
      </c>
    </row>
    <row r="14" spans="2:8" x14ac:dyDescent="0.45">
      <c r="F14" s="16">
        <v>9</v>
      </c>
      <c r="G14" s="18" t="s">
        <v>223</v>
      </c>
      <c r="H14" s="16" t="s">
        <v>216</v>
      </c>
    </row>
  </sheetData>
  <phoneticPr fontId="3" type="noConversion"/>
  <hyperlinks>
    <hyperlink ref="B3" r:id="rId1" location="tabs"/>
    <hyperlink ref="B4"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EU</vt:lpstr>
      <vt:lpstr>AME</vt:lpstr>
      <vt:lpstr>ASIA</vt:lpstr>
      <vt:lpstr>ANATO_AF_OCE</vt:lpstr>
      <vt:lpstr>AfricanArt</vt:lpstr>
      <vt:lpstr>01</vt:lpstr>
      <vt:lpstr>02</vt:lpstr>
      <vt:lpstr>03</vt:lpstr>
      <vt:lpstr>04</vt:lpstr>
      <vt:lpstr>05</vt:lpstr>
      <vt:lpstr>06</vt:lpstr>
    </vt:vector>
  </TitlesOfParts>
  <Company>LG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hongjiyoon</dc:creator>
  <cp:lastModifiedBy>hongjiyoon</cp:lastModifiedBy>
  <dcterms:created xsi:type="dcterms:W3CDTF">2018-04-13T11:01:12Z</dcterms:created>
  <dcterms:modified xsi:type="dcterms:W3CDTF">2019-10-09T12:28:50Z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84e6c847-bb6b-4d98-b338-2929765c685a</vt:lpwstr>
  </property>
</Properties>
</file>