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cuments\Clase\Curso 22-23\TCotO\Otros\"/>
    </mc:Choice>
  </mc:AlternateContent>
  <xr:revisionPtr revIDLastSave="0" documentId="13_ncr:1_{7AF93631-F14C-40BC-8591-85186E8F71B8}" xr6:coauthVersionLast="47" xr6:coauthVersionMax="47" xr10:uidLastSave="{00000000-0000-0000-0000-000000000000}"/>
  <bookViews>
    <workbookView xWindow="14400" yWindow="0" windowWidth="14400" windowHeight="16200" activeTab="1" xr2:uid="{DE4F2DC0-FCD1-4C14-87F4-5646BDEDCDE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F16" i="1"/>
  <c r="E37" i="1"/>
  <c r="F37" i="1"/>
  <c r="D37" i="1"/>
  <c r="E29" i="1"/>
  <c r="F29" i="1"/>
  <c r="G29" i="1"/>
  <c r="D29" i="1"/>
  <c r="E16" i="1"/>
  <c r="D16" i="1"/>
  <c r="E7" i="1"/>
  <c r="F7" i="1"/>
  <c r="G7" i="1"/>
  <c r="D7" i="1"/>
  <c r="G27" i="1"/>
  <c r="G28" i="1"/>
  <c r="G36" i="1"/>
  <c r="G35" i="1"/>
  <c r="G34" i="1"/>
  <c r="G33" i="1"/>
  <c r="G37" i="1" s="1"/>
  <c r="G24" i="1"/>
  <c r="G25" i="1"/>
  <c r="G26" i="1"/>
  <c r="G23" i="1"/>
  <c r="G22" i="1"/>
  <c r="G21" i="1"/>
  <c r="G20" i="1"/>
  <c r="G15" i="1"/>
  <c r="G14" i="1"/>
  <c r="G13" i="1"/>
  <c r="G12" i="1"/>
  <c r="G11" i="1"/>
  <c r="G16" i="1" s="1"/>
  <c r="G5" i="1"/>
  <c r="G6" i="1"/>
  <c r="G4" i="1"/>
</calcChain>
</file>

<file path=xl/sharedStrings.xml><?xml version="1.0" encoding="utf-8"?>
<sst xmlns="http://schemas.openxmlformats.org/spreadsheetml/2006/main" count="218" uniqueCount="108">
  <si>
    <t>TAREA</t>
  </si>
  <si>
    <t>Tp pesimista</t>
  </si>
  <si>
    <t>To optimista</t>
  </si>
  <si>
    <t>Tm objetivo</t>
  </si>
  <si>
    <t>NUM</t>
  </si>
  <si>
    <t>Te esperado</t>
  </si>
  <si>
    <t>1.1</t>
  </si>
  <si>
    <t>Diseño conceptual de personajes</t>
  </si>
  <si>
    <t>1.2</t>
  </si>
  <si>
    <t>Diseño de diálogos</t>
  </si>
  <si>
    <t>Diseño</t>
  </si>
  <si>
    <t>1.3</t>
  </si>
  <si>
    <t>Diseño de nivel (bosque)</t>
  </si>
  <si>
    <t>1.4</t>
  </si>
  <si>
    <t>Desarrollo</t>
  </si>
  <si>
    <t>Menú principal</t>
  </si>
  <si>
    <t>Sistema de diálogos</t>
  </si>
  <si>
    <t>Sistema de combate por turnos</t>
  </si>
  <si>
    <t>Arte</t>
  </si>
  <si>
    <t>Escena de menú principal</t>
  </si>
  <si>
    <t>Escena de bosque</t>
  </si>
  <si>
    <t>Escena de combate</t>
  </si>
  <si>
    <t>1.5</t>
  </si>
  <si>
    <t>Imágenes de diálogos</t>
  </si>
  <si>
    <t>1.6</t>
  </si>
  <si>
    <t>Efectos de sonido</t>
  </si>
  <si>
    <t>1.7</t>
  </si>
  <si>
    <t>Música de fondo</t>
  </si>
  <si>
    <t>Pruebas y correcciones</t>
  </si>
  <si>
    <t>Pruebas de menú</t>
  </si>
  <si>
    <t>Pruebas de exploración</t>
  </si>
  <si>
    <t>Pruebas de combate</t>
  </si>
  <si>
    <t>Integración</t>
  </si>
  <si>
    <t>2.1</t>
  </si>
  <si>
    <t>2.2</t>
  </si>
  <si>
    <t>2.3</t>
  </si>
  <si>
    <t>2.4</t>
  </si>
  <si>
    <t>Ataque básico</t>
  </si>
  <si>
    <t>Habilidad</t>
  </si>
  <si>
    <t>2.5</t>
  </si>
  <si>
    <t>1.8</t>
  </si>
  <si>
    <t>1.9</t>
  </si>
  <si>
    <t>Sprites Kay Ravely</t>
  </si>
  <si>
    <t>Sprites Varen Kithollal</t>
  </si>
  <si>
    <t>Sprites Bandidos</t>
  </si>
  <si>
    <t>Tiempo total</t>
  </si>
  <si>
    <t>Identificador</t>
  </si>
  <si>
    <t>Nombre</t>
  </si>
  <si>
    <t>Actores</t>
  </si>
  <si>
    <t>Descripción</t>
  </si>
  <si>
    <t>Flujo de eventos</t>
  </si>
  <si>
    <t>Pre-condiciones</t>
  </si>
  <si>
    <t>Post-condiciones</t>
  </si>
  <si>
    <t>Requerimientos trazados</t>
  </si>
  <si>
    <t>CU-01</t>
  </si>
  <si>
    <t>Nueva Partida</t>
  </si>
  <si>
    <t>Jugador</t>
  </si>
  <si>
    <t>Empezar el juego</t>
  </si>
  <si>
    <t>Recuperar estadísticas de personajes -&gt; Guardar en PlayerPrefs     -&gt; Cambiar de escena a Bosque</t>
  </si>
  <si>
    <t>-</t>
  </si>
  <si>
    <t>Partida iniciada</t>
  </si>
  <si>
    <t>RF1a</t>
  </si>
  <si>
    <t>CU-02</t>
  </si>
  <si>
    <t>Salir</t>
  </si>
  <si>
    <t>Terminar ejecución</t>
  </si>
  <si>
    <t>Cerrar aplicación</t>
  </si>
  <si>
    <t>Aplicación cerrada</t>
  </si>
  <si>
    <t>RF1b</t>
  </si>
  <si>
    <t>CU-03</t>
  </si>
  <si>
    <t>Diálogo Kay y Varen</t>
  </si>
  <si>
    <t>Empezar diálogo entre Kay y Varen en el bosque</t>
  </si>
  <si>
    <t>Leer diálogo desde fichero -&gt; Recuperar los sprites -&gt; Desactivar movimiento -&gt; Activar interacción con diálogos</t>
  </si>
  <si>
    <t>Diálogo terminado</t>
  </si>
  <si>
    <t>RF2, RF2a, RF2b</t>
  </si>
  <si>
    <t>CU-04</t>
  </si>
  <si>
    <t>Movimiento</t>
  </si>
  <si>
    <t>Movimiento libre por el bosque</t>
  </si>
  <si>
    <t>Desactivar diálogos -&gt; Activar movimiento -&gt; Esconder a Varen -&gt; Trigger diálogo ladrones</t>
  </si>
  <si>
    <t>Movimiento libre</t>
  </si>
  <si>
    <t>RF3</t>
  </si>
  <si>
    <t>CU-05</t>
  </si>
  <si>
    <t>Diálogo Ladrones</t>
  </si>
  <si>
    <t>Empezar diálogo entre Kay y los ladrones en el bosque</t>
  </si>
  <si>
    <t>RF2, RF2a, RF2b, RF4</t>
  </si>
  <si>
    <t>Diálogo terminado, combate iniciado</t>
  </si>
  <si>
    <t>CU-06</t>
  </si>
  <si>
    <t>Tirar iniciativa</t>
  </si>
  <si>
    <t>Lanzar un dado para saber el orden de turnos</t>
  </si>
  <si>
    <t>Recuperar datos de enemigos -&gt; Empezar animación de dado -&gt; Activar interacción -&gt; Ordenar lista de tiradas -&gt; Mostrar turno</t>
  </si>
  <si>
    <t>Combate iniciado</t>
  </si>
  <si>
    <t>Turno empezado, lista de turnos ordenada</t>
  </si>
  <si>
    <t>RF5, RF6</t>
  </si>
  <si>
    <t>CU-07</t>
  </si>
  <si>
    <t>Kay hace un ataque básico</t>
  </si>
  <si>
    <t>Tirar dado para el daño -&gt; Empezar animación de ataque -&gt; Restar vida al enemigo</t>
  </si>
  <si>
    <t>Combate iniciado, turno de Kay</t>
  </si>
  <si>
    <t>Turno del enemigo</t>
  </si>
  <si>
    <t>RF7</t>
  </si>
  <si>
    <t>Kay hace una habilidad</t>
  </si>
  <si>
    <t>Tirar dado para el daño -&gt; Probabilidad de fallo/acierto del ataque     -&gt; Empezar animación de ataque -&gt; Restar vida al enemigo</t>
  </si>
  <si>
    <t>CU-08</t>
  </si>
  <si>
    <t>Enemigo muere</t>
  </si>
  <si>
    <t>El enemigo se queda sin HP</t>
  </si>
  <si>
    <t>Empezar animación de muerte -&gt; Cambiar de escena</t>
  </si>
  <si>
    <t>Combate iniciado, turno de Kay, enemigo a 0 HP</t>
  </si>
  <si>
    <t>Vuelta al menú principal</t>
  </si>
  <si>
    <t>RF8, RF9</t>
  </si>
  <si>
    <t>CU-09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</si>
</sst>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3985-6378-4819-872E-E7E6ADA42E99}">
  <dimension ref="B2:I37"/>
  <sheetViews>
    <sheetView zoomScale="85" zoomScaleNormal="85" workbookViewId="0">
      <selection activeCell="I5" sqref="I5"/>
    </sheetView>
  </sheetViews>
  <sheetFormatPr baseColWidth="10" defaultColWidth="18.28515625" defaultRowHeight="21" customHeight="1" x14ac:dyDescent="0.25"/>
  <cols>
    <col min="1" max="1" width="4" style="1" customWidth="1"/>
    <col min="2" max="2" width="11.7109375" style="1" customWidth="1"/>
    <col min="3" max="3" width="34.28515625" style="1" customWidth="1"/>
    <col min="4" max="7" width="13.85546875" style="1" customWidth="1"/>
    <col min="8" max="16384" width="18.28515625" style="1"/>
  </cols>
  <sheetData>
    <row r="2" spans="2:9" ht="21" customHeight="1" x14ac:dyDescent="0.25">
      <c r="B2" s="7" t="s">
        <v>10</v>
      </c>
      <c r="C2" s="7"/>
      <c r="D2" s="7"/>
      <c r="E2" s="7"/>
      <c r="F2" s="7"/>
      <c r="G2" s="7"/>
    </row>
    <row r="3" spans="2:9" ht="21" customHeight="1" x14ac:dyDescent="0.25">
      <c r="B3" s="2" t="s">
        <v>4</v>
      </c>
      <c r="C3" s="2" t="s">
        <v>0</v>
      </c>
      <c r="D3" s="2" t="s">
        <v>2</v>
      </c>
      <c r="E3" s="2" t="s">
        <v>3</v>
      </c>
      <c r="F3" s="2" t="s">
        <v>1</v>
      </c>
      <c r="G3" s="2" t="s">
        <v>5</v>
      </c>
    </row>
    <row r="4" spans="2:9" ht="21" customHeight="1" x14ac:dyDescent="0.25">
      <c r="B4" s="3" t="s">
        <v>6</v>
      </c>
      <c r="C4" s="3" t="s">
        <v>7</v>
      </c>
      <c r="D4" s="3">
        <v>1</v>
      </c>
      <c r="E4" s="3">
        <v>3</v>
      </c>
      <c r="F4" s="3">
        <v>6</v>
      </c>
      <c r="G4" s="3">
        <f>(D4+F4+4*E4)/6</f>
        <v>3.1666666666666665</v>
      </c>
      <c r="I4" s="1">
        <f>F7+F16+F29+F37</f>
        <v>124</v>
      </c>
    </row>
    <row r="5" spans="2:9" ht="21" customHeight="1" x14ac:dyDescent="0.25">
      <c r="B5" s="3" t="s">
        <v>8</v>
      </c>
      <c r="C5" s="3" t="s">
        <v>9</v>
      </c>
      <c r="D5" s="3">
        <v>1</v>
      </c>
      <c r="E5" s="3">
        <v>2</v>
      </c>
      <c r="F5" s="3">
        <v>5</v>
      </c>
      <c r="G5" s="3">
        <f t="shared" ref="G5:G6" si="0">(D5+F5+4*E5)/6</f>
        <v>2.3333333333333335</v>
      </c>
    </row>
    <row r="6" spans="2:9" ht="21" customHeight="1" x14ac:dyDescent="0.25">
      <c r="B6" s="3" t="s">
        <v>11</v>
      </c>
      <c r="C6" s="3" t="s">
        <v>12</v>
      </c>
      <c r="D6" s="3">
        <v>2</v>
      </c>
      <c r="E6" s="3">
        <v>3</v>
      </c>
      <c r="F6" s="3">
        <v>6</v>
      </c>
      <c r="G6" s="3">
        <f t="shared" si="0"/>
        <v>3.3333333333333335</v>
      </c>
    </row>
    <row r="7" spans="2:9" ht="21" customHeight="1" x14ac:dyDescent="0.25">
      <c r="B7" s="5" t="s">
        <v>45</v>
      </c>
      <c r="C7" s="6"/>
      <c r="D7" s="4">
        <f>SUM(D4:D6)</f>
        <v>4</v>
      </c>
      <c r="E7" s="4">
        <f>SUM(E4:E6)</f>
        <v>8</v>
      </c>
      <c r="F7" s="4">
        <f>SUM(F4:F6)</f>
        <v>17</v>
      </c>
      <c r="G7" s="4">
        <f>SUM(G4:G6)</f>
        <v>8.8333333333333339</v>
      </c>
    </row>
    <row r="9" spans="2:9" ht="21" customHeight="1" x14ac:dyDescent="0.25">
      <c r="B9" s="7" t="s">
        <v>14</v>
      </c>
      <c r="C9" s="7"/>
      <c r="D9" s="7"/>
      <c r="E9" s="7"/>
      <c r="F9" s="7"/>
      <c r="G9" s="7"/>
    </row>
    <row r="10" spans="2:9" ht="21" customHeight="1" x14ac:dyDescent="0.25">
      <c r="B10" s="2" t="s">
        <v>4</v>
      </c>
      <c r="C10" s="2" t="s">
        <v>0</v>
      </c>
      <c r="D10" s="2" t="s">
        <v>2</v>
      </c>
      <c r="E10" s="2" t="s">
        <v>3</v>
      </c>
      <c r="F10" s="2" t="s">
        <v>1</v>
      </c>
      <c r="G10" s="2" t="s">
        <v>5</v>
      </c>
    </row>
    <row r="11" spans="2:9" ht="21" customHeight="1" x14ac:dyDescent="0.25">
      <c r="B11" s="3" t="s">
        <v>33</v>
      </c>
      <c r="C11" s="3" t="s">
        <v>15</v>
      </c>
      <c r="D11" s="3">
        <v>1</v>
      </c>
      <c r="E11" s="3">
        <v>3</v>
      </c>
      <c r="F11" s="3">
        <v>6</v>
      </c>
      <c r="G11" s="3">
        <f>(D11+F11+4*E11)/6</f>
        <v>3.1666666666666665</v>
      </c>
    </row>
    <row r="12" spans="2:9" ht="21" customHeight="1" x14ac:dyDescent="0.25">
      <c r="B12" s="3" t="s">
        <v>34</v>
      </c>
      <c r="C12" s="3" t="s">
        <v>16</v>
      </c>
      <c r="D12" s="3">
        <v>2</v>
      </c>
      <c r="E12" s="3">
        <v>4</v>
      </c>
      <c r="F12" s="3">
        <v>7</v>
      </c>
      <c r="G12" s="3">
        <f t="shared" ref="G12:G15" si="1">(D12+F12+4*E12)/6</f>
        <v>4.166666666666667</v>
      </c>
    </row>
    <row r="13" spans="2:9" ht="21" customHeight="1" x14ac:dyDescent="0.25">
      <c r="B13" s="3" t="s">
        <v>35</v>
      </c>
      <c r="C13" s="3" t="s">
        <v>17</v>
      </c>
      <c r="D13" s="3">
        <v>6</v>
      </c>
      <c r="E13" s="3">
        <v>8</v>
      </c>
      <c r="F13" s="3">
        <v>12</v>
      </c>
      <c r="G13" s="3">
        <f t="shared" si="1"/>
        <v>8.3333333333333339</v>
      </c>
    </row>
    <row r="14" spans="2:9" ht="21" customHeight="1" x14ac:dyDescent="0.25">
      <c r="B14" s="3" t="s">
        <v>36</v>
      </c>
      <c r="C14" s="3" t="s">
        <v>37</v>
      </c>
      <c r="D14" s="3">
        <v>1</v>
      </c>
      <c r="E14" s="3">
        <v>2</v>
      </c>
      <c r="F14" s="3">
        <v>5</v>
      </c>
      <c r="G14" s="3">
        <f t="shared" si="1"/>
        <v>2.3333333333333335</v>
      </c>
    </row>
    <row r="15" spans="2:9" ht="21" customHeight="1" x14ac:dyDescent="0.25">
      <c r="B15" s="3" t="s">
        <v>39</v>
      </c>
      <c r="C15" s="3" t="s">
        <v>38</v>
      </c>
      <c r="D15" s="3">
        <v>1</v>
      </c>
      <c r="E15" s="3">
        <v>2</v>
      </c>
      <c r="F15" s="3">
        <v>5</v>
      </c>
      <c r="G15" s="3">
        <f t="shared" si="1"/>
        <v>2.3333333333333335</v>
      </c>
    </row>
    <row r="16" spans="2:9" ht="21" customHeight="1" x14ac:dyDescent="0.25">
      <c r="B16" s="5" t="s">
        <v>45</v>
      </c>
      <c r="C16" s="6"/>
      <c r="D16" s="4">
        <f>SUM(D11:D15)</f>
        <v>11</v>
      </c>
      <c r="E16" s="4">
        <f>SUM(E11:E15)</f>
        <v>19</v>
      </c>
      <c r="F16" s="4">
        <f>SUM(F11:F15)</f>
        <v>35</v>
      </c>
      <c r="G16" s="4">
        <f>SUM(G11:G15)</f>
        <v>20.333333333333332</v>
      </c>
    </row>
    <row r="18" spans="2:7" ht="21" customHeight="1" x14ac:dyDescent="0.25">
      <c r="B18" s="7" t="s">
        <v>18</v>
      </c>
      <c r="C18" s="7"/>
      <c r="D18" s="7"/>
      <c r="E18" s="7"/>
      <c r="F18" s="7"/>
      <c r="G18" s="7"/>
    </row>
    <row r="19" spans="2:7" ht="21" customHeight="1" x14ac:dyDescent="0.25">
      <c r="B19" s="2" t="s">
        <v>4</v>
      </c>
      <c r="C19" s="2" t="s">
        <v>0</v>
      </c>
      <c r="D19" s="2" t="s">
        <v>2</v>
      </c>
      <c r="E19" s="2" t="s">
        <v>3</v>
      </c>
      <c r="F19" s="2" t="s">
        <v>1</v>
      </c>
      <c r="G19" s="2" t="s">
        <v>5</v>
      </c>
    </row>
    <row r="20" spans="2:7" ht="21" customHeight="1" x14ac:dyDescent="0.25">
      <c r="B20" s="3" t="s">
        <v>6</v>
      </c>
      <c r="C20" s="3" t="s">
        <v>19</v>
      </c>
      <c r="D20" s="3">
        <v>1</v>
      </c>
      <c r="E20" s="3">
        <v>2</v>
      </c>
      <c r="F20" s="3">
        <v>5</v>
      </c>
      <c r="G20" s="3">
        <f>(D20+F20+4*E20)/6</f>
        <v>2.3333333333333335</v>
      </c>
    </row>
    <row r="21" spans="2:7" ht="21" customHeight="1" x14ac:dyDescent="0.25">
      <c r="B21" s="3" t="s">
        <v>8</v>
      </c>
      <c r="C21" s="3" t="s">
        <v>20</v>
      </c>
      <c r="D21" s="3">
        <v>2</v>
      </c>
      <c r="E21" s="3">
        <v>3</v>
      </c>
      <c r="F21" s="3">
        <v>6</v>
      </c>
      <c r="G21" s="3">
        <f t="shared" ref="G21:G28" si="2">(D21+F21+4*E21)/6</f>
        <v>3.3333333333333335</v>
      </c>
    </row>
    <row r="22" spans="2:7" ht="21" customHeight="1" x14ac:dyDescent="0.25">
      <c r="B22" s="3" t="s">
        <v>11</v>
      </c>
      <c r="C22" s="3" t="s">
        <v>21</v>
      </c>
      <c r="D22" s="3">
        <v>2</v>
      </c>
      <c r="E22" s="3">
        <v>4</v>
      </c>
      <c r="F22" s="3">
        <v>7</v>
      </c>
      <c r="G22" s="3">
        <f t="shared" si="2"/>
        <v>4.166666666666667</v>
      </c>
    </row>
    <row r="23" spans="2:7" ht="21" customHeight="1" x14ac:dyDescent="0.25">
      <c r="B23" s="3" t="s">
        <v>13</v>
      </c>
      <c r="C23" s="3" t="s">
        <v>42</v>
      </c>
      <c r="D23" s="3">
        <v>2</v>
      </c>
      <c r="E23" s="3">
        <v>3</v>
      </c>
      <c r="F23" s="3">
        <v>6</v>
      </c>
      <c r="G23" s="3">
        <f t="shared" si="2"/>
        <v>3.3333333333333335</v>
      </c>
    </row>
    <row r="24" spans="2:7" ht="21" customHeight="1" x14ac:dyDescent="0.25">
      <c r="B24" s="3" t="s">
        <v>22</v>
      </c>
      <c r="C24" s="3" t="s">
        <v>43</v>
      </c>
      <c r="D24" s="3">
        <v>2</v>
      </c>
      <c r="E24" s="3">
        <v>3</v>
      </c>
      <c r="F24" s="3">
        <v>6</v>
      </c>
      <c r="G24" s="3">
        <f t="shared" si="2"/>
        <v>3.3333333333333335</v>
      </c>
    </row>
    <row r="25" spans="2:7" ht="21" customHeight="1" x14ac:dyDescent="0.25">
      <c r="B25" s="3" t="s">
        <v>24</v>
      </c>
      <c r="C25" s="3" t="s">
        <v>44</v>
      </c>
      <c r="D25" s="3">
        <v>1</v>
      </c>
      <c r="E25" s="3">
        <v>2</v>
      </c>
      <c r="F25" s="3">
        <v>5</v>
      </c>
      <c r="G25" s="3">
        <f t="shared" si="2"/>
        <v>2.3333333333333335</v>
      </c>
    </row>
    <row r="26" spans="2:7" ht="21" customHeight="1" x14ac:dyDescent="0.25">
      <c r="B26" s="3" t="s">
        <v>26</v>
      </c>
      <c r="C26" s="3" t="s">
        <v>23</v>
      </c>
      <c r="D26" s="3">
        <v>1</v>
      </c>
      <c r="E26" s="3">
        <v>2</v>
      </c>
      <c r="F26" s="3">
        <v>5</v>
      </c>
      <c r="G26" s="3">
        <f t="shared" si="2"/>
        <v>2.3333333333333335</v>
      </c>
    </row>
    <row r="27" spans="2:7" ht="21" customHeight="1" x14ac:dyDescent="0.25">
      <c r="B27" s="3" t="s">
        <v>40</v>
      </c>
      <c r="C27" s="3" t="s">
        <v>25</v>
      </c>
      <c r="D27" s="3">
        <v>2</v>
      </c>
      <c r="E27" s="3">
        <v>3</v>
      </c>
      <c r="F27" s="3">
        <v>6</v>
      </c>
      <c r="G27" s="3">
        <f t="shared" si="2"/>
        <v>3.3333333333333335</v>
      </c>
    </row>
    <row r="28" spans="2:7" ht="21" customHeight="1" x14ac:dyDescent="0.25">
      <c r="B28" s="3" t="s">
        <v>41</v>
      </c>
      <c r="C28" s="3" t="s">
        <v>27</v>
      </c>
      <c r="D28" s="3">
        <v>1</v>
      </c>
      <c r="E28" s="3">
        <v>2</v>
      </c>
      <c r="F28" s="3">
        <v>5</v>
      </c>
      <c r="G28" s="3">
        <f t="shared" si="2"/>
        <v>2.3333333333333335</v>
      </c>
    </row>
    <row r="29" spans="2:7" ht="21" customHeight="1" x14ac:dyDescent="0.25">
      <c r="B29" s="5" t="s">
        <v>45</v>
      </c>
      <c r="C29" s="6"/>
      <c r="D29" s="4">
        <f>SUM(D20:D28)</f>
        <v>14</v>
      </c>
      <c r="E29" s="4">
        <f t="shared" ref="E29:G29" si="3">SUM(E20:E28)</f>
        <v>24</v>
      </c>
      <c r="F29" s="4">
        <f t="shared" si="3"/>
        <v>51</v>
      </c>
      <c r="G29" s="4">
        <f t="shared" si="3"/>
        <v>26.833333333333329</v>
      </c>
    </row>
    <row r="31" spans="2:7" ht="21" customHeight="1" x14ac:dyDescent="0.25">
      <c r="B31" s="7" t="s">
        <v>28</v>
      </c>
      <c r="C31" s="7"/>
      <c r="D31" s="7"/>
      <c r="E31" s="7"/>
      <c r="F31" s="7"/>
      <c r="G31" s="7"/>
    </row>
    <row r="32" spans="2:7" ht="21" customHeight="1" x14ac:dyDescent="0.25">
      <c r="B32" s="2" t="s">
        <v>4</v>
      </c>
      <c r="C32" s="2" t="s">
        <v>0</v>
      </c>
      <c r="D32" s="2" t="s">
        <v>2</v>
      </c>
      <c r="E32" s="2" t="s">
        <v>3</v>
      </c>
      <c r="F32" s="2" t="s">
        <v>1</v>
      </c>
      <c r="G32" s="2" t="s">
        <v>5</v>
      </c>
    </row>
    <row r="33" spans="2:7" ht="21" customHeight="1" x14ac:dyDescent="0.25">
      <c r="B33" s="3" t="s">
        <v>6</v>
      </c>
      <c r="C33" s="3" t="s">
        <v>29</v>
      </c>
      <c r="D33" s="3">
        <v>1</v>
      </c>
      <c r="E33" s="3">
        <v>2</v>
      </c>
      <c r="F33" s="3">
        <v>5</v>
      </c>
      <c r="G33" s="3">
        <f>(D33+F33+4*E33)/6</f>
        <v>2.3333333333333335</v>
      </c>
    </row>
    <row r="34" spans="2:7" ht="21" customHeight="1" x14ac:dyDescent="0.25">
      <c r="B34" s="3" t="s">
        <v>8</v>
      </c>
      <c r="C34" s="3" t="s">
        <v>30</v>
      </c>
      <c r="D34" s="3">
        <v>2</v>
      </c>
      <c r="E34" s="3">
        <v>3</v>
      </c>
      <c r="F34" s="3">
        <v>5</v>
      </c>
      <c r="G34" s="3">
        <f t="shared" ref="G34:G36" si="4">(D34+F34+4*E34)/6</f>
        <v>3.1666666666666665</v>
      </c>
    </row>
    <row r="35" spans="2:7" ht="21" customHeight="1" x14ac:dyDescent="0.25">
      <c r="B35" s="3" t="s">
        <v>11</v>
      </c>
      <c r="C35" s="3" t="s">
        <v>31</v>
      </c>
      <c r="D35" s="3">
        <v>2</v>
      </c>
      <c r="E35" s="3">
        <v>3</v>
      </c>
      <c r="F35" s="3">
        <v>6</v>
      </c>
      <c r="G35" s="3">
        <f t="shared" si="4"/>
        <v>3.3333333333333335</v>
      </c>
    </row>
    <row r="36" spans="2:7" ht="21" customHeight="1" x14ac:dyDescent="0.25">
      <c r="B36" s="3" t="s">
        <v>13</v>
      </c>
      <c r="C36" s="3" t="s">
        <v>32</v>
      </c>
      <c r="D36" s="3">
        <v>1</v>
      </c>
      <c r="E36" s="3">
        <v>2</v>
      </c>
      <c r="F36" s="3">
        <v>5</v>
      </c>
      <c r="G36" s="3">
        <f t="shared" si="4"/>
        <v>2.3333333333333335</v>
      </c>
    </row>
    <row r="37" spans="2:7" ht="21" customHeight="1" x14ac:dyDescent="0.25">
      <c r="B37" s="5" t="s">
        <v>45</v>
      </c>
      <c r="C37" s="6"/>
      <c r="D37" s="4">
        <f>SUM(D33:D36)</f>
        <v>6</v>
      </c>
      <c r="E37" s="4">
        <f t="shared" ref="E37:G37" si="5">SUM(E33:E36)</f>
        <v>10</v>
      </c>
      <c r="F37" s="4">
        <f t="shared" si="5"/>
        <v>21</v>
      </c>
      <c r="G37" s="4">
        <f t="shared" si="5"/>
        <v>11.166666666666668</v>
      </c>
    </row>
  </sheetData>
  <mergeCells count="8">
    <mergeCell ref="B37:C37"/>
    <mergeCell ref="B29:C29"/>
    <mergeCell ref="B16:C16"/>
    <mergeCell ref="B7:C7"/>
    <mergeCell ref="B2:G2"/>
    <mergeCell ref="B9:G9"/>
    <mergeCell ref="B18:G18"/>
    <mergeCell ref="B31:G3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9DDA-56E8-4233-8186-700D2D6502E2}">
  <dimension ref="B2:C90"/>
  <sheetViews>
    <sheetView tabSelected="1" topLeftCell="A69" zoomScale="115" zoomScaleNormal="115" workbookViewId="0">
      <selection activeCell="D85" sqref="D85"/>
    </sheetView>
  </sheetViews>
  <sheetFormatPr baseColWidth="10" defaultColWidth="18.28515625" defaultRowHeight="21" customHeight="1" x14ac:dyDescent="0.25"/>
  <cols>
    <col min="1" max="1" width="4" style="8" customWidth="1"/>
    <col min="2" max="2" width="25.7109375" style="8" customWidth="1"/>
    <col min="3" max="3" width="65.85546875" style="8" customWidth="1"/>
    <col min="4" max="16384" width="18.28515625" style="8"/>
  </cols>
  <sheetData>
    <row r="2" spans="2:3" ht="21" customHeight="1" x14ac:dyDescent="0.25">
      <c r="B2" s="9" t="s">
        <v>46</v>
      </c>
      <c r="C2" s="9" t="s">
        <v>54</v>
      </c>
    </row>
    <row r="3" spans="2:3" ht="21" customHeight="1" x14ac:dyDescent="0.25">
      <c r="B3" s="9" t="s">
        <v>47</v>
      </c>
      <c r="C3" s="9" t="s">
        <v>55</v>
      </c>
    </row>
    <row r="4" spans="2:3" ht="21" customHeight="1" x14ac:dyDescent="0.25">
      <c r="B4" s="9" t="s">
        <v>48</v>
      </c>
      <c r="C4" s="9" t="s">
        <v>56</v>
      </c>
    </row>
    <row r="5" spans="2:3" ht="21" customHeight="1" x14ac:dyDescent="0.25">
      <c r="B5" s="9" t="s">
        <v>49</v>
      </c>
      <c r="C5" s="9" t="s">
        <v>57</v>
      </c>
    </row>
    <row r="6" spans="2:3" ht="96.75" customHeight="1" x14ac:dyDescent="0.25">
      <c r="B6" s="9" t="s">
        <v>50</v>
      </c>
      <c r="C6" s="10" t="s">
        <v>58</v>
      </c>
    </row>
    <row r="7" spans="2:3" ht="21" customHeight="1" x14ac:dyDescent="0.25">
      <c r="B7" s="9" t="s">
        <v>51</v>
      </c>
      <c r="C7" s="9" t="s">
        <v>59</v>
      </c>
    </row>
    <row r="8" spans="2:3" ht="21" customHeight="1" x14ac:dyDescent="0.25">
      <c r="B8" s="9" t="s">
        <v>52</v>
      </c>
      <c r="C8" s="9" t="s">
        <v>60</v>
      </c>
    </row>
    <row r="9" spans="2:3" ht="21" customHeight="1" x14ac:dyDescent="0.25">
      <c r="B9" s="9" t="s">
        <v>53</v>
      </c>
      <c r="C9" s="9" t="s">
        <v>61</v>
      </c>
    </row>
    <row r="11" spans="2:3" ht="21" customHeight="1" x14ac:dyDescent="0.25">
      <c r="B11" s="9" t="s">
        <v>46</v>
      </c>
      <c r="C11" s="9" t="s">
        <v>62</v>
      </c>
    </row>
    <row r="12" spans="2:3" ht="21" customHeight="1" x14ac:dyDescent="0.25">
      <c r="B12" s="9" t="s">
        <v>47</v>
      </c>
      <c r="C12" s="9" t="s">
        <v>63</v>
      </c>
    </row>
    <row r="13" spans="2:3" ht="21" customHeight="1" x14ac:dyDescent="0.25">
      <c r="B13" s="9" t="s">
        <v>48</v>
      </c>
      <c r="C13" s="9" t="s">
        <v>56</v>
      </c>
    </row>
    <row r="14" spans="2:3" ht="21" customHeight="1" x14ac:dyDescent="0.25">
      <c r="B14" s="9" t="s">
        <v>49</v>
      </c>
      <c r="C14" s="9" t="s">
        <v>64</v>
      </c>
    </row>
    <row r="15" spans="2:3" ht="96.75" customHeight="1" x14ac:dyDescent="0.25">
      <c r="B15" s="9" t="s">
        <v>50</v>
      </c>
      <c r="C15" s="10" t="s">
        <v>65</v>
      </c>
    </row>
    <row r="16" spans="2:3" ht="21" customHeight="1" x14ac:dyDescent="0.25">
      <c r="B16" s="9" t="s">
        <v>51</v>
      </c>
      <c r="C16" s="9" t="s">
        <v>59</v>
      </c>
    </row>
    <row r="17" spans="2:3" ht="21" customHeight="1" x14ac:dyDescent="0.25">
      <c r="B17" s="9" t="s">
        <v>52</v>
      </c>
      <c r="C17" s="9" t="s">
        <v>66</v>
      </c>
    </row>
    <row r="18" spans="2:3" ht="21" customHeight="1" x14ac:dyDescent="0.25">
      <c r="B18" s="9" t="s">
        <v>53</v>
      </c>
      <c r="C18" s="9" t="s">
        <v>67</v>
      </c>
    </row>
    <row r="20" spans="2:3" ht="21" customHeight="1" x14ac:dyDescent="0.25">
      <c r="B20" s="9" t="s">
        <v>46</v>
      </c>
      <c r="C20" s="9" t="s">
        <v>68</v>
      </c>
    </row>
    <row r="21" spans="2:3" ht="21" customHeight="1" x14ac:dyDescent="0.25">
      <c r="B21" s="9" t="s">
        <v>47</v>
      </c>
      <c r="C21" s="9" t="s">
        <v>69</v>
      </c>
    </row>
    <row r="22" spans="2:3" ht="21" customHeight="1" x14ac:dyDescent="0.25">
      <c r="B22" s="9" t="s">
        <v>48</v>
      </c>
      <c r="C22" s="9" t="s">
        <v>56</v>
      </c>
    </row>
    <row r="23" spans="2:3" ht="21" customHeight="1" x14ac:dyDescent="0.25">
      <c r="B23" s="9" t="s">
        <v>49</v>
      </c>
      <c r="C23" s="9" t="s">
        <v>70</v>
      </c>
    </row>
    <row r="24" spans="2:3" ht="96.75" customHeight="1" x14ac:dyDescent="0.25">
      <c r="B24" s="9" t="s">
        <v>50</v>
      </c>
      <c r="C24" s="10" t="s">
        <v>71</v>
      </c>
    </row>
    <row r="25" spans="2:3" ht="21" customHeight="1" x14ac:dyDescent="0.25">
      <c r="B25" s="9" t="s">
        <v>51</v>
      </c>
      <c r="C25" s="9" t="s">
        <v>60</v>
      </c>
    </row>
    <row r="26" spans="2:3" ht="21" customHeight="1" x14ac:dyDescent="0.25">
      <c r="B26" s="9" t="s">
        <v>52</v>
      </c>
      <c r="C26" s="9" t="s">
        <v>72</v>
      </c>
    </row>
    <row r="27" spans="2:3" ht="21" customHeight="1" x14ac:dyDescent="0.25">
      <c r="B27" s="9" t="s">
        <v>53</v>
      </c>
      <c r="C27" s="9" t="s">
        <v>73</v>
      </c>
    </row>
    <row r="29" spans="2:3" ht="21" customHeight="1" x14ac:dyDescent="0.25">
      <c r="B29" s="9" t="s">
        <v>46</v>
      </c>
      <c r="C29" s="9" t="s">
        <v>74</v>
      </c>
    </row>
    <row r="30" spans="2:3" ht="21" customHeight="1" x14ac:dyDescent="0.25">
      <c r="B30" s="9" t="s">
        <v>47</v>
      </c>
      <c r="C30" s="9" t="s">
        <v>75</v>
      </c>
    </row>
    <row r="31" spans="2:3" ht="21" customHeight="1" x14ac:dyDescent="0.25">
      <c r="B31" s="9" t="s">
        <v>48</v>
      </c>
      <c r="C31" s="9" t="s">
        <v>56</v>
      </c>
    </row>
    <row r="32" spans="2:3" ht="21" customHeight="1" x14ac:dyDescent="0.25">
      <c r="B32" s="9" t="s">
        <v>49</v>
      </c>
      <c r="C32" s="9" t="s">
        <v>76</v>
      </c>
    </row>
    <row r="33" spans="2:3" ht="96.75" customHeight="1" x14ac:dyDescent="0.25">
      <c r="B33" s="9" t="s">
        <v>50</v>
      </c>
      <c r="C33" s="10" t="s">
        <v>77</v>
      </c>
    </row>
    <row r="34" spans="2:3" ht="21" customHeight="1" x14ac:dyDescent="0.25">
      <c r="B34" s="9" t="s">
        <v>51</v>
      </c>
      <c r="C34" s="9" t="s">
        <v>72</v>
      </c>
    </row>
    <row r="35" spans="2:3" ht="21" customHeight="1" x14ac:dyDescent="0.25">
      <c r="B35" s="9" t="s">
        <v>52</v>
      </c>
      <c r="C35" s="9" t="s">
        <v>78</v>
      </c>
    </row>
    <row r="36" spans="2:3" ht="21" customHeight="1" x14ac:dyDescent="0.25">
      <c r="B36" s="9" t="s">
        <v>53</v>
      </c>
      <c r="C36" s="9" t="s">
        <v>79</v>
      </c>
    </row>
    <row r="38" spans="2:3" ht="21" customHeight="1" x14ac:dyDescent="0.25">
      <c r="B38" s="9" t="s">
        <v>46</v>
      </c>
      <c r="C38" s="9" t="s">
        <v>80</v>
      </c>
    </row>
    <row r="39" spans="2:3" ht="21" customHeight="1" x14ac:dyDescent="0.25">
      <c r="B39" s="9" t="s">
        <v>47</v>
      </c>
      <c r="C39" s="9" t="s">
        <v>81</v>
      </c>
    </row>
    <row r="40" spans="2:3" ht="21" customHeight="1" x14ac:dyDescent="0.25">
      <c r="B40" s="9" t="s">
        <v>48</v>
      </c>
      <c r="C40" s="9" t="s">
        <v>56</v>
      </c>
    </row>
    <row r="41" spans="2:3" ht="21" customHeight="1" x14ac:dyDescent="0.25">
      <c r="B41" s="9" t="s">
        <v>49</v>
      </c>
      <c r="C41" s="9" t="s">
        <v>82</v>
      </c>
    </row>
    <row r="42" spans="2:3" ht="96.75" customHeight="1" x14ac:dyDescent="0.25">
      <c r="B42" s="9" t="s">
        <v>50</v>
      </c>
      <c r="C42" s="10" t="s">
        <v>71</v>
      </c>
    </row>
    <row r="43" spans="2:3" ht="21" customHeight="1" x14ac:dyDescent="0.25">
      <c r="B43" s="9" t="s">
        <v>51</v>
      </c>
      <c r="C43" s="9" t="s">
        <v>60</v>
      </c>
    </row>
    <row r="44" spans="2:3" ht="21" customHeight="1" x14ac:dyDescent="0.25">
      <c r="B44" s="9" t="s">
        <v>52</v>
      </c>
      <c r="C44" s="9" t="s">
        <v>84</v>
      </c>
    </row>
    <row r="45" spans="2:3" ht="21" customHeight="1" x14ac:dyDescent="0.25">
      <c r="B45" s="9" t="s">
        <v>53</v>
      </c>
      <c r="C45" s="9" t="s">
        <v>83</v>
      </c>
    </row>
    <row r="47" spans="2:3" ht="21" customHeight="1" x14ac:dyDescent="0.25">
      <c r="B47" s="9" t="s">
        <v>46</v>
      </c>
      <c r="C47" s="9" t="s">
        <v>85</v>
      </c>
    </row>
    <row r="48" spans="2:3" ht="21" customHeight="1" x14ac:dyDescent="0.25">
      <c r="B48" s="9" t="s">
        <v>47</v>
      </c>
      <c r="C48" s="9" t="s">
        <v>86</v>
      </c>
    </row>
    <row r="49" spans="2:3" ht="21" customHeight="1" x14ac:dyDescent="0.25">
      <c r="B49" s="9" t="s">
        <v>48</v>
      </c>
      <c r="C49" s="9" t="s">
        <v>56</v>
      </c>
    </row>
    <row r="50" spans="2:3" ht="21" customHeight="1" x14ac:dyDescent="0.25">
      <c r="B50" s="9" t="s">
        <v>49</v>
      </c>
      <c r="C50" s="9" t="s">
        <v>87</v>
      </c>
    </row>
    <row r="51" spans="2:3" ht="96.75" customHeight="1" x14ac:dyDescent="0.25">
      <c r="B51" s="9" t="s">
        <v>50</v>
      </c>
      <c r="C51" s="10" t="s">
        <v>88</v>
      </c>
    </row>
    <row r="52" spans="2:3" ht="21" customHeight="1" x14ac:dyDescent="0.25">
      <c r="B52" s="9" t="s">
        <v>51</v>
      </c>
      <c r="C52" s="9" t="s">
        <v>89</v>
      </c>
    </row>
    <row r="53" spans="2:3" ht="21" customHeight="1" x14ac:dyDescent="0.25">
      <c r="B53" s="9" t="s">
        <v>52</v>
      </c>
      <c r="C53" s="9" t="s">
        <v>90</v>
      </c>
    </row>
    <row r="54" spans="2:3" ht="21" customHeight="1" x14ac:dyDescent="0.25">
      <c r="B54" s="9" t="s">
        <v>53</v>
      </c>
      <c r="C54" s="9" t="s">
        <v>91</v>
      </c>
    </row>
    <row r="56" spans="2:3" ht="21" customHeight="1" x14ac:dyDescent="0.25">
      <c r="B56" s="9" t="s">
        <v>46</v>
      </c>
      <c r="C56" s="9" t="s">
        <v>92</v>
      </c>
    </row>
    <row r="57" spans="2:3" ht="21" customHeight="1" x14ac:dyDescent="0.25">
      <c r="B57" s="9" t="s">
        <v>47</v>
      </c>
      <c r="C57" s="9" t="s">
        <v>37</v>
      </c>
    </row>
    <row r="58" spans="2:3" ht="21" customHeight="1" x14ac:dyDescent="0.25">
      <c r="B58" s="9" t="s">
        <v>48</v>
      </c>
      <c r="C58" s="9" t="s">
        <v>56</v>
      </c>
    </row>
    <row r="59" spans="2:3" ht="21" customHeight="1" x14ac:dyDescent="0.25">
      <c r="B59" s="9" t="s">
        <v>49</v>
      </c>
      <c r="C59" s="9" t="s">
        <v>93</v>
      </c>
    </row>
    <row r="60" spans="2:3" ht="96.75" customHeight="1" x14ac:dyDescent="0.25">
      <c r="B60" s="9" t="s">
        <v>50</v>
      </c>
      <c r="C60" s="10" t="s">
        <v>94</v>
      </c>
    </row>
    <row r="61" spans="2:3" ht="21" customHeight="1" x14ac:dyDescent="0.25">
      <c r="B61" s="9" t="s">
        <v>51</v>
      </c>
      <c r="C61" s="9" t="s">
        <v>95</v>
      </c>
    </row>
    <row r="62" spans="2:3" ht="21" customHeight="1" x14ac:dyDescent="0.25">
      <c r="B62" s="9" t="s">
        <v>52</v>
      </c>
      <c r="C62" s="9" t="s">
        <v>96</v>
      </c>
    </row>
    <row r="63" spans="2:3" ht="21" customHeight="1" x14ac:dyDescent="0.25">
      <c r="B63" s="9" t="s">
        <v>53</v>
      </c>
      <c r="C63" s="9" t="s">
        <v>97</v>
      </c>
    </row>
    <row r="65" spans="2:3" ht="21" customHeight="1" x14ac:dyDescent="0.25">
      <c r="B65" s="9" t="s">
        <v>46</v>
      </c>
      <c r="C65" s="9" t="s">
        <v>100</v>
      </c>
    </row>
    <row r="66" spans="2:3" ht="21" customHeight="1" x14ac:dyDescent="0.25">
      <c r="B66" s="9" t="s">
        <v>47</v>
      </c>
      <c r="C66" s="9" t="s">
        <v>38</v>
      </c>
    </row>
    <row r="67" spans="2:3" ht="21" customHeight="1" x14ac:dyDescent="0.25">
      <c r="B67" s="9" t="s">
        <v>48</v>
      </c>
      <c r="C67" s="9" t="s">
        <v>56</v>
      </c>
    </row>
    <row r="68" spans="2:3" ht="21" customHeight="1" x14ac:dyDescent="0.25">
      <c r="B68" s="9" t="s">
        <v>49</v>
      </c>
      <c r="C68" s="9" t="s">
        <v>98</v>
      </c>
    </row>
    <row r="69" spans="2:3" ht="96.75" customHeight="1" x14ac:dyDescent="0.25">
      <c r="B69" s="9" t="s">
        <v>50</v>
      </c>
      <c r="C69" s="10" t="s">
        <v>99</v>
      </c>
    </row>
    <row r="70" spans="2:3" ht="21" customHeight="1" x14ac:dyDescent="0.25">
      <c r="B70" s="9" t="s">
        <v>51</v>
      </c>
      <c r="C70" s="9" t="s">
        <v>95</v>
      </c>
    </row>
    <row r="71" spans="2:3" ht="21" customHeight="1" x14ac:dyDescent="0.25">
      <c r="B71" s="9" t="s">
        <v>52</v>
      </c>
      <c r="C71" s="9" t="s">
        <v>96</v>
      </c>
    </row>
    <row r="72" spans="2:3" ht="21" customHeight="1" x14ac:dyDescent="0.25">
      <c r="B72" s="9" t="s">
        <v>53</v>
      </c>
      <c r="C72" s="9" t="s">
        <v>97</v>
      </c>
    </row>
    <row r="74" spans="2:3" ht="21" customHeight="1" x14ac:dyDescent="0.25">
      <c r="B74" s="9" t="s">
        <v>46</v>
      </c>
      <c r="C74" s="9" t="s">
        <v>107</v>
      </c>
    </row>
    <row r="75" spans="2:3" ht="21" customHeight="1" x14ac:dyDescent="0.25">
      <c r="B75" s="9" t="s">
        <v>47</v>
      </c>
      <c r="C75" s="9" t="s">
        <v>101</v>
      </c>
    </row>
    <row r="76" spans="2:3" ht="21" customHeight="1" x14ac:dyDescent="0.25">
      <c r="B76" s="9" t="s">
        <v>48</v>
      </c>
      <c r="C76" s="9" t="s">
        <v>56</v>
      </c>
    </row>
    <row r="77" spans="2:3" ht="21" customHeight="1" x14ac:dyDescent="0.25">
      <c r="B77" s="9" t="s">
        <v>49</v>
      </c>
      <c r="C77" s="9" t="s">
        <v>102</v>
      </c>
    </row>
    <row r="78" spans="2:3" ht="96.75" customHeight="1" x14ac:dyDescent="0.25">
      <c r="B78" s="9" t="s">
        <v>50</v>
      </c>
      <c r="C78" s="10" t="s">
        <v>103</v>
      </c>
    </row>
    <row r="79" spans="2:3" ht="21" customHeight="1" x14ac:dyDescent="0.25">
      <c r="B79" s="9" t="s">
        <v>51</v>
      </c>
      <c r="C79" s="9" t="s">
        <v>104</v>
      </c>
    </row>
    <row r="80" spans="2:3" ht="21" customHeight="1" x14ac:dyDescent="0.25">
      <c r="B80" s="9" t="s">
        <v>52</v>
      </c>
      <c r="C80" s="9" t="s">
        <v>105</v>
      </c>
    </row>
    <row r="81" spans="2:3" ht="21" customHeight="1" x14ac:dyDescent="0.25">
      <c r="B81" s="9" t="s">
        <v>53</v>
      </c>
      <c r="C81" s="9" t="s">
        <v>106</v>
      </c>
    </row>
    <row r="83" spans="2:3" ht="21" customHeight="1" x14ac:dyDescent="0.25">
      <c r="B83" s="11"/>
      <c r="C83" s="11"/>
    </row>
    <row r="84" spans="2:3" ht="21" customHeight="1" x14ac:dyDescent="0.25">
      <c r="B84" s="11"/>
      <c r="C84" s="11"/>
    </row>
    <row r="85" spans="2:3" ht="21" customHeight="1" x14ac:dyDescent="0.25">
      <c r="B85" s="11"/>
      <c r="C85" s="11"/>
    </row>
    <row r="86" spans="2:3" ht="21" customHeight="1" x14ac:dyDescent="0.25">
      <c r="B86" s="11"/>
      <c r="C86" s="11"/>
    </row>
    <row r="87" spans="2:3" ht="96.75" customHeight="1" x14ac:dyDescent="0.25">
      <c r="B87" s="11"/>
      <c r="C87" s="12"/>
    </row>
    <row r="88" spans="2:3" ht="21" customHeight="1" x14ac:dyDescent="0.25">
      <c r="B88" s="11"/>
      <c r="C88" s="11"/>
    </row>
    <row r="89" spans="2:3" ht="21" customHeight="1" x14ac:dyDescent="0.25">
      <c r="B89" s="11"/>
      <c r="C89" s="11"/>
    </row>
    <row r="90" spans="2:3" ht="21" customHeight="1" x14ac:dyDescent="0.25">
      <c r="B90" s="11"/>
      <c r="C90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Cristal Campos Abad</dc:creator>
  <cp:lastModifiedBy>Cristal Campos Abad</cp:lastModifiedBy>
  <dcterms:created xsi:type="dcterms:W3CDTF">2023-07-18T20:07:11Z</dcterms:created>
  <dcterms:modified xsi:type="dcterms:W3CDTF">2023-07-19T03:36:20Z</dcterms:modified>
</cp:coreProperties>
</file>