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pcu" vbProcedure="false">Sheet1!$B$4</definedName>
    <definedName function="false" hidden="false" name="financ" vbProcedure="false">Sheet1!$B$1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<sst xmlns="http://schemas.openxmlformats.org/spreadsheetml/2006/main" count="266" uniqueCount="12">
  <si>
    <t xml:space="preserve">Financiamento ajuste</t>
  </si>
  <si>
    <t xml:space="preserve">Custo do prototipo</t>
  </si>
  <si>
    <t xml:space="preserve">Custo de produção de cada unidade</t>
  </si>
  <si>
    <t xml:space="preserve">Quantidade de doses por maquina</t>
  </si>
  <si>
    <t xml:space="preserve">Custo de cada dose</t>
  </si>
  <si>
    <t xml:space="preserve">Cada maquina amortiza-se em (dias)</t>
  </si>
  <si>
    <t xml:space="preserve">Data inicial de produção de maquinas em serie, inicio 1 por semana</t>
  </si>
  <si>
    <t xml:space="preserve">Quantidade de maquinas no activo</t>
  </si>
  <si>
    <t xml:space="preserve">Lucro real com custo de fabrica de cada maquina</t>
  </si>
  <si>
    <t xml:space="preserve">recuperação do financiamento</t>
  </si>
  <si>
    <t xml:space="preserve">lucro das maquinas</t>
  </si>
  <si>
    <t xml:space="preserve">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</si>
</sst>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\ [$€-816];[RED]\-#,##0.00\ [$€-816]"/>
    <numFmt numFmtId="167" formatCode="0"/>
    <numFmt numFmtId="168" formatCode="DD/MM/YYYY"/>
    <numFmt numFmtId="169" formatCode="#,##0.00\ [$€-816];[RED]\-#,##0.00\ [$€-816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0" width="12.99"/>
    <col collapsed="false" customWidth="true" hidden="false" outlineLevel="0" max="3" min="3" style="0" width="11.37"/>
    <col collapsed="false" customWidth="true" hidden="false" outlineLevel="0" max="4" min="4" style="0" width="14.62"/>
    <col collapsed="false" customWidth="true" hidden="false" outlineLevel="0" max="5" min="5" style="0" width="16.02"/>
    <col collapsed="false" customWidth="true" hidden="false" outlineLevel="0" max="6" min="6" style="0" width="14.29"/>
    <col collapsed="false" customWidth="true" hidden="false" outlineLevel="0" max="1025" min="7" style="0" width="23.61"/>
  </cols>
  <sheetData>
    <row r="1" customFormat="false" ht="18.05" hidden="false" customHeight="true" outlineLevel="0" collapsed="false">
      <c r="A1" s="2" t="s">
        <v>0</v>
      </c>
      <c r="B1" s="3" t="n">
        <v>1000000</v>
      </c>
      <c r="C1" s="4"/>
    </row>
    <row r="2" customFormat="false" ht="18.05" hidden="false" customHeight="true" outlineLevel="0" collapsed="false">
      <c r="A2" s="2"/>
      <c r="B2" s="3" t="e">
        <f aca="false">DMIN(E12:E266)</f>
        <v>#VALUE!</v>
      </c>
      <c r="C2" s="4" t="e">
        <f aca="false">DMIN(A12:A18)</f>
        <v>#VALUE!</v>
      </c>
    </row>
    <row r="3" customFormat="false" ht="18.05" hidden="false" customHeight="true" outlineLevel="0" collapsed="false">
      <c r="A3" s="5" t="s">
        <v>1</v>
      </c>
      <c r="B3" s="6" t="n">
        <v>300000</v>
      </c>
      <c r="C3" s="6"/>
    </row>
    <row r="4" customFormat="false" ht="23.45" hidden="false" customHeight="true" outlineLevel="0" collapsed="false">
      <c r="A4" s="5" t="s">
        <v>2</v>
      </c>
      <c r="B4" s="6" t="n">
        <v>20000</v>
      </c>
      <c r="C4" s="6"/>
    </row>
    <row r="5" customFormat="false" ht="11.4" hidden="false" customHeight="true" outlineLevel="0" collapsed="false">
      <c r="A5" s="5"/>
      <c r="B5" s="3"/>
      <c r="C5" s="3"/>
    </row>
    <row r="6" customFormat="false" ht="26.5" hidden="false" customHeight="true" outlineLevel="0" collapsed="false">
      <c r="A6" s="5" t="s">
        <v>3</v>
      </c>
      <c r="B6" s="3" t="n">
        <v>50</v>
      </c>
      <c r="C6" s="3"/>
    </row>
    <row r="7" customFormat="false" ht="18.05" hidden="false" customHeight="true" outlineLevel="0" collapsed="false">
      <c r="A7" s="5" t="s">
        <v>4</v>
      </c>
      <c r="B7" s="6" t="n">
        <v>1</v>
      </c>
      <c r="C7" s="6"/>
    </row>
    <row r="8" customFormat="false" ht="18.05" hidden="false" customHeight="true" outlineLevel="0" collapsed="false">
      <c r="A8" s="5"/>
      <c r="B8" s="3"/>
      <c r="C8" s="3"/>
    </row>
    <row r="9" customFormat="false" ht="23.45" hidden="false" customHeight="true" outlineLevel="0" collapsed="false">
      <c r="A9" s="7" t="s">
        <v>5</v>
      </c>
      <c r="B9" s="8" t="n">
        <f aca="false">B4/(B7*B6)</f>
        <v>400</v>
      </c>
      <c r="C9" s="8"/>
    </row>
    <row r="11" customFormat="false" ht="36.1" hidden="false" customHeight="true" outlineLevel="0" collapsed="false">
      <c r="A11" s="1" t="s">
        <v>6</v>
      </c>
      <c r="B11" s="9" t="n">
        <v>43831</v>
      </c>
      <c r="C11" s="5" t="s">
        <v>7</v>
      </c>
      <c r="D11" s="5" t="s">
        <v>8</v>
      </c>
      <c r="E11" s="5" t="s">
        <v>9</v>
      </c>
      <c r="F11" s="5" t="s">
        <v>10</v>
      </c>
    </row>
    <row r="12" customFormat="false" ht="18.05" hidden="false" customHeight="true" outlineLevel="0" collapsed="false">
      <c r="A12" s="10" t="s">
        <v>11</v>
      </c>
      <c r="B12" s="11" t="n">
        <f aca="false">B11+(7*A12)</f>
        <v>43838</v>
      </c>
      <c r="C12" s="10" t="str">
        <f aca="false">A12</f>
        <v>1</v>
      </c>
      <c r="D12" s="12" t="n">
        <f aca="false">(-cpcu)*C12+F12</f>
        <v>-19650</v>
      </c>
      <c r="E12" s="13" t="n">
        <f aca="false">-financ+D12</f>
        <v>-1019650</v>
      </c>
      <c r="F12" s="12" t="n">
        <f aca="false">(50*7)*C12</f>
        <v>350</v>
      </c>
    </row>
    <row r="13" customFormat="false" ht="12.8" hidden="false" customHeight="false" outlineLevel="0" collapsed="false">
      <c r="A13" s="10" t="s">
        <v>11</v>
      </c>
      <c r="B13" s="11" t="n">
        <f aca="false">B12+(7*A13)</f>
        <v>43845</v>
      </c>
      <c r="C13" s="10" t="n">
        <f aca="false">C12+A13</f>
        <v>2</v>
      </c>
      <c r="D13" s="12" t="n">
        <f aca="false">(-cpcu)*C13+F13</f>
        <v>-38950</v>
      </c>
      <c r="E13" s="13" t="n">
        <f aca="false">-financ+D13</f>
        <v>-1038950</v>
      </c>
      <c r="F13" s="12" t="n">
        <f aca="false">(50*7)*C13+F12</f>
        <v>1050</v>
      </c>
    </row>
    <row r="14" customFormat="false" ht="12.8" hidden="false" customHeight="false" outlineLevel="0" collapsed="false">
      <c r="A14" s="10" t="s">
        <v>11</v>
      </c>
      <c r="B14" s="11" t="n">
        <f aca="false">B13+(7*A14)</f>
        <v>43852</v>
      </c>
      <c r="C14" s="10" t="n">
        <f aca="false">C13+A14</f>
        <v>3</v>
      </c>
      <c r="D14" s="12" t="n">
        <f aca="false">(-cpcu)*C14+F14</f>
        <v>-57900</v>
      </c>
      <c r="E14" s="13" t="n">
        <f aca="false">-financ+D14</f>
        <v>-1057900</v>
      </c>
      <c r="F14" s="12" t="n">
        <f aca="false">(50*7)*C14+F13</f>
        <v>2100</v>
      </c>
    </row>
    <row r="15" customFormat="false" ht="12.8" hidden="false" customHeight="false" outlineLevel="0" collapsed="false">
      <c r="A15" s="10" t="s">
        <v>11</v>
      </c>
      <c r="B15" s="11" t="n">
        <f aca="false">B14+(7*A15)</f>
        <v>43859</v>
      </c>
      <c r="C15" s="10" t="n">
        <f aca="false">C14+A15</f>
        <v>4</v>
      </c>
      <c r="D15" s="12" t="n">
        <f aca="false">(-cpcu)*C15+F15</f>
        <v>-76500</v>
      </c>
      <c r="E15" s="13" t="n">
        <f aca="false">-financ+D15</f>
        <v>-1076500</v>
      </c>
      <c r="F15" s="12" t="n">
        <f aca="false">(50*7)*C15+F14</f>
        <v>3500</v>
      </c>
    </row>
    <row r="16" customFormat="false" ht="12.8" hidden="false" customHeight="false" outlineLevel="0" collapsed="false">
      <c r="A16" s="10" t="s">
        <v>11</v>
      </c>
      <c r="B16" s="11" t="n">
        <f aca="false">B15+(7*A16)</f>
        <v>43866</v>
      </c>
      <c r="C16" s="10" t="n">
        <f aca="false">C15+A16</f>
        <v>5</v>
      </c>
      <c r="D16" s="12" t="n">
        <f aca="false">(-cpcu)*C16+F16</f>
        <v>-94750</v>
      </c>
      <c r="E16" s="13" t="n">
        <f aca="false">-financ+D16</f>
        <v>-1094750</v>
      </c>
      <c r="F16" s="12" t="n">
        <f aca="false">(50*7)*C16+F15</f>
        <v>5250</v>
      </c>
    </row>
    <row r="17" customFormat="false" ht="12.8" hidden="false" customHeight="false" outlineLevel="0" collapsed="false">
      <c r="A17" s="10" t="s">
        <v>11</v>
      </c>
      <c r="B17" s="11" t="n">
        <f aca="false">B16+(7*A17)</f>
        <v>43873</v>
      </c>
      <c r="C17" s="10" t="n">
        <f aca="false">C16+A17</f>
        <v>6</v>
      </c>
      <c r="D17" s="12" t="n">
        <f aca="false">(-cpcu)*C17+F17</f>
        <v>-112650</v>
      </c>
      <c r="E17" s="13" t="n">
        <f aca="false">-financ+D17</f>
        <v>-1112650</v>
      </c>
      <c r="F17" s="12" t="n">
        <f aca="false">(50*7)*C17+F16</f>
        <v>7350</v>
      </c>
    </row>
    <row r="18" customFormat="false" ht="12.8" hidden="false" customHeight="false" outlineLevel="0" collapsed="false">
      <c r="A18" s="10" t="s">
        <v>11</v>
      </c>
      <c r="B18" s="11" t="n">
        <f aca="false">B17+(7*A18)</f>
        <v>43880</v>
      </c>
      <c r="C18" s="10" t="n">
        <f aca="false">C17+A18</f>
        <v>7</v>
      </c>
      <c r="D18" s="12" t="n">
        <f aca="false">(-cpcu)*C18+F18</f>
        <v>-130200</v>
      </c>
      <c r="E18" s="13" t="n">
        <f aca="false">-financ+D18</f>
        <v>-1130200</v>
      </c>
      <c r="F18" s="12" t="n">
        <f aca="false">(50*7)*C18+F17</f>
        <v>9800</v>
      </c>
    </row>
    <row r="19" customFormat="false" ht="12.8" hidden="false" customHeight="false" outlineLevel="0" collapsed="false">
      <c r="A19" s="10" t="s">
        <v>11</v>
      </c>
      <c r="B19" s="11" t="n">
        <f aca="false">B18+(7*A19)</f>
        <v>43887</v>
      </c>
      <c r="C19" s="10" t="n">
        <f aca="false">C18+A19</f>
        <v>8</v>
      </c>
      <c r="D19" s="12" t="n">
        <f aca="false">(-cpcu)*C19+F19</f>
        <v>-147400</v>
      </c>
      <c r="E19" s="13" t="n">
        <f aca="false">-financ+D19</f>
        <v>-1147400</v>
      </c>
      <c r="F19" s="12" t="n">
        <f aca="false">(50*7)*C19+F18</f>
        <v>12600</v>
      </c>
    </row>
    <row r="20" customFormat="false" ht="12.8" hidden="false" customHeight="false" outlineLevel="0" collapsed="false">
      <c r="A20" s="10" t="s">
        <v>11</v>
      </c>
      <c r="B20" s="11" t="n">
        <f aca="false">B19+(7*A20)</f>
        <v>43894</v>
      </c>
      <c r="C20" s="10" t="n">
        <f aca="false">C19+A20</f>
        <v>9</v>
      </c>
      <c r="D20" s="12" t="n">
        <f aca="false">(-cpcu)*C20+F20</f>
        <v>-164250</v>
      </c>
      <c r="E20" s="13" t="n">
        <f aca="false">-financ+D20</f>
        <v>-1164250</v>
      </c>
      <c r="F20" s="12" t="n">
        <f aca="false">(50*7)*C20+F19</f>
        <v>15750</v>
      </c>
    </row>
    <row r="21" customFormat="false" ht="12.8" hidden="false" customHeight="false" outlineLevel="0" collapsed="false">
      <c r="A21" s="10" t="s">
        <v>11</v>
      </c>
      <c r="B21" s="11" t="n">
        <f aca="false">B20+(7*A21)</f>
        <v>43901</v>
      </c>
      <c r="C21" s="10" t="n">
        <f aca="false">C20+A21</f>
        <v>10</v>
      </c>
      <c r="D21" s="12" t="n">
        <f aca="false">(-cpcu)*C21+F21</f>
        <v>-180750</v>
      </c>
      <c r="E21" s="13" t="n">
        <f aca="false">-financ+D21</f>
        <v>-1180750</v>
      </c>
      <c r="F21" s="12" t="n">
        <f aca="false">(50*7)*C21+F20</f>
        <v>19250</v>
      </c>
    </row>
    <row r="22" customFormat="false" ht="12.8" hidden="false" customHeight="false" outlineLevel="0" collapsed="false">
      <c r="A22" s="10" t="s">
        <v>11</v>
      </c>
      <c r="B22" s="11" t="n">
        <f aca="false">B21+(7*A22)</f>
        <v>43908</v>
      </c>
      <c r="C22" s="10" t="n">
        <f aca="false">C21+A22</f>
        <v>11</v>
      </c>
      <c r="D22" s="12" t="n">
        <f aca="false">(-cpcu)*C22+F22</f>
        <v>-196900</v>
      </c>
      <c r="E22" s="13" t="n">
        <f aca="false">-financ+D22</f>
        <v>-1196900</v>
      </c>
      <c r="F22" s="12" t="n">
        <f aca="false">(50*7)*C22+F21</f>
        <v>23100</v>
      </c>
    </row>
    <row r="23" customFormat="false" ht="12.8" hidden="false" customHeight="false" outlineLevel="0" collapsed="false">
      <c r="A23" s="10" t="s">
        <v>11</v>
      </c>
      <c r="B23" s="11" t="n">
        <f aca="false">B22+(7*A23)</f>
        <v>43915</v>
      </c>
      <c r="C23" s="10" t="n">
        <f aca="false">C22+A23</f>
        <v>12</v>
      </c>
      <c r="D23" s="12" t="n">
        <f aca="false">(-cpcu)*C23+F23</f>
        <v>-212700</v>
      </c>
      <c r="E23" s="13" t="n">
        <f aca="false">-financ+D23</f>
        <v>-1212700</v>
      </c>
      <c r="F23" s="12" t="n">
        <f aca="false">(50*7)*C23+F22</f>
        <v>27300</v>
      </c>
    </row>
    <row r="24" customFormat="false" ht="12.8" hidden="false" customHeight="false" outlineLevel="0" collapsed="false">
      <c r="A24" s="10" t="s">
        <v>11</v>
      </c>
      <c r="B24" s="11" t="n">
        <f aca="false">B23+(7*A24)</f>
        <v>43922</v>
      </c>
      <c r="C24" s="10" t="n">
        <f aca="false">C23+A24</f>
        <v>13</v>
      </c>
      <c r="D24" s="12" t="n">
        <f aca="false">(-cpcu)*C24+F24</f>
        <v>-228150</v>
      </c>
      <c r="E24" s="13" t="n">
        <f aca="false">-financ+D24</f>
        <v>-1228150</v>
      </c>
      <c r="F24" s="12" t="n">
        <f aca="false">(50*7)*C24+F23</f>
        <v>31850</v>
      </c>
    </row>
    <row r="25" customFormat="false" ht="12.8" hidden="false" customHeight="false" outlineLevel="0" collapsed="false">
      <c r="A25" s="10" t="s">
        <v>11</v>
      </c>
      <c r="B25" s="11" t="n">
        <f aca="false">B24+(7*A25)</f>
        <v>43929</v>
      </c>
      <c r="C25" s="10" t="n">
        <f aca="false">C24+A25</f>
        <v>14</v>
      </c>
      <c r="D25" s="12" t="n">
        <f aca="false">(-cpcu)*C25+F25</f>
        <v>-243250</v>
      </c>
      <c r="E25" s="13" t="n">
        <f aca="false">-financ+D25</f>
        <v>-1243250</v>
      </c>
      <c r="F25" s="12" t="n">
        <f aca="false">(50*7)*C25+F24</f>
        <v>36750</v>
      </c>
    </row>
    <row r="26" customFormat="false" ht="12.8" hidden="false" customHeight="false" outlineLevel="0" collapsed="false">
      <c r="A26" s="10" t="s">
        <v>11</v>
      </c>
      <c r="B26" s="11" t="n">
        <f aca="false">B25+(7*A26)</f>
        <v>43936</v>
      </c>
      <c r="C26" s="10" t="n">
        <f aca="false">C25+A26</f>
        <v>15</v>
      </c>
      <c r="D26" s="12" t="n">
        <f aca="false">(-cpcu)*C26+F26</f>
        <v>-258000</v>
      </c>
      <c r="E26" s="13" t="n">
        <f aca="false">-financ+D26</f>
        <v>-1258000</v>
      </c>
      <c r="F26" s="12" t="n">
        <f aca="false">(50*7)*C26+F25</f>
        <v>42000</v>
      </c>
    </row>
    <row r="27" customFormat="false" ht="12.8" hidden="false" customHeight="false" outlineLevel="0" collapsed="false">
      <c r="A27" s="10" t="s">
        <v>11</v>
      </c>
      <c r="B27" s="11" t="n">
        <f aca="false">B26+(7*A27)</f>
        <v>43943</v>
      </c>
      <c r="C27" s="10" t="n">
        <f aca="false">C26+A27</f>
        <v>16</v>
      </c>
      <c r="D27" s="12" t="n">
        <f aca="false">(-cpcu)*C27+F27</f>
        <v>-272400</v>
      </c>
      <c r="E27" s="13" t="n">
        <f aca="false">-financ+D27</f>
        <v>-1272400</v>
      </c>
      <c r="F27" s="12" t="n">
        <f aca="false">(50*7)*C27+F26</f>
        <v>47600</v>
      </c>
    </row>
    <row r="28" customFormat="false" ht="12.8" hidden="false" customHeight="false" outlineLevel="0" collapsed="false">
      <c r="A28" s="10" t="s">
        <v>11</v>
      </c>
      <c r="B28" s="11" t="n">
        <f aca="false">B27+(7*A28)</f>
        <v>43950</v>
      </c>
      <c r="C28" s="10" t="n">
        <f aca="false">C27+A28</f>
        <v>17</v>
      </c>
      <c r="D28" s="12" t="n">
        <f aca="false">(-cpcu)*C28+F28</f>
        <v>-286450</v>
      </c>
      <c r="E28" s="13" t="n">
        <f aca="false">-financ+D28</f>
        <v>-1286450</v>
      </c>
      <c r="F28" s="12" t="n">
        <f aca="false">(50*7)*C28+F27</f>
        <v>53550</v>
      </c>
    </row>
    <row r="29" customFormat="false" ht="12.8" hidden="false" customHeight="false" outlineLevel="0" collapsed="false">
      <c r="A29" s="10" t="s">
        <v>11</v>
      </c>
      <c r="B29" s="11" t="n">
        <f aca="false">B28+(7*A29)</f>
        <v>43957</v>
      </c>
      <c r="C29" s="10" t="n">
        <f aca="false">C28+A29</f>
        <v>18</v>
      </c>
      <c r="D29" s="12" t="n">
        <f aca="false">(-cpcu)*C29+F29</f>
        <v>-300150</v>
      </c>
      <c r="E29" s="13" t="n">
        <f aca="false">-financ+D29</f>
        <v>-1300150</v>
      </c>
      <c r="F29" s="12" t="n">
        <f aca="false">(50*7)*C29+F28</f>
        <v>59850</v>
      </c>
    </row>
    <row r="30" customFormat="false" ht="12.8" hidden="false" customHeight="false" outlineLevel="0" collapsed="false">
      <c r="A30" s="10" t="s">
        <v>11</v>
      </c>
      <c r="B30" s="11" t="n">
        <f aca="false">B29+(7*A30)</f>
        <v>43964</v>
      </c>
      <c r="C30" s="10" t="n">
        <f aca="false">C29+A30</f>
        <v>19</v>
      </c>
      <c r="D30" s="12" t="n">
        <f aca="false">(-cpcu)*C30+F30</f>
        <v>-313500</v>
      </c>
      <c r="E30" s="13" t="n">
        <f aca="false">-financ+D30</f>
        <v>-1313500</v>
      </c>
      <c r="F30" s="12" t="n">
        <f aca="false">(50*7)*C30+F29</f>
        <v>66500</v>
      </c>
    </row>
    <row r="31" customFormat="false" ht="12.8" hidden="false" customHeight="false" outlineLevel="0" collapsed="false">
      <c r="A31" s="10" t="s">
        <v>11</v>
      </c>
      <c r="B31" s="11" t="n">
        <f aca="false">B30+(7*A31)</f>
        <v>43971</v>
      </c>
      <c r="C31" s="10" t="n">
        <f aca="false">C30+A31</f>
        <v>20</v>
      </c>
      <c r="D31" s="12" t="n">
        <f aca="false">(-cpcu)*C31+F31</f>
        <v>-326500</v>
      </c>
      <c r="E31" s="13" t="n">
        <f aca="false">-financ+D31</f>
        <v>-1326500</v>
      </c>
      <c r="F31" s="12" t="n">
        <f aca="false">(50*7)*C31+F30</f>
        <v>73500</v>
      </c>
    </row>
    <row r="32" customFormat="false" ht="12.8" hidden="false" customHeight="false" outlineLevel="0" collapsed="false">
      <c r="A32" s="10" t="s">
        <v>11</v>
      </c>
      <c r="B32" s="11" t="n">
        <f aca="false">B31+(7*A32)</f>
        <v>43978</v>
      </c>
      <c r="C32" s="10" t="n">
        <f aca="false">C31+A32</f>
        <v>21</v>
      </c>
      <c r="D32" s="12" t="n">
        <f aca="false">(-cpcu)*C32+F32</f>
        <v>-339150</v>
      </c>
      <c r="E32" s="13" t="n">
        <f aca="false">-financ+D32</f>
        <v>-1339150</v>
      </c>
      <c r="F32" s="12" t="n">
        <f aca="false">(50*7)*C32+F31</f>
        <v>80850</v>
      </c>
    </row>
    <row r="33" customFormat="false" ht="12.8" hidden="false" customHeight="false" outlineLevel="0" collapsed="false">
      <c r="A33" s="10" t="s">
        <v>11</v>
      </c>
      <c r="B33" s="11" t="n">
        <f aca="false">B32+(7*A33)</f>
        <v>43985</v>
      </c>
      <c r="C33" s="10" t="n">
        <f aca="false">C32+A33</f>
        <v>22</v>
      </c>
      <c r="D33" s="12" t="n">
        <f aca="false">(-cpcu)*C33+F33</f>
        <v>-351450</v>
      </c>
      <c r="E33" s="13" t="n">
        <f aca="false">-financ+D33</f>
        <v>-1351450</v>
      </c>
      <c r="F33" s="12" t="n">
        <f aca="false">(50*7)*C33+F32</f>
        <v>88550</v>
      </c>
    </row>
    <row r="34" customFormat="false" ht="12.8" hidden="false" customHeight="false" outlineLevel="0" collapsed="false">
      <c r="A34" s="10" t="s">
        <v>11</v>
      </c>
      <c r="B34" s="11" t="n">
        <f aca="false">B33+(7*A34)</f>
        <v>43992</v>
      </c>
      <c r="C34" s="10" t="n">
        <f aca="false">C33+A34</f>
        <v>23</v>
      </c>
      <c r="D34" s="12" t="n">
        <f aca="false">(-cpcu)*C34+F34</f>
        <v>-363400</v>
      </c>
      <c r="E34" s="13" t="n">
        <f aca="false">-financ+D34</f>
        <v>-1363400</v>
      </c>
      <c r="F34" s="12" t="n">
        <f aca="false">(50*7)*C34+F33</f>
        <v>96600</v>
      </c>
    </row>
    <row r="35" customFormat="false" ht="12.8" hidden="false" customHeight="false" outlineLevel="0" collapsed="false">
      <c r="A35" s="10" t="s">
        <v>11</v>
      </c>
      <c r="B35" s="11" t="n">
        <f aca="false">B34+(7*A35)</f>
        <v>43999</v>
      </c>
      <c r="C35" s="10" t="n">
        <f aca="false">C34+A35</f>
        <v>24</v>
      </c>
      <c r="D35" s="12" t="n">
        <f aca="false">(-cpcu)*C35+F35</f>
        <v>-375000</v>
      </c>
      <c r="E35" s="13" t="n">
        <f aca="false">-financ+D35</f>
        <v>-1375000</v>
      </c>
      <c r="F35" s="12" t="n">
        <f aca="false">(50*7)*C35+F34</f>
        <v>105000</v>
      </c>
    </row>
    <row r="36" customFormat="false" ht="12.8" hidden="false" customHeight="false" outlineLevel="0" collapsed="false">
      <c r="A36" s="10" t="s">
        <v>11</v>
      </c>
      <c r="B36" s="11" t="n">
        <f aca="false">B35+(7*A36)</f>
        <v>44006</v>
      </c>
      <c r="C36" s="10" t="n">
        <f aca="false">C35+A36</f>
        <v>25</v>
      </c>
      <c r="D36" s="12" t="n">
        <f aca="false">(-cpcu)*C36+F36</f>
        <v>-386250</v>
      </c>
      <c r="E36" s="13" t="n">
        <f aca="false">-financ+D36</f>
        <v>-1386250</v>
      </c>
      <c r="F36" s="12" t="n">
        <f aca="false">(50*7)*C36+F35</f>
        <v>113750</v>
      </c>
    </row>
    <row r="37" customFormat="false" ht="12.8" hidden="false" customHeight="false" outlineLevel="0" collapsed="false">
      <c r="A37" s="10" t="s">
        <v>11</v>
      </c>
      <c r="B37" s="11" t="n">
        <f aca="false">B36+(7*A37)</f>
        <v>44013</v>
      </c>
      <c r="C37" s="10" t="n">
        <f aca="false">C36+A37</f>
        <v>26</v>
      </c>
      <c r="D37" s="12" t="n">
        <f aca="false">(-cpcu)*C37+F37</f>
        <v>-397150</v>
      </c>
      <c r="E37" s="13" t="n">
        <f aca="false">-financ+D37</f>
        <v>-1397150</v>
      </c>
      <c r="F37" s="12" t="n">
        <f aca="false">(50*7)*C37+F36</f>
        <v>122850</v>
      </c>
    </row>
    <row r="38" customFormat="false" ht="12.8" hidden="false" customHeight="false" outlineLevel="0" collapsed="false">
      <c r="A38" s="10" t="s">
        <v>11</v>
      </c>
      <c r="B38" s="11" t="n">
        <f aca="false">B37+(7*A38)</f>
        <v>44020</v>
      </c>
      <c r="C38" s="10" t="n">
        <f aca="false">C37+A38</f>
        <v>27</v>
      </c>
      <c r="D38" s="12" t="n">
        <f aca="false">(-cpcu)*C38+F38</f>
        <v>-407700</v>
      </c>
      <c r="E38" s="13" t="n">
        <f aca="false">-financ+D38</f>
        <v>-1407700</v>
      </c>
      <c r="F38" s="12" t="n">
        <f aca="false">(50*7)*C38+F37</f>
        <v>132300</v>
      </c>
    </row>
    <row r="39" customFormat="false" ht="12.8" hidden="false" customHeight="false" outlineLevel="0" collapsed="false">
      <c r="A39" s="10" t="s">
        <v>11</v>
      </c>
      <c r="B39" s="11" t="n">
        <f aca="false">B38+(7*A39)</f>
        <v>44027</v>
      </c>
      <c r="C39" s="10" t="n">
        <f aca="false">C38+A39</f>
        <v>28</v>
      </c>
      <c r="D39" s="12" t="n">
        <f aca="false">(-cpcu)*C39+F39</f>
        <v>-417900</v>
      </c>
      <c r="E39" s="13" t="n">
        <f aca="false">-financ+D39</f>
        <v>-1417900</v>
      </c>
      <c r="F39" s="12" t="n">
        <f aca="false">(50*7)*C39+F38</f>
        <v>142100</v>
      </c>
    </row>
    <row r="40" customFormat="false" ht="12.8" hidden="false" customHeight="false" outlineLevel="0" collapsed="false">
      <c r="A40" s="10" t="s">
        <v>11</v>
      </c>
      <c r="B40" s="11" t="n">
        <f aca="false">B39+(7*A40)</f>
        <v>44034</v>
      </c>
      <c r="C40" s="10" t="n">
        <f aca="false">C39+A40</f>
        <v>29</v>
      </c>
      <c r="D40" s="12" t="n">
        <f aca="false">(-cpcu)*C40+F40</f>
        <v>-427750</v>
      </c>
      <c r="E40" s="13" t="n">
        <f aca="false">-financ+D40</f>
        <v>-1427750</v>
      </c>
      <c r="F40" s="12" t="n">
        <f aca="false">(50*7)*C40+F39</f>
        <v>152250</v>
      </c>
    </row>
    <row r="41" customFormat="false" ht="12.8" hidden="false" customHeight="false" outlineLevel="0" collapsed="false">
      <c r="A41" s="10" t="s">
        <v>11</v>
      </c>
      <c r="B41" s="11" t="n">
        <f aca="false">B40+(7*A41)</f>
        <v>44041</v>
      </c>
      <c r="C41" s="10" t="n">
        <f aca="false">C40+A41</f>
        <v>30</v>
      </c>
      <c r="D41" s="12" t="n">
        <f aca="false">(-cpcu)*C41+F41</f>
        <v>-437250</v>
      </c>
      <c r="E41" s="13" t="n">
        <f aca="false">-financ+D41</f>
        <v>-1437250</v>
      </c>
      <c r="F41" s="12" t="n">
        <f aca="false">(50*7)*C41+F40</f>
        <v>162750</v>
      </c>
    </row>
    <row r="42" customFormat="false" ht="12.8" hidden="false" customHeight="false" outlineLevel="0" collapsed="false">
      <c r="A42" s="10" t="s">
        <v>11</v>
      </c>
      <c r="B42" s="11" t="n">
        <f aca="false">B41+(7*A42)</f>
        <v>44048</v>
      </c>
      <c r="C42" s="10" t="n">
        <f aca="false">C41+A42</f>
        <v>31</v>
      </c>
      <c r="D42" s="12" t="n">
        <f aca="false">(-cpcu)*C42+F42</f>
        <v>-446400</v>
      </c>
      <c r="E42" s="13" t="n">
        <f aca="false">-financ+D42</f>
        <v>-1446400</v>
      </c>
      <c r="F42" s="12" t="n">
        <f aca="false">(50*7)*C42+F41</f>
        <v>173600</v>
      </c>
    </row>
    <row r="43" customFormat="false" ht="12.8" hidden="false" customHeight="false" outlineLevel="0" collapsed="false">
      <c r="A43" s="10" t="s">
        <v>11</v>
      </c>
      <c r="B43" s="11" t="n">
        <f aca="false">B42+(7*A43)</f>
        <v>44055</v>
      </c>
      <c r="C43" s="10" t="n">
        <f aca="false">C42+A43</f>
        <v>32</v>
      </c>
      <c r="D43" s="12" t="n">
        <f aca="false">(-cpcu)*C43+F43</f>
        <v>-455200</v>
      </c>
      <c r="E43" s="13" t="n">
        <f aca="false">-financ+D43</f>
        <v>-1455200</v>
      </c>
      <c r="F43" s="12" t="n">
        <f aca="false">(50*7)*C43+F42</f>
        <v>184800</v>
      </c>
    </row>
    <row r="44" customFormat="false" ht="12.8" hidden="false" customHeight="false" outlineLevel="0" collapsed="false">
      <c r="A44" s="10" t="s">
        <v>11</v>
      </c>
      <c r="B44" s="11" t="n">
        <f aca="false">B43+(7*A44)</f>
        <v>44062</v>
      </c>
      <c r="C44" s="10" t="n">
        <f aca="false">C43+A44</f>
        <v>33</v>
      </c>
      <c r="D44" s="12" t="n">
        <f aca="false">(-cpcu)*C44+F44</f>
        <v>-463650</v>
      </c>
      <c r="E44" s="13" t="n">
        <f aca="false">-financ+D44</f>
        <v>-1463650</v>
      </c>
      <c r="F44" s="12" t="n">
        <f aca="false">(50*7)*C44+F43</f>
        <v>196350</v>
      </c>
    </row>
    <row r="45" customFormat="false" ht="12.8" hidden="false" customHeight="false" outlineLevel="0" collapsed="false">
      <c r="A45" s="10" t="s">
        <v>11</v>
      </c>
      <c r="B45" s="11" t="n">
        <f aca="false">B44+(7*A45)</f>
        <v>44069</v>
      </c>
      <c r="C45" s="10" t="n">
        <f aca="false">C44+A45</f>
        <v>34</v>
      </c>
      <c r="D45" s="12" t="n">
        <f aca="false">(-cpcu)*C45+F45</f>
        <v>-471750</v>
      </c>
      <c r="E45" s="13" t="n">
        <f aca="false">-financ+D45</f>
        <v>-1471750</v>
      </c>
      <c r="F45" s="12" t="n">
        <f aca="false">(50*7)*C45+F44</f>
        <v>208250</v>
      </c>
    </row>
    <row r="46" customFormat="false" ht="12.8" hidden="false" customHeight="false" outlineLevel="0" collapsed="false">
      <c r="A46" s="10" t="s">
        <v>11</v>
      </c>
      <c r="B46" s="11" t="n">
        <f aca="false">B45+(7*A46)</f>
        <v>44076</v>
      </c>
      <c r="C46" s="10" t="n">
        <f aca="false">C45+A46</f>
        <v>35</v>
      </c>
      <c r="D46" s="12" t="n">
        <f aca="false">(-cpcu)*C46+F46</f>
        <v>-479500</v>
      </c>
      <c r="E46" s="13" t="n">
        <f aca="false">-financ+D46</f>
        <v>-1479500</v>
      </c>
      <c r="F46" s="12" t="n">
        <f aca="false">(50*7)*C46+F45</f>
        <v>220500</v>
      </c>
    </row>
    <row r="47" customFormat="false" ht="12.8" hidden="false" customHeight="false" outlineLevel="0" collapsed="false">
      <c r="A47" s="10" t="s">
        <v>11</v>
      </c>
      <c r="B47" s="11" t="n">
        <f aca="false">B46+(7*A47)</f>
        <v>44083</v>
      </c>
      <c r="C47" s="10" t="n">
        <f aca="false">C46+A47</f>
        <v>36</v>
      </c>
      <c r="D47" s="12" t="n">
        <f aca="false">(-cpcu)*C47+F47</f>
        <v>-486900</v>
      </c>
      <c r="E47" s="13" t="n">
        <f aca="false">-financ+D47</f>
        <v>-1486900</v>
      </c>
      <c r="F47" s="12" t="n">
        <f aca="false">(50*7)*C47+F46</f>
        <v>233100</v>
      </c>
    </row>
    <row r="48" customFormat="false" ht="12.8" hidden="false" customHeight="false" outlineLevel="0" collapsed="false">
      <c r="A48" s="10" t="s">
        <v>11</v>
      </c>
      <c r="B48" s="11" t="n">
        <f aca="false">B47+(7*A48)</f>
        <v>44090</v>
      </c>
      <c r="C48" s="10" t="n">
        <f aca="false">C47+A48</f>
        <v>37</v>
      </c>
      <c r="D48" s="12" t="n">
        <f aca="false">(-cpcu)*C48+F48</f>
        <v>-493950</v>
      </c>
      <c r="E48" s="13" t="n">
        <f aca="false">-financ+D48</f>
        <v>-1493950</v>
      </c>
      <c r="F48" s="12" t="n">
        <f aca="false">(50*7)*C48+F47</f>
        <v>246050</v>
      </c>
    </row>
    <row r="49" customFormat="false" ht="12.8" hidden="false" customHeight="false" outlineLevel="0" collapsed="false">
      <c r="A49" s="10" t="s">
        <v>11</v>
      </c>
      <c r="B49" s="11" t="n">
        <f aca="false">B48+(7*A49)</f>
        <v>44097</v>
      </c>
      <c r="C49" s="10" t="n">
        <f aca="false">C48+A49</f>
        <v>38</v>
      </c>
      <c r="D49" s="12" t="n">
        <f aca="false">(-cpcu)*C49+F49</f>
        <v>-500650</v>
      </c>
      <c r="E49" s="13" t="n">
        <f aca="false">-financ+D49</f>
        <v>-1500650</v>
      </c>
      <c r="F49" s="12" t="n">
        <f aca="false">(50*7)*C49+F48</f>
        <v>259350</v>
      </c>
    </row>
    <row r="50" customFormat="false" ht="12.8" hidden="false" customHeight="false" outlineLevel="0" collapsed="false">
      <c r="A50" s="10" t="s">
        <v>11</v>
      </c>
      <c r="B50" s="11" t="n">
        <f aca="false">B49+(7*A50)</f>
        <v>44104</v>
      </c>
      <c r="C50" s="10" t="n">
        <f aca="false">C49+A50</f>
        <v>39</v>
      </c>
      <c r="D50" s="12" t="n">
        <f aca="false">(-cpcu)*C50+F50</f>
        <v>-507000</v>
      </c>
      <c r="E50" s="13" t="n">
        <f aca="false">-financ+D50</f>
        <v>-1507000</v>
      </c>
      <c r="F50" s="12" t="n">
        <f aca="false">(50*7)*C50+F49</f>
        <v>273000</v>
      </c>
    </row>
    <row r="51" customFormat="false" ht="12.8" hidden="false" customHeight="false" outlineLevel="0" collapsed="false">
      <c r="A51" s="10" t="s">
        <v>11</v>
      </c>
      <c r="B51" s="11" t="n">
        <f aca="false">B50+(7*A51)</f>
        <v>44111</v>
      </c>
      <c r="C51" s="10" t="n">
        <f aca="false">C50+A51</f>
        <v>40</v>
      </c>
      <c r="D51" s="12" t="n">
        <f aca="false">(-cpcu)*C51+F51</f>
        <v>-513000</v>
      </c>
      <c r="E51" s="13" t="n">
        <f aca="false">-financ+D51</f>
        <v>-1513000</v>
      </c>
      <c r="F51" s="12" t="n">
        <f aca="false">(50*7)*C51+F50</f>
        <v>287000</v>
      </c>
    </row>
    <row r="52" customFormat="false" ht="12.8" hidden="false" customHeight="false" outlineLevel="0" collapsed="false">
      <c r="A52" s="10" t="s">
        <v>11</v>
      </c>
      <c r="B52" s="11" t="n">
        <f aca="false">B51+(7*A52)</f>
        <v>44118</v>
      </c>
      <c r="C52" s="10" t="n">
        <f aca="false">C51+A52</f>
        <v>41</v>
      </c>
      <c r="D52" s="12" t="n">
        <f aca="false">(-cpcu)*C52+F52</f>
        <v>-518650</v>
      </c>
      <c r="E52" s="13" t="n">
        <f aca="false">-financ+D52</f>
        <v>-1518650</v>
      </c>
      <c r="F52" s="12" t="n">
        <f aca="false">(50*7)*C52+F51</f>
        <v>301350</v>
      </c>
    </row>
    <row r="53" customFormat="false" ht="12.8" hidden="false" customHeight="false" outlineLevel="0" collapsed="false">
      <c r="A53" s="10" t="s">
        <v>11</v>
      </c>
      <c r="B53" s="11" t="n">
        <f aca="false">B52+(7*A53)</f>
        <v>44125</v>
      </c>
      <c r="C53" s="10" t="n">
        <f aca="false">C52+A53</f>
        <v>42</v>
      </c>
      <c r="D53" s="12" t="n">
        <f aca="false">(-cpcu)*C53+F53</f>
        <v>-523950</v>
      </c>
      <c r="E53" s="13" t="n">
        <f aca="false">-financ+D53</f>
        <v>-1523950</v>
      </c>
      <c r="F53" s="12" t="n">
        <f aca="false">(50*7)*C53+F52</f>
        <v>316050</v>
      </c>
    </row>
    <row r="54" customFormat="false" ht="12.8" hidden="false" customHeight="false" outlineLevel="0" collapsed="false">
      <c r="A54" s="10" t="s">
        <v>11</v>
      </c>
      <c r="B54" s="11" t="n">
        <f aca="false">B53+(7*A54)</f>
        <v>44132</v>
      </c>
      <c r="C54" s="10" t="n">
        <f aca="false">C53+A54</f>
        <v>43</v>
      </c>
      <c r="D54" s="12" t="n">
        <f aca="false">(-cpcu)*C54+F54</f>
        <v>-528900</v>
      </c>
      <c r="E54" s="13" t="n">
        <f aca="false">-financ+D54</f>
        <v>-1528900</v>
      </c>
      <c r="F54" s="12" t="n">
        <f aca="false">(50*7)*C54+F53</f>
        <v>331100</v>
      </c>
    </row>
    <row r="55" customFormat="false" ht="12.8" hidden="false" customHeight="false" outlineLevel="0" collapsed="false">
      <c r="A55" s="10" t="s">
        <v>11</v>
      </c>
      <c r="B55" s="11" t="n">
        <f aca="false">B54+(7*A55)</f>
        <v>44139</v>
      </c>
      <c r="C55" s="10" t="n">
        <f aca="false">C54+A55</f>
        <v>44</v>
      </c>
      <c r="D55" s="12" t="n">
        <f aca="false">(-cpcu)*C55+F55</f>
        <v>-533500</v>
      </c>
      <c r="E55" s="13" t="n">
        <f aca="false">-financ+D55</f>
        <v>-1533500</v>
      </c>
      <c r="F55" s="12" t="n">
        <f aca="false">(50*7)*C55+F54</f>
        <v>346500</v>
      </c>
    </row>
    <row r="56" customFormat="false" ht="12.8" hidden="false" customHeight="false" outlineLevel="0" collapsed="false">
      <c r="A56" s="10" t="s">
        <v>11</v>
      </c>
      <c r="B56" s="11" t="n">
        <f aca="false">B55+(7*A56)</f>
        <v>44146</v>
      </c>
      <c r="C56" s="10" t="n">
        <f aca="false">C55+A56</f>
        <v>45</v>
      </c>
      <c r="D56" s="12" t="n">
        <f aca="false">(-cpcu)*C56+F56</f>
        <v>-537750</v>
      </c>
      <c r="E56" s="13" t="n">
        <f aca="false">-financ+D56</f>
        <v>-1537750</v>
      </c>
      <c r="F56" s="12" t="n">
        <f aca="false">(50*7)*C56+F55</f>
        <v>362250</v>
      </c>
    </row>
    <row r="57" customFormat="false" ht="12.8" hidden="false" customHeight="false" outlineLevel="0" collapsed="false">
      <c r="A57" s="10" t="s">
        <v>11</v>
      </c>
      <c r="B57" s="11" t="n">
        <f aca="false">B56+(7*A57)</f>
        <v>44153</v>
      </c>
      <c r="C57" s="10" t="n">
        <f aca="false">C56+A57</f>
        <v>46</v>
      </c>
      <c r="D57" s="12" t="n">
        <f aca="false">(-cpcu)*C57+F57</f>
        <v>-541650</v>
      </c>
      <c r="E57" s="13" t="n">
        <f aca="false">-financ+D57</f>
        <v>-1541650</v>
      </c>
      <c r="F57" s="12" t="n">
        <f aca="false">(50*7)*C57+F56</f>
        <v>378350</v>
      </c>
    </row>
    <row r="58" customFormat="false" ht="12.8" hidden="false" customHeight="false" outlineLevel="0" collapsed="false">
      <c r="A58" s="10" t="s">
        <v>11</v>
      </c>
      <c r="B58" s="11" t="n">
        <f aca="false">B57+(7*A58)</f>
        <v>44160</v>
      </c>
      <c r="C58" s="10" t="n">
        <f aca="false">C57+A58</f>
        <v>47</v>
      </c>
      <c r="D58" s="12" t="n">
        <f aca="false">(-cpcu)*C58+F58</f>
        <v>-545200</v>
      </c>
      <c r="E58" s="13" t="n">
        <f aca="false">-financ+D58</f>
        <v>-1545200</v>
      </c>
      <c r="F58" s="12" t="n">
        <f aca="false">(50*7)*C58+F57</f>
        <v>394800</v>
      </c>
    </row>
    <row r="59" customFormat="false" ht="12.8" hidden="false" customHeight="false" outlineLevel="0" collapsed="false">
      <c r="A59" s="10" t="s">
        <v>11</v>
      </c>
      <c r="B59" s="11" t="n">
        <f aca="false">B58+(7*A59)</f>
        <v>44167</v>
      </c>
      <c r="C59" s="10" t="n">
        <f aca="false">C58+A59</f>
        <v>48</v>
      </c>
      <c r="D59" s="12" t="n">
        <f aca="false">(-cpcu)*C59+F59</f>
        <v>-548400</v>
      </c>
      <c r="E59" s="13" t="n">
        <f aca="false">-financ+D59</f>
        <v>-1548400</v>
      </c>
      <c r="F59" s="12" t="n">
        <f aca="false">(50*7)*C59+F58</f>
        <v>411600</v>
      </c>
    </row>
    <row r="60" customFormat="false" ht="12.8" hidden="false" customHeight="false" outlineLevel="0" collapsed="false">
      <c r="A60" s="10" t="s">
        <v>11</v>
      </c>
      <c r="B60" s="11" t="n">
        <f aca="false">B59+(7*A60)</f>
        <v>44174</v>
      </c>
      <c r="C60" s="10" t="n">
        <f aca="false">C59+A60</f>
        <v>49</v>
      </c>
      <c r="D60" s="12" t="n">
        <f aca="false">(-cpcu)*C60+F60</f>
        <v>-551250</v>
      </c>
      <c r="E60" s="13" t="n">
        <f aca="false">-financ+D60</f>
        <v>-1551250</v>
      </c>
      <c r="F60" s="12" t="n">
        <f aca="false">(50*7)*C60+F59</f>
        <v>428750</v>
      </c>
    </row>
    <row r="61" customFormat="false" ht="12.8" hidden="false" customHeight="false" outlineLevel="0" collapsed="false">
      <c r="A61" s="10" t="s">
        <v>11</v>
      </c>
      <c r="B61" s="11" t="n">
        <f aca="false">B60+(7*A61)</f>
        <v>44181</v>
      </c>
      <c r="C61" s="10" t="n">
        <f aca="false">C60+A61</f>
        <v>50</v>
      </c>
      <c r="D61" s="12" t="n">
        <f aca="false">(-cpcu)*C61+F61</f>
        <v>-553750</v>
      </c>
      <c r="E61" s="13" t="n">
        <f aca="false">-financ+D61</f>
        <v>-1553750</v>
      </c>
      <c r="F61" s="12" t="n">
        <f aca="false">(50*7)*C61+F60</f>
        <v>446250</v>
      </c>
    </row>
    <row r="62" customFormat="false" ht="12.8" hidden="false" customHeight="false" outlineLevel="0" collapsed="false">
      <c r="A62" s="10" t="s">
        <v>11</v>
      </c>
      <c r="B62" s="11" t="n">
        <f aca="false">B61+(7*A62)</f>
        <v>44188</v>
      </c>
      <c r="C62" s="10" t="n">
        <f aca="false">C61+A62</f>
        <v>51</v>
      </c>
      <c r="D62" s="12" t="n">
        <f aca="false">(-cpcu)*C62+F62</f>
        <v>-555900</v>
      </c>
      <c r="E62" s="13" t="n">
        <f aca="false">-financ+D62</f>
        <v>-1555900</v>
      </c>
      <c r="F62" s="12" t="n">
        <f aca="false">(50*7)*C62+F61</f>
        <v>464100</v>
      </c>
    </row>
    <row r="63" customFormat="false" ht="12.8" hidden="false" customHeight="false" outlineLevel="0" collapsed="false">
      <c r="A63" s="10" t="s">
        <v>11</v>
      </c>
      <c r="B63" s="11" t="n">
        <f aca="false">B62+(7*A63)</f>
        <v>44195</v>
      </c>
      <c r="C63" s="10" t="n">
        <f aca="false">C62+A63</f>
        <v>52</v>
      </c>
      <c r="D63" s="12" t="n">
        <f aca="false">(-cpcu)*C63+F63</f>
        <v>-557700</v>
      </c>
      <c r="E63" s="13" t="n">
        <f aca="false">-financ+D63</f>
        <v>-1557700</v>
      </c>
      <c r="F63" s="12" t="n">
        <f aca="false">(50*7)*C63+F62</f>
        <v>482300</v>
      </c>
    </row>
    <row r="64" customFormat="false" ht="12.8" hidden="false" customHeight="false" outlineLevel="0" collapsed="false">
      <c r="A64" s="10" t="s">
        <v>11</v>
      </c>
      <c r="B64" s="11" t="n">
        <f aca="false">B63+(7*A64)</f>
        <v>44202</v>
      </c>
      <c r="C64" s="10" t="n">
        <f aca="false">C63+A64</f>
        <v>53</v>
      </c>
      <c r="D64" s="12" t="n">
        <f aca="false">(-cpcu)*C64+F64</f>
        <v>-559150</v>
      </c>
      <c r="E64" s="13" t="n">
        <f aca="false">-financ+D64</f>
        <v>-1559150</v>
      </c>
      <c r="F64" s="12" t="n">
        <f aca="false">(50*7)*C64+F63</f>
        <v>500850</v>
      </c>
    </row>
    <row r="65" customFormat="false" ht="12.8" hidden="false" customHeight="false" outlineLevel="0" collapsed="false">
      <c r="A65" s="10" t="s">
        <v>11</v>
      </c>
      <c r="B65" s="11" t="n">
        <f aca="false">B64+(7*A65)</f>
        <v>44209</v>
      </c>
      <c r="C65" s="10" t="n">
        <f aca="false">C64+A65</f>
        <v>54</v>
      </c>
      <c r="D65" s="12" t="n">
        <f aca="false">(-cpcu)*C65+F65</f>
        <v>-560250</v>
      </c>
      <c r="E65" s="13" t="n">
        <f aca="false">-financ+D65</f>
        <v>-1560250</v>
      </c>
      <c r="F65" s="12" t="n">
        <f aca="false">(50*7)*C65+F64</f>
        <v>519750</v>
      </c>
    </row>
    <row r="66" customFormat="false" ht="12.8" hidden="false" customHeight="false" outlineLevel="0" collapsed="false">
      <c r="A66" s="10" t="s">
        <v>11</v>
      </c>
      <c r="B66" s="11" t="n">
        <f aca="false">B65+(7*A66)</f>
        <v>44216</v>
      </c>
      <c r="C66" s="10" t="n">
        <f aca="false">C65+A66</f>
        <v>55</v>
      </c>
      <c r="D66" s="12" t="n">
        <f aca="false">(-cpcu)*C66+F66</f>
        <v>-561000</v>
      </c>
      <c r="E66" s="13" t="n">
        <f aca="false">-financ+D66</f>
        <v>-1561000</v>
      </c>
      <c r="F66" s="12" t="n">
        <f aca="false">(50*7)*C66+F65</f>
        <v>539000</v>
      </c>
    </row>
    <row r="67" customFormat="false" ht="12.8" hidden="false" customHeight="false" outlineLevel="0" collapsed="false">
      <c r="A67" s="10" t="s">
        <v>11</v>
      </c>
      <c r="B67" s="11" t="n">
        <f aca="false">B66+(7*A67)</f>
        <v>44223</v>
      </c>
      <c r="C67" s="10" t="n">
        <f aca="false">C66+A67</f>
        <v>56</v>
      </c>
      <c r="D67" s="12" t="n">
        <f aca="false">(-cpcu)*C67+F67</f>
        <v>-561400</v>
      </c>
      <c r="E67" s="13" t="n">
        <f aca="false">-financ+D67</f>
        <v>-1561400</v>
      </c>
      <c r="F67" s="12" t="n">
        <f aca="false">(50*7)*C67+F66</f>
        <v>558600</v>
      </c>
    </row>
    <row r="68" customFormat="false" ht="12.8" hidden="false" customHeight="false" outlineLevel="0" collapsed="false">
      <c r="A68" s="10" t="s">
        <v>11</v>
      </c>
      <c r="B68" s="11" t="n">
        <f aca="false">B67+(7*A68)</f>
        <v>44230</v>
      </c>
      <c r="C68" s="10" t="n">
        <f aca="false">C67+A68</f>
        <v>57</v>
      </c>
      <c r="D68" s="12" t="n">
        <f aca="false">(-cpcu)*C68+F68</f>
        <v>-561450</v>
      </c>
      <c r="E68" s="13" t="n">
        <f aca="false">-financ+D68</f>
        <v>-1561450</v>
      </c>
      <c r="F68" s="12" t="n">
        <f aca="false">(50*7)*C68+F67</f>
        <v>578550</v>
      </c>
    </row>
    <row r="69" customFormat="false" ht="12.8" hidden="false" customHeight="false" outlineLevel="0" collapsed="false">
      <c r="A69" s="10" t="s">
        <v>11</v>
      </c>
      <c r="B69" s="11" t="n">
        <f aca="false">B68+(7*A69)</f>
        <v>44237</v>
      </c>
      <c r="C69" s="10" t="n">
        <f aca="false">C68+A69</f>
        <v>58</v>
      </c>
      <c r="D69" s="12" t="n">
        <f aca="false">(-cpcu)*C69+F69</f>
        <v>-561150</v>
      </c>
      <c r="E69" s="13" t="n">
        <f aca="false">-financ+D69</f>
        <v>-1561150</v>
      </c>
      <c r="F69" s="12" t="n">
        <f aca="false">(50*7)*C69+F68</f>
        <v>598850</v>
      </c>
    </row>
    <row r="70" customFormat="false" ht="12.8" hidden="false" customHeight="false" outlineLevel="0" collapsed="false">
      <c r="A70" s="10" t="s">
        <v>11</v>
      </c>
      <c r="B70" s="11" t="n">
        <f aca="false">B69+(7*A70)</f>
        <v>44244</v>
      </c>
      <c r="C70" s="10" t="n">
        <f aca="false">C69+A70</f>
        <v>59</v>
      </c>
      <c r="D70" s="12" t="n">
        <f aca="false">(-cpcu)*C70+F70</f>
        <v>-560500</v>
      </c>
      <c r="E70" s="13" t="n">
        <f aca="false">-financ+D70</f>
        <v>-1560500</v>
      </c>
      <c r="F70" s="12" t="n">
        <f aca="false">(50*7)*C70+F69</f>
        <v>619500</v>
      </c>
    </row>
    <row r="71" customFormat="false" ht="12.8" hidden="false" customHeight="false" outlineLevel="0" collapsed="false">
      <c r="A71" s="10" t="s">
        <v>11</v>
      </c>
      <c r="B71" s="11" t="n">
        <f aca="false">B70+(7*A71)</f>
        <v>44251</v>
      </c>
      <c r="C71" s="10" t="n">
        <f aca="false">C70+A71</f>
        <v>60</v>
      </c>
      <c r="D71" s="12" t="n">
        <f aca="false">(-cpcu)*C71+F71</f>
        <v>-559500</v>
      </c>
      <c r="E71" s="13" t="n">
        <f aca="false">-financ+D71</f>
        <v>-1559500</v>
      </c>
      <c r="F71" s="12" t="n">
        <f aca="false">(50*7)*C71+F70</f>
        <v>640500</v>
      </c>
    </row>
    <row r="72" customFormat="false" ht="12.8" hidden="false" customHeight="false" outlineLevel="0" collapsed="false">
      <c r="A72" s="10" t="s">
        <v>11</v>
      </c>
      <c r="B72" s="11" t="n">
        <f aca="false">B71+(7*A72)</f>
        <v>44258</v>
      </c>
      <c r="C72" s="10" t="n">
        <f aca="false">C71+A72</f>
        <v>61</v>
      </c>
      <c r="D72" s="12" t="n">
        <f aca="false">(-cpcu)*C72+F72</f>
        <v>-558150</v>
      </c>
      <c r="E72" s="13" t="n">
        <f aca="false">-financ+D72</f>
        <v>-1558150</v>
      </c>
      <c r="F72" s="12" t="n">
        <f aca="false">(50*7)*C72+F71</f>
        <v>661850</v>
      </c>
    </row>
    <row r="73" customFormat="false" ht="12.8" hidden="false" customHeight="false" outlineLevel="0" collapsed="false">
      <c r="A73" s="10" t="s">
        <v>11</v>
      </c>
      <c r="B73" s="11" t="n">
        <f aca="false">B72+(7*A73)</f>
        <v>44265</v>
      </c>
      <c r="C73" s="10" t="n">
        <f aca="false">C72+A73</f>
        <v>62</v>
      </c>
      <c r="D73" s="12" t="n">
        <f aca="false">(-cpcu)*C73+F73</f>
        <v>-556450</v>
      </c>
      <c r="E73" s="13" t="n">
        <f aca="false">-financ+D73</f>
        <v>-1556450</v>
      </c>
      <c r="F73" s="12" t="n">
        <f aca="false">(50*7)*C73+F72</f>
        <v>683550</v>
      </c>
    </row>
    <row r="74" customFormat="false" ht="12.8" hidden="false" customHeight="false" outlineLevel="0" collapsed="false">
      <c r="A74" s="10" t="s">
        <v>11</v>
      </c>
      <c r="B74" s="11" t="n">
        <f aca="false">B73+(7*A74)</f>
        <v>44272</v>
      </c>
      <c r="C74" s="10" t="n">
        <f aca="false">C73+A74</f>
        <v>63</v>
      </c>
      <c r="D74" s="12" t="n">
        <f aca="false">(-cpcu)*C74+F74</f>
        <v>-554400</v>
      </c>
      <c r="E74" s="13" t="n">
        <f aca="false">-financ+D74</f>
        <v>-1554400</v>
      </c>
      <c r="F74" s="12" t="n">
        <f aca="false">(50*7)*C74+F73</f>
        <v>705600</v>
      </c>
    </row>
    <row r="75" customFormat="false" ht="12.8" hidden="false" customHeight="false" outlineLevel="0" collapsed="false">
      <c r="A75" s="10" t="s">
        <v>11</v>
      </c>
      <c r="B75" s="11" t="n">
        <f aca="false">B74+(7*A75)</f>
        <v>44279</v>
      </c>
      <c r="C75" s="10" t="n">
        <f aca="false">C74+A75</f>
        <v>64</v>
      </c>
      <c r="D75" s="12" t="n">
        <f aca="false">(-cpcu)*C75+F75</f>
        <v>-552000</v>
      </c>
      <c r="E75" s="13" t="n">
        <f aca="false">-financ+D75</f>
        <v>-1552000</v>
      </c>
      <c r="F75" s="12" t="n">
        <f aca="false">(50*7)*C75+F74</f>
        <v>728000</v>
      </c>
    </row>
    <row r="76" customFormat="false" ht="12.8" hidden="false" customHeight="false" outlineLevel="0" collapsed="false">
      <c r="A76" s="10" t="s">
        <v>11</v>
      </c>
      <c r="B76" s="11" t="n">
        <f aca="false">B75+(7*A76)</f>
        <v>44286</v>
      </c>
      <c r="C76" s="10" t="n">
        <f aca="false">C75+A76</f>
        <v>65</v>
      </c>
      <c r="D76" s="12" t="n">
        <f aca="false">(-cpcu)*C76+F76</f>
        <v>-549250</v>
      </c>
      <c r="E76" s="13" t="n">
        <f aca="false">-financ+D76</f>
        <v>-1549250</v>
      </c>
      <c r="F76" s="12" t="n">
        <f aca="false">(50*7)*C76+F75</f>
        <v>750750</v>
      </c>
    </row>
    <row r="77" customFormat="false" ht="12.8" hidden="false" customHeight="false" outlineLevel="0" collapsed="false">
      <c r="A77" s="10" t="s">
        <v>11</v>
      </c>
      <c r="B77" s="11" t="n">
        <f aca="false">B76+(7*A77)</f>
        <v>44293</v>
      </c>
      <c r="C77" s="10" t="n">
        <f aca="false">C76+A77</f>
        <v>66</v>
      </c>
      <c r="D77" s="12" t="n">
        <f aca="false">(-cpcu)*C77+F77</f>
        <v>-546150</v>
      </c>
      <c r="E77" s="13" t="n">
        <f aca="false">-financ+D77</f>
        <v>-1546150</v>
      </c>
      <c r="F77" s="12" t="n">
        <f aca="false">(50*7)*C77+F76</f>
        <v>773850</v>
      </c>
    </row>
    <row r="78" customFormat="false" ht="12.8" hidden="false" customHeight="false" outlineLevel="0" collapsed="false">
      <c r="A78" s="10" t="s">
        <v>11</v>
      </c>
      <c r="B78" s="11" t="n">
        <f aca="false">B77+(7*A78)</f>
        <v>44300</v>
      </c>
      <c r="C78" s="10" t="n">
        <f aca="false">C77+A78</f>
        <v>67</v>
      </c>
      <c r="D78" s="12" t="n">
        <f aca="false">(-cpcu)*C78+F78</f>
        <v>-542700</v>
      </c>
      <c r="E78" s="13" t="n">
        <f aca="false">-financ+D78</f>
        <v>-1542700</v>
      </c>
      <c r="F78" s="12" t="n">
        <f aca="false">(50*7)*C78+F77</f>
        <v>797300</v>
      </c>
    </row>
    <row r="79" customFormat="false" ht="12.8" hidden="false" customHeight="false" outlineLevel="0" collapsed="false">
      <c r="A79" s="10" t="s">
        <v>11</v>
      </c>
      <c r="B79" s="11" t="n">
        <f aca="false">B78+(7*A79)</f>
        <v>44307</v>
      </c>
      <c r="C79" s="10" t="n">
        <f aca="false">C78+A79</f>
        <v>68</v>
      </c>
      <c r="D79" s="12" t="n">
        <f aca="false">(-cpcu)*C79+F79</f>
        <v>-538900</v>
      </c>
      <c r="E79" s="13" t="n">
        <f aca="false">-financ+D79</f>
        <v>-1538900</v>
      </c>
      <c r="F79" s="12" t="n">
        <f aca="false">(50*7)*C79+F78</f>
        <v>821100</v>
      </c>
    </row>
    <row r="80" customFormat="false" ht="12.8" hidden="false" customHeight="false" outlineLevel="0" collapsed="false">
      <c r="A80" s="10" t="s">
        <v>11</v>
      </c>
      <c r="B80" s="11" t="n">
        <f aca="false">B79+(7*A80)</f>
        <v>44314</v>
      </c>
      <c r="C80" s="10" t="n">
        <f aca="false">C79+A80</f>
        <v>69</v>
      </c>
      <c r="D80" s="12" t="n">
        <f aca="false">(-cpcu)*C80+F80</f>
        <v>-534750</v>
      </c>
      <c r="E80" s="13" t="n">
        <f aca="false">-financ+D80</f>
        <v>-1534750</v>
      </c>
      <c r="F80" s="12" t="n">
        <f aca="false">(50*7)*C80+F79</f>
        <v>845250</v>
      </c>
    </row>
    <row r="81" customFormat="false" ht="12.8" hidden="false" customHeight="false" outlineLevel="0" collapsed="false">
      <c r="A81" s="10" t="s">
        <v>11</v>
      </c>
      <c r="B81" s="11" t="n">
        <f aca="false">B80+(7*A81)</f>
        <v>44321</v>
      </c>
      <c r="C81" s="10" t="n">
        <f aca="false">C80+A81</f>
        <v>70</v>
      </c>
      <c r="D81" s="12" t="n">
        <f aca="false">(-cpcu)*C81+F81</f>
        <v>-530250</v>
      </c>
      <c r="E81" s="13" t="n">
        <f aca="false">-financ+D81</f>
        <v>-1530250</v>
      </c>
      <c r="F81" s="12" t="n">
        <f aca="false">(50*7)*C81+F80</f>
        <v>869750</v>
      </c>
    </row>
    <row r="82" customFormat="false" ht="12.8" hidden="false" customHeight="false" outlineLevel="0" collapsed="false">
      <c r="A82" s="10" t="s">
        <v>11</v>
      </c>
      <c r="B82" s="11" t="n">
        <f aca="false">B81+(7*A82)</f>
        <v>44328</v>
      </c>
      <c r="C82" s="10" t="n">
        <f aca="false">C81+A82</f>
        <v>71</v>
      </c>
      <c r="D82" s="12" t="n">
        <f aca="false">(-cpcu)*C82+F82</f>
        <v>-525400</v>
      </c>
      <c r="E82" s="13" t="n">
        <f aca="false">-financ+D82</f>
        <v>-1525400</v>
      </c>
      <c r="F82" s="12" t="n">
        <f aca="false">(50*7)*C82+F81</f>
        <v>894600</v>
      </c>
    </row>
    <row r="83" customFormat="false" ht="12.8" hidden="false" customHeight="false" outlineLevel="0" collapsed="false">
      <c r="A83" s="10" t="s">
        <v>11</v>
      </c>
      <c r="B83" s="11" t="n">
        <f aca="false">B82+(7*A83)</f>
        <v>44335</v>
      </c>
      <c r="C83" s="10" t="n">
        <f aca="false">C82+A83</f>
        <v>72</v>
      </c>
      <c r="D83" s="12" t="n">
        <f aca="false">(-cpcu)*C83+F83</f>
        <v>-520200</v>
      </c>
      <c r="E83" s="13" t="n">
        <f aca="false">-financ+D83</f>
        <v>-1520200</v>
      </c>
      <c r="F83" s="12" t="n">
        <f aca="false">(50*7)*C83+F82</f>
        <v>919800</v>
      </c>
    </row>
    <row r="84" customFormat="false" ht="12.8" hidden="false" customHeight="false" outlineLevel="0" collapsed="false">
      <c r="A84" s="10" t="s">
        <v>11</v>
      </c>
      <c r="B84" s="11" t="n">
        <f aca="false">B83+(7*A84)</f>
        <v>44342</v>
      </c>
      <c r="C84" s="10" t="n">
        <f aca="false">C83+A84</f>
        <v>73</v>
      </c>
      <c r="D84" s="12" t="n">
        <f aca="false">(-cpcu)*C84+F84</f>
        <v>-514650</v>
      </c>
      <c r="E84" s="13" t="n">
        <f aca="false">-financ+D84</f>
        <v>-1514650</v>
      </c>
      <c r="F84" s="12" t="n">
        <f aca="false">(50*7)*C84+F83</f>
        <v>945350</v>
      </c>
    </row>
    <row r="85" customFormat="false" ht="12.8" hidden="false" customHeight="false" outlineLevel="0" collapsed="false">
      <c r="A85" s="10" t="s">
        <v>11</v>
      </c>
      <c r="B85" s="11" t="n">
        <f aca="false">B84+(7*A85)</f>
        <v>44349</v>
      </c>
      <c r="C85" s="10" t="n">
        <f aca="false">C84+A85</f>
        <v>74</v>
      </c>
      <c r="D85" s="12" t="n">
        <f aca="false">(-cpcu)*C85+F85</f>
        <v>-508750</v>
      </c>
      <c r="E85" s="13" t="n">
        <f aca="false">-financ+D85</f>
        <v>-1508750</v>
      </c>
      <c r="F85" s="12" t="n">
        <f aca="false">(50*7)*C85+F84</f>
        <v>971250</v>
      </c>
    </row>
    <row r="86" customFormat="false" ht="12.8" hidden="false" customHeight="false" outlineLevel="0" collapsed="false">
      <c r="A86" s="10" t="s">
        <v>11</v>
      </c>
      <c r="B86" s="11" t="n">
        <f aca="false">B85+(7*A86)</f>
        <v>44356</v>
      </c>
      <c r="C86" s="10" t="n">
        <f aca="false">C85+A86</f>
        <v>75</v>
      </c>
      <c r="D86" s="12" t="n">
        <f aca="false">(-cpcu)*C86+F86</f>
        <v>-502500</v>
      </c>
      <c r="E86" s="13" t="n">
        <f aca="false">-financ+D86</f>
        <v>-1502500</v>
      </c>
      <c r="F86" s="12" t="n">
        <f aca="false">(50*7)*C86+F85</f>
        <v>997500</v>
      </c>
    </row>
    <row r="87" customFormat="false" ht="12.8" hidden="false" customHeight="false" outlineLevel="0" collapsed="false">
      <c r="A87" s="10" t="s">
        <v>11</v>
      </c>
      <c r="B87" s="11" t="n">
        <f aca="false">B86+(7*A87)</f>
        <v>44363</v>
      </c>
      <c r="C87" s="10" t="n">
        <f aca="false">C86+A87</f>
        <v>76</v>
      </c>
      <c r="D87" s="12" t="n">
        <f aca="false">(-cpcu)*C87+F87</f>
        <v>-495900</v>
      </c>
      <c r="E87" s="13" t="n">
        <f aca="false">-financ+D87</f>
        <v>-1495900</v>
      </c>
      <c r="F87" s="12" t="n">
        <f aca="false">(50*7)*C87+F86</f>
        <v>1024100</v>
      </c>
    </row>
    <row r="88" customFormat="false" ht="12.8" hidden="false" customHeight="false" outlineLevel="0" collapsed="false">
      <c r="A88" s="10" t="s">
        <v>11</v>
      </c>
      <c r="B88" s="11" t="n">
        <f aca="false">B87+(7*A88)</f>
        <v>44370</v>
      </c>
      <c r="C88" s="10" t="n">
        <f aca="false">C87+A88</f>
        <v>77</v>
      </c>
      <c r="D88" s="12" t="n">
        <f aca="false">(-cpcu)*C88+F88</f>
        <v>-488950</v>
      </c>
      <c r="E88" s="13" t="n">
        <f aca="false">-financ+D88</f>
        <v>-1488950</v>
      </c>
      <c r="F88" s="12" t="n">
        <f aca="false">(50*7)*C88+F87</f>
        <v>1051050</v>
      </c>
    </row>
    <row r="89" customFormat="false" ht="12.8" hidden="false" customHeight="false" outlineLevel="0" collapsed="false">
      <c r="A89" s="10" t="s">
        <v>11</v>
      </c>
      <c r="B89" s="11" t="n">
        <f aca="false">B88+(7*A89)</f>
        <v>44377</v>
      </c>
      <c r="C89" s="10" t="n">
        <f aca="false">C88+A89</f>
        <v>78</v>
      </c>
      <c r="D89" s="12" t="n">
        <f aca="false">(-cpcu)*C89+F89</f>
        <v>-481650</v>
      </c>
      <c r="E89" s="13" t="n">
        <f aca="false">-financ+D89</f>
        <v>-1481650</v>
      </c>
      <c r="F89" s="12" t="n">
        <f aca="false">(50*7)*C89+F88</f>
        <v>1078350</v>
      </c>
    </row>
    <row r="90" customFormat="false" ht="12.8" hidden="false" customHeight="false" outlineLevel="0" collapsed="false">
      <c r="A90" s="10" t="s">
        <v>11</v>
      </c>
      <c r="B90" s="11" t="n">
        <f aca="false">B89+(7*A90)</f>
        <v>44384</v>
      </c>
      <c r="C90" s="10" t="n">
        <f aca="false">C89+A90</f>
        <v>79</v>
      </c>
      <c r="D90" s="12" t="n">
        <f aca="false">(-cpcu)*C90+F90</f>
        <v>-474000</v>
      </c>
      <c r="E90" s="13" t="n">
        <f aca="false">-financ+D90</f>
        <v>-1474000</v>
      </c>
      <c r="F90" s="12" t="n">
        <f aca="false">(50*7)*C90+F89</f>
        <v>1106000</v>
      </c>
    </row>
    <row r="91" customFormat="false" ht="12.8" hidden="false" customHeight="false" outlineLevel="0" collapsed="false">
      <c r="A91" s="10" t="s">
        <v>11</v>
      </c>
      <c r="B91" s="11" t="n">
        <f aca="false">B90+(7*A91)</f>
        <v>44391</v>
      </c>
      <c r="C91" s="10" t="n">
        <f aca="false">C90+A91</f>
        <v>80</v>
      </c>
      <c r="D91" s="12" t="n">
        <f aca="false">(-cpcu)*C91+F91</f>
        <v>-466000</v>
      </c>
      <c r="E91" s="13" t="n">
        <f aca="false">-financ+D91</f>
        <v>-1466000</v>
      </c>
      <c r="F91" s="12" t="n">
        <f aca="false">(50*7)*C91+F90</f>
        <v>1134000</v>
      </c>
    </row>
    <row r="92" customFormat="false" ht="12.8" hidden="false" customHeight="false" outlineLevel="0" collapsed="false">
      <c r="A92" s="10" t="s">
        <v>11</v>
      </c>
      <c r="B92" s="11" t="n">
        <f aca="false">B91+(7*A92)</f>
        <v>44398</v>
      </c>
      <c r="C92" s="10" t="n">
        <f aca="false">C91+A92</f>
        <v>81</v>
      </c>
      <c r="D92" s="12" t="n">
        <f aca="false">(-cpcu)*C92+F92</f>
        <v>-457650</v>
      </c>
      <c r="E92" s="13" t="n">
        <f aca="false">-financ+D92</f>
        <v>-1457650</v>
      </c>
      <c r="F92" s="12" t="n">
        <f aca="false">(50*7)*C92+F91</f>
        <v>1162350</v>
      </c>
    </row>
    <row r="93" customFormat="false" ht="12.8" hidden="false" customHeight="false" outlineLevel="0" collapsed="false">
      <c r="A93" s="10" t="s">
        <v>11</v>
      </c>
      <c r="B93" s="11" t="n">
        <f aca="false">B92+(7*A93)</f>
        <v>44405</v>
      </c>
      <c r="C93" s="10" t="n">
        <f aca="false">C92+A93</f>
        <v>82</v>
      </c>
      <c r="D93" s="12" t="n">
        <f aca="false">(-cpcu)*C93+F93</f>
        <v>-448950</v>
      </c>
      <c r="E93" s="13" t="n">
        <f aca="false">-financ+D93</f>
        <v>-1448950</v>
      </c>
      <c r="F93" s="12" t="n">
        <f aca="false">(50*7)*C93+F92</f>
        <v>1191050</v>
      </c>
    </row>
    <row r="94" customFormat="false" ht="12.8" hidden="false" customHeight="false" outlineLevel="0" collapsed="false">
      <c r="A94" s="10" t="s">
        <v>11</v>
      </c>
      <c r="B94" s="11" t="n">
        <f aca="false">B93+(7*A94)</f>
        <v>44412</v>
      </c>
      <c r="C94" s="10" t="n">
        <f aca="false">C93+A94</f>
        <v>83</v>
      </c>
      <c r="D94" s="12" t="n">
        <f aca="false">(-cpcu)*C94+F94</f>
        <v>-439900</v>
      </c>
      <c r="E94" s="13" t="n">
        <f aca="false">-financ+D94</f>
        <v>-1439900</v>
      </c>
      <c r="F94" s="12" t="n">
        <f aca="false">(50*7)*C94+F93</f>
        <v>1220100</v>
      </c>
    </row>
    <row r="95" customFormat="false" ht="12.8" hidden="false" customHeight="false" outlineLevel="0" collapsed="false">
      <c r="A95" s="10" t="s">
        <v>11</v>
      </c>
      <c r="B95" s="11" t="n">
        <f aca="false">B94+(7*A95)</f>
        <v>44419</v>
      </c>
      <c r="C95" s="10" t="n">
        <f aca="false">C94+A95</f>
        <v>84</v>
      </c>
      <c r="D95" s="12" t="n">
        <f aca="false">(-cpcu)*C95+F95</f>
        <v>-430500</v>
      </c>
      <c r="E95" s="13" t="n">
        <f aca="false">-financ+D95</f>
        <v>-1430500</v>
      </c>
      <c r="F95" s="12" t="n">
        <f aca="false">(50*7)*C95+F94</f>
        <v>1249500</v>
      </c>
    </row>
    <row r="96" customFormat="false" ht="12.8" hidden="false" customHeight="false" outlineLevel="0" collapsed="false">
      <c r="A96" s="10" t="s">
        <v>11</v>
      </c>
      <c r="B96" s="11" t="n">
        <f aca="false">B95+(7*A96)</f>
        <v>44426</v>
      </c>
      <c r="C96" s="10" t="n">
        <f aca="false">C95+A96</f>
        <v>85</v>
      </c>
      <c r="D96" s="12" t="n">
        <f aca="false">(-cpcu)*C96+F96</f>
        <v>-420750</v>
      </c>
      <c r="E96" s="13" t="n">
        <f aca="false">-financ+D96</f>
        <v>-1420750</v>
      </c>
      <c r="F96" s="12" t="n">
        <f aca="false">(50*7)*C96+F95</f>
        <v>1279250</v>
      </c>
    </row>
    <row r="97" customFormat="false" ht="12.8" hidden="false" customHeight="false" outlineLevel="0" collapsed="false">
      <c r="A97" s="10" t="s">
        <v>11</v>
      </c>
      <c r="B97" s="11" t="n">
        <f aca="false">B96+(7*A97)</f>
        <v>44433</v>
      </c>
      <c r="C97" s="10" t="n">
        <f aca="false">C96+A97</f>
        <v>86</v>
      </c>
      <c r="D97" s="12" t="n">
        <f aca="false">(-cpcu)*C97+F97</f>
        <v>-410650</v>
      </c>
      <c r="E97" s="13" t="n">
        <f aca="false">-financ+D97</f>
        <v>-1410650</v>
      </c>
      <c r="F97" s="12" t="n">
        <f aca="false">(50*7)*C97+F96</f>
        <v>1309350</v>
      </c>
    </row>
    <row r="98" customFormat="false" ht="12.8" hidden="false" customHeight="false" outlineLevel="0" collapsed="false">
      <c r="A98" s="10" t="s">
        <v>11</v>
      </c>
      <c r="B98" s="11" t="n">
        <f aca="false">B97+(7*A98)</f>
        <v>44440</v>
      </c>
      <c r="C98" s="10" t="n">
        <f aca="false">C97+A98</f>
        <v>87</v>
      </c>
      <c r="D98" s="12" t="n">
        <f aca="false">(-cpcu)*C98+F98</f>
        <v>-400200</v>
      </c>
      <c r="E98" s="13" t="n">
        <f aca="false">-financ+D98</f>
        <v>-1400200</v>
      </c>
      <c r="F98" s="12" t="n">
        <f aca="false">(50*7)*C98+F97</f>
        <v>1339800</v>
      </c>
    </row>
    <row r="99" customFormat="false" ht="12.8" hidden="false" customHeight="false" outlineLevel="0" collapsed="false">
      <c r="A99" s="10" t="s">
        <v>11</v>
      </c>
      <c r="B99" s="11" t="n">
        <f aca="false">B98+(7*A99)</f>
        <v>44447</v>
      </c>
      <c r="C99" s="10" t="n">
        <f aca="false">C98+A99</f>
        <v>88</v>
      </c>
      <c r="D99" s="12" t="n">
        <f aca="false">(-cpcu)*C99+F99</f>
        <v>-389400</v>
      </c>
      <c r="E99" s="13" t="n">
        <f aca="false">-financ+D99</f>
        <v>-1389400</v>
      </c>
      <c r="F99" s="12" t="n">
        <f aca="false">(50*7)*C99+F98</f>
        <v>1370600</v>
      </c>
    </row>
    <row r="100" customFormat="false" ht="12.8" hidden="false" customHeight="false" outlineLevel="0" collapsed="false">
      <c r="A100" s="10" t="s">
        <v>11</v>
      </c>
      <c r="B100" s="11" t="n">
        <f aca="false">B99+(7*A100)</f>
        <v>44454</v>
      </c>
      <c r="C100" s="10" t="n">
        <f aca="false">C99+A100</f>
        <v>89</v>
      </c>
      <c r="D100" s="12" t="n">
        <f aca="false">(-cpcu)*C100+F100</f>
        <v>-378250</v>
      </c>
      <c r="E100" s="13" t="n">
        <f aca="false">-financ+D100</f>
        <v>-1378250</v>
      </c>
      <c r="F100" s="12" t="n">
        <f aca="false">(50*7)*C100+F99</f>
        <v>1401750</v>
      </c>
    </row>
    <row r="101" customFormat="false" ht="12.8" hidden="false" customHeight="false" outlineLevel="0" collapsed="false">
      <c r="A101" s="10" t="s">
        <v>11</v>
      </c>
      <c r="B101" s="11" t="n">
        <f aca="false">B100+(7*A101)</f>
        <v>44461</v>
      </c>
      <c r="C101" s="10" t="n">
        <f aca="false">C100+A101</f>
        <v>90</v>
      </c>
      <c r="D101" s="12" t="n">
        <f aca="false">(-cpcu)*C101+F101</f>
        <v>-366750</v>
      </c>
      <c r="E101" s="13" t="n">
        <f aca="false">-financ+D101</f>
        <v>-1366750</v>
      </c>
      <c r="F101" s="12" t="n">
        <f aca="false">(50*7)*C101+F100</f>
        <v>1433250</v>
      </c>
    </row>
    <row r="102" customFormat="false" ht="12.8" hidden="false" customHeight="false" outlineLevel="0" collapsed="false">
      <c r="A102" s="10" t="s">
        <v>11</v>
      </c>
      <c r="B102" s="11" t="n">
        <f aca="false">B101+(7*A102)</f>
        <v>44468</v>
      </c>
      <c r="C102" s="10" t="n">
        <f aca="false">C101+A102</f>
        <v>91</v>
      </c>
      <c r="D102" s="12" t="n">
        <f aca="false">(-cpcu)*C102+F102</f>
        <v>-354900</v>
      </c>
      <c r="E102" s="13" t="n">
        <f aca="false">-financ+D102</f>
        <v>-1354900</v>
      </c>
      <c r="F102" s="12" t="n">
        <f aca="false">(50*7)*C102+F101</f>
        <v>1465100</v>
      </c>
    </row>
    <row r="103" customFormat="false" ht="12.8" hidden="false" customHeight="false" outlineLevel="0" collapsed="false">
      <c r="A103" s="10" t="s">
        <v>11</v>
      </c>
      <c r="B103" s="11" t="n">
        <f aca="false">B102+(7*A103)</f>
        <v>44475</v>
      </c>
      <c r="C103" s="10" t="n">
        <f aca="false">C102+A103</f>
        <v>92</v>
      </c>
      <c r="D103" s="12" t="n">
        <f aca="false">(-cpcu)*C103+F103</f>
        <v>-342700</v>
      </c>
      <c r="E103" s="13" t="n">
        <f aca="false">-financ+D103</f>
        <v>-1342700</v>
      </c>
      <c r="F103" s="12" t="n">
        <f aca="false">(50*7)*C103+F102</f>
        <v>1497300</v>
      </c>
    </row>
    <row r="104" customFormat="false" ht="12.8" hidden="false" customHeight="false" outlineLevel="0" collapsed="false">
      <c r="A104" s="10" t="s">
        <v>11</v>
      </c>
      <c r="B104" s="11" t="n">
        <f aca="false">B103+(7*A104)</f>
        <v>44482</v>
      </c>
      <c r="C104" s="10" t="n">
        <f aca="false">C103+A104</f>
        <v>93</v>
      </c>
      <c r="D104" s="12" t="n">
        <f aca="false">(-cpcu)*C104+F104</f>
        <v>-330150</v>
      </c>
      <c r="E104" s="13" t="n">
        <f aca="false">-financ+D104</f>
        <v>-1330150</v>
      </c>
      <c r="F104" s="12" t="n">
        <f aca="false">(50*7)*C104+F103</f>
        <v>1529850</v>
      </c>
    </row>
    <row r="105" customFormat="false" ht="12.8" hidden="false" customHeight="false" outlineLevel="0" collapsed="false">
      <c r="A105" s="10" t="s">
        <v>11</v>
      </c>
      <c r="B105" s="11" t="n">
        <f aca="false">B104+(7*A105)</f>
        <v>44489</v>
      </c>
      <c r="C105" s="10" t="n">
        <f aca="false">C104+A105</f>
        <v>94</v>
      </c>
      <c r="D105" s="12" t="n">
        <f aca="false">(-cpcu)*C105+F105</f>
        <v>-317250</v>
      </c>
      <c r="E105" s="13" t="n">
        <f aca="false">-financ+D105</f>
        <v>-1317250</v>
      </c>
      <c r="F105" s="12" t="n">
        <f aca="false">(50*7)*C105+F104</f>
        <v>1562750</v>
      </c>
    </row>
    <row r="106" customFormat="false" ht="12.8" hidden="false" customHeight="false" outlineLevel="0" collapsed="false">
      <c r="A106" s="10" t="s">
        <v>11</v>
      </c>
      <c r="B106" s="11" t="n">
        <f aca="false">B105+(7*A106)</f>
        <v>44496</v>
      </c>
      <c r="C106" s="10" t="n">
        <f aca="false">C105+A106</f>
        <v>95</v>
      </c>
      <c r="D106" s="12" t="n">
        <f aca="false">(-cpcu)*C106+F106</f>
        <v>-304000</v>
      </c>
      <c r="E106" s="13" t="n">
        <f aca="false">-financ+D106</f>
        <v>-1304000</v>
      </c>
      <c r="F106" s="12" t="n">
        <f aca="false">(50*7)*C106+F105</f>
        <v>1596000</v>
      </c>
    </row>
    <row r="107" customFormat="false" ht="12.8" hidden="false" customHeight="false" outlineLevel="0" collapsed="false">
      <c r="A107" s="10" t="s">
        <v>11</v>
      </c>
      <c r="B107" s="11" t="n">
        <f aca="false">B106+(7*A107)</f>
        <v>44503</v>
      </c>
      <c r="C107" s="10" t="n">
        <f aca="false">C106+A107</f>
        <v>96</v>
      </c>
      <c r="D107" s="12" t="n">
        <f aca="false">(-cpcu)*C107+F107</f>
        <v>-290400</v>
      </c>
      <c r="E107" s="13" t="n">
        <f aca="false">-financ+D107</f>
        <v>-1290400</v>
      </c>
      <c r="F107" s="12" t="n">
        <f aca="false">(50*7)*C107+F106</f>
        <v>1629600</v>
      </c>
    </row>
    <row r="108" customFormat="false" ht="12.8" hidden="false" customHeight="false" outlineLevel="0" collapsed="false">
      <c r="A108" s="10" t="s">
        <v>11</v>
      </c>
      <c r="B108" s="11" t="n">
        <f aca="false">B107+(7*A108)</f>
        <v>44510</v>
      </c>
      <c r="C108" s="10" t="n">
        <f aca="false">C107+A108</f>
        <v>97</v>
      </c>
      <c r="D108" s="12" t="n">
        <f aca="false">(-cpcu)*C108+F108</f>
        <v>-276450</v>
      </c>
      <c r="E108" s="13" t="n">
        <f aca="false">-financ+D108</f>
        <v>-1276450</v>
      </c>
      <c r="F108" s="12" t="n">
        <f aca="false">(50*7)*C108+F107</f>
        <v>1663550</v>
      </c>
    </row>
    <row r="109" customFormat="false" ht="12.8" hidden="false" customHeight="false" outlineLevel="0" collapsed="false">
      <c r="A109" s="10" t="s">
        <v>11</v>
      </c>
      <c r="B109" s="11" t="n">
        <f aca="false">B108+(7*A109)</f>
        <v>44517</v>
      </c>
      <c r="C109" s="10" t="n">
        <f aca="false">C108+A109</f>
        <v>98</v>
      </c>
      <c r="D109" s="12" t="n">
        <f aca="false">(-cpcu)*C109+F109</f>
        <v>-262150</v>
      </c>
      <c r="E109" s="13" t="n">
        <f aca="false">-financ+D109</f>
        <v>-1262150</v>
      </c>
      <c r="F109" s="12" t="n">
        <f aca="false">(50*7)*C109+F108</f>
        <v>1697850</v>
      </c>
    </row>
    <row r="110" customFormat="false" ht="12.8" hidden="false" customHeight="false" outlineLevel="0" collapsed="false">
      <c r="A110" s="10" t="s">
        <v>11</v>
      </c>
      <c r="B110" s="11" t="n">
        <f aca="false">B109+(7*A110)</f>
        <v>44524</v>
      </c>
      <c r="C110" s="10" t="n">
        <f aca="false">C109+A110</f>
        <v>99</v>
      </c>
      <c r="D110" s="12" t="n">
        <f aca="false">(-cpcu)*C110+F110</f>
        <v>-247500</v>
      </c>
      <c r="E110" s="13" t="n">
        <f aca="false">-financ+D110</f>
        <v>-1247500</v>
      </c>
      <c r="F110" s="12" t="n">
        <f aca="false">(50*7)*C110+F109</f>
        <v>1732500</v>
      </c>
    </row>
    <row r="111" customFormat="false" ht="12.8" hidden="false" customHeight="false" outlineLevel="0" collapsed="false">
      <c r="A111" s="10" t="s">
        <v>11</v>
      </c>
      <c r="B111" s="11" t="n">
        <f aca="false">B110+(7*A111)</f>
        <v>44531</v>
      </c>
      <c r="C111" s="10" t="n">
        <f aca="false">C110+A111</f>
        <v>100</v>
      </c>
      <c r="D111" s="12" t="n">
        <f aca="false">(-cpcu)*C111+F111</f>
        <v>-232500</v>
      </c>
      <c r="E111" s="13" t="n">
        <f aca="false">-financ+D111</f>
        <v>-1232500</v>
      </c>
      <c r="F111" s="12" t="n">
        <f aca="false">(50*7)*C111+F110</f>
        <v>1767500</v>
      </c>
    </row>
    <row r="112" customFormat="false" ht="12.8" hidden="false" customHeight="false" outlineLevel="0" collapsed="false">
      <c r="A112" s="10" t="s">
        <v>11</v>
      </c>
      <c r="B112" s="11" t="n">
        <f aca="false">B111+(7*A112)</f>
        <v>44538</v>
      </c>
      <c r="C112" s="10" t="n">
        <f aca="false">C111+A112</f>
        <v>101</v>
      </c>
      <c r="D112" s="12" t="n">
        <f aca="false">(-cpcu)*C112+F112</f>
        <v>-217150</v>
      </c>
      <c r="E112" s="13" t="n">
        <f aca="false">-financ+D112</f>
        <v>-1217150</v>
      </c>
      <c r="F112" s="12" t="n">
        <f aca="false">(50*7)*C112+F111</f>
        <v>1802850</v>
      </c>
    </row>
    <row r="113" customFormat="false" ht="12.8" hidden="false" customHeight="false" outlineLevel="0" collapsed="false">
      <c r="A113" s="10" t="s">
        <v>11</v>
      </c>
      <c r="B113" s="11" t="n">
        <f aca="false">B112+(7*A113)</f>
        <v>44545</v>
      </c>
      <c r="C113" s="10" t="n">
        <f aca="false">C112+A113</f>
        <v>102</v>
      </c>
      <c r="D113" s="12" t="n">
        <f aca="false">(-cpcu)*C113+F113</f>
        <v>-201450</v>
      </c>
      <c r="E113" s="13" t="n">
        <f aca="false">-financ+D113</f>
        <v>-1201450</v>
      </c>
      <c r="F113" s="12" t="n">
        <f aca="false">(50*7)*C113+F112</f>
        <v>1838550</v>
      </c>
    </row>
    <row r="114" customFormat="false" ht="12.8" hidden="false" customHeight="false" outlineLevel="0" collapsed="false">
      <c r="A114" s="10" t="s">
        <v>11</v>
      </c>
      <c r="B114" s="11" t="n">
        <f aca="false">B113+(7*A114)</f>
        <v>44552</v>
      </c>
      <c r="C114" s="10" t="n">
        <f aca="false">C113+A114</f>
        <v>103</v>
      </c>
      <c r="D114" s="12" t="n">
        <f aca="false">(-cpcu)*C114+F114</f>
        <v>-185400</v>
      </c>
      <c r="E114" s="13" t="n">
        <f aca="false">-financ+D114</f>
        <v>-1185400</v>
      </c>
      <c r="F114" s="12" t="n">
        <f aca="false">(50*7)*C114+F113</f>
        <v>1874600</v>
      </c>
    </row>
    <row r="115" customFormat="false" ht="12.8" hidden="false" customHeight="false" outlineLevel="0" collapsed="false">
      <c r="A115" s="10" t="s">
        <v>11</v>
      </c>
      <c r="B115" s="11" t="n">
        <f aca="false">B114+(7*A115)</f>
        <v>44559</v>
      </c>
      <c r="C115" s="10" t="n">
        <f aca="false">C114+A115</f>
        <v>104</v>
      </c>
      <c r="D115" s="12" t="n">
        <f aca="false">(-cpcu)*C115+F115</f>
        <v>-169000</v>
      </c>
      <c r="E115" s="13" t="n">
        <f aca="false">-financ+D115</f>
        <v>-1169000</v>
      </c>
      <c r="F115" s="12" t="n">
        <f aca="false">(50*7)*C115+F114</f>
        <v>1911000</v>
      </c>
    </row>
    <row r="116" customFormat="false" ht="12.8" hidden="false" customHeight="false" outlineLevel="0" collapsed="false">
      <c r="A116" s="10" t="s">
        <v>11</v>
      </c>
      <c r="B116" s="11" t="n">
        <f aca="false">B115+(7*A116)</f>
        <v>44566</v>
      </c>
      <c r="C116" s="10" t="n">
        <f aca="false">C115+A116</f>
        <v>105</v>
      </c>
      <c r="D116" s="12" t="n">
        <f aca="false">(-cpcu)*C116+F116</f>
        <v>-152250</v>
      </c>
      <c r="E116" s="13" t="n">
        <f aca="false">-financ+D116</f>
        <v>-1152250</v>
      </c>
      <c r="F116" s="12" t="n">
        <f aca="false">(50*7)*C116+F115</f>
        <v>1947750</v>
      </c>
    </row>
    <row r="117" customFormat="false" ht="12.8" hidden="false" customHeight="false" outlineLevel="0" collapsed="false">
      <c r="A117" s="10" t="s">
        <v>11</v>
      </c>
      <c r="B117" s="11" t="n">
        <f aca="false">B116+(7*A117)</f>
        <v>44573</v>
      </c>
      <c r="C117" s="10" t="n">
        <f aca="false">C116+A117</f>
        <v>106</v>
      </c>
      <c r="D117" s="12" t="n">
        <f aca="false">(-cpcu)*C117+F117</f>
        <v>-135150</v>
      </c>
      <c r="E117" s="13" t="n">
        <f aca="false">-financ+D117</f>
        <v>-1135150</v>
      </c>
      <c r="F117" s="12" t="n">
        <f aca="false">(50*7)*C117+F116</f>
        <v>1984850</v>
      </c>
    </row>
    <row r="118" customFormat="false" ht="12.8" hidden="false" customHeight="false" outlineLevel="0" collapsed="false">
      <c r="A118" s="10" t="s">
        <v>11</v>
      </c>
      <c r="B118" s="11" t="n">
        <f aca="false">B117+(7*A118)</f>
        <v>44580</v>
      </c>
      <c r="C118" s="10" t="n">
        <f aca="false">C117+A118</f>
        <v>107</v>
      </c>
      <c r="D118" s="12" t="n">
        <f aca="false">(-cpcu)*C118+F118</f>
        <v>-117700</v>
      </c>
      <c r="E118" s="13" t="n">
        <f aca="false">-financ+D118</f>
        <v>-1117700</v>
      </c>
      <c r="F118" s="12" t="n">
        <f aca="false">(50*7)*C118+F117</f>
        <v>2022300</v>
      </c>
    </row>
    <row r="119" customFormat="false" ht="12.8" hidden="false" customHeight="false" outlineLevel="0" collapsed="false">
      <c r="A119" s="10" t="s">
        <v>11</v>
      </c>
      <c r="B119" s="11" t="n">
        <f aca="false">B118+(7*A119)</f>
        <v>44587</v>
      </c>
      <c r="C119" s="10" t="n">
        <f aca="false">C118+A119</f>
        <v>108</v>
      </c>
      <c r="D119" s="12" t="n">
        <f aca="false">(-cpcu)*C119+F119</f>
        <v>-99900</v>
      </c>
      <c r="E119" s="13" t="n">
        <f aca="false">-financ+D119</f>
        <v>-1099900</v>
      </c>
      <c r="F119" s="12" t="n">
        <f aca="false">(50*7)*C119+F118</f>
        <v>2060100</v>
      </c>
    </row>
    <row r="120" customFormat="false" ht="12.8" hidden="false" customHeight="false" outlineLevel="0" collapsed="false">
      <c r="A120" s="10" t="s">
        <v>11</v>
      </c>
      <c r="B120" s="11" t="n">
        <f aca="false">B119+(7*A120)</f>
        <v>44594</v>
      </c>
      <c r="C120" s="10" t="n">
        <f aca="false">C119+A120</f>
        <v>109</v>
      </c>
      <c r="D120" s="12" t="n">
        <f aca="false">(-cpcu)*C120+F120</f>
        <v>-81750</v>
      </c>
      <c r="E120" s="13" t="n">
        <f aca="false">-financ+D120</f>
        <v>-1081750</v>
      </c>
      <c r="F120" s="12" t="n">
        <f aca="false">(50*7)*C120+F119</f>
        <v>2098250</v>
      </c>
    </row>
    <row r="121" customFormat="false" ht="12.8" hidden="false" customHeight="false" outlineLevel="0" collapsed="false">
      <c r="A121" s="10" t="s">
        <v>11</v>
      </c>
      <c r="B121" s="11" t="n">
        <f aca="false">B120+(7*A121)</f>
        <v>44601</v>
      </c>
      <c r="C121" s="10" t="n">
        <f aca="false">C120+A121</f>
        <v>110</v>
      </c>
      <c r="D121" s="12" t="n">
        <f aca="false">(-cpcu)*C121+F121</f>
        <v>-63250</v>
      </c>
      <c r="E121" s="13" t="n">
        <f aca="false">-financ+D121</f>
        <v>-1063250</v>
      </c>
      <c r="F121" s="12" t="n">
        <f aca="false">(50*7)*C121+F120</f>
        <v>2136750</v>
      </c>
    </row>
    <row r="122" customFormat="false" ht="12.8" hidden="false" customHeight="false" outlineLevel="0" collapsed="false">
      <c r="A122" s="10" t="s">
        <v>11</v>
      </c>
      <c r="B122" s="11" t="n">
        <f aca="false">B121+(7*A122)</f>
        <v>44608</v>
      </c>
      <c r="C122" s="10" t="n">
        <f aca="false">C121+A122</f>
        <v>111</v>
      </c>
      <c r="D122" s="12" t="n">
        <f aca="false">(-cpcu)*C122+F122</f>
        <v>-44400</v>
      </c>
      <c r="E122" s="13" t="n">
        <f aca="false">-financ+D122</f>
        <v>-1044400</v>
      </c>
      <c r="F122" s="12" t="n">
        <f aca="false">(50*7)*C122+F121</f>
        <v>2175600</v>
      </c>
    </row>
    <row r="123" customFormat="false" ht="12.8" hidden="false" customHeight="false" outlineLevel="0" collapsed="false">
      <c r="A123" s="10" t="s">
        <v>11</v>
      </c>
      <c r="B123" s="11" t="n">
        <f aca="false">B122+(7*A123)</f>
        <v>44615</v>
      </c>
      <c r="C123" s="10" t="n">
        <f aca="false">C122+A123</f>
        <v>112</v>
      </c>
      <c r="D123" s="12" t="n">
        <f aca="false">(-cpcu)*C123+F123</f>
        <v>-25200</v>
      </c>
      <c r="E123" s="13" t="n">
        <f aca="false">-financ+D123</f>
        <v>-1025200</v>
      </c>
      <c r="F123" s="12" t="n">
        <f aca="false">(50*7)*C123+F122</f>
        <v>2214800</v>
      </c>
    </row>
    <row r="124" customFormat="false" ht="12.8" hidden="false" customHeight="false" outlineLevel="0" collapsed="false">
      <c r="A124" s="10" t="s">
        <v>11</v>
      </c>
      <c r="B124" s="11" t="n">
        <f aca="false">B123+(7*A124)</f>
        <v>44622</v>
      </c>
      <c r="C124" s="10" t="n">
        <f aca="false">C123+A124</f>
        <v>113</v>
      </c>
      <c r="D124" s="12" t="n">
        <f aca="false">(-cpcu)*C124+F124</f>
        <v>-5650</v>
      </c>
      <c r="E124" s="13" t="n">
        <f aca="false">-financ+D124</f>
        <v>-1005650</v>
      </c>
      <c r="F124" s="12" t="n">
        <f aca="false">(50*7)*C124+F123</f>
        <v>2254350</v>
      </c>
    </row>
    <row r="125" customFormat="false" ht="12.8" hidden="false" customHeight="false" outlineLevel="0" collapsed="false">
      <c r="A125" s="10" t="s">
        <v>11</v>
      </c>
      <c r="B125" s="11" t="n">
        <f aca="false">B124+(7*A125)</f>
        <v>44629</v>
      </c>
      <c r="C125" s="10" t="n">
        <f aca="false">C124+A125</f>
        <v>114</v>
      </c>
      <c r="D125" s="12" t="n">
        <f aca="false">(-cpcu)*C125+F125</f>
        <v>14250</v>
      </c>
      <c r="E125" s="13" t="n">
        <f aca="false">-financ+D125</f>
        <v>-985750</v>
      </c>
      <c r="F125" s="12" t="n">
        <f aca="false">(50*7)*C125+F124</f>
        <v>2294250</v>
      </c>
    </row>
    <row r="126" customFormat="false" ht="12.8" hidden="false" customHeight="false" outlineLevel="0" collapsed="false">
      <c r="A126" s="10" t="s">
        <v>11</v>
      </c>
      <c r="B126" s="11" t="n">
        <f aca="false">B125+(7*A126)</f>
        <v>44636</v>
      </c>
      <c r="C126" s="10" t="n">
        <f aca="false">C125+A126</f>
        <v>115</v>
      </c>
      <c r="D126" s="12" t="n">
        <f aca="false">(-cpcu)*C126+F126</f>
        <v>34500</v>
      </c>
      <c r="E126" s="13" t="n">
        <f aca="false">-financ+D126</f>
        <v>-965500</v>
      </c>
      <c r="F126" s="12" t="n">
        <f aca="false">(50*7)*C126+F125</f>
        <v>2334500</v>
      </c>
    </row>
    <row r="127" customFormat="false" ht="12.8" hidden="false" customHeight="false" outlineLevel="0" collapsed="false">
      <c r="A127" s="10" t="s">
        <v>11</v>
      </c>
      <c r="B127" s="11" t="n">
        <f aca="false">B126+(7*A127)</f>
        <v>44643</v>
      </c>
      <c r="C127" s="10" t="n">
        <f aca="false">C126+A127</f>
        <v>116</v>
      </c>
      <c r="D127" s="12" t="n">
        <f aca="false">(-cpcu)*C127+F127</f>
        <v>55100</v>
      </c>
      <c r="E127" s="13" t="n">
        <f aca="false">-financ+D127</f>
        <v>-944900</v>
      </c>
      <c r="F127" s="12" t="n">
        <f aca="false">(50*7)*C127+F126</f>
        <v>2375100</v>
      </c>
    </row>
    <row r="128" customFormat="false" ht="12.8" hidden="false" customHeight="false" outlineLevel="0" collapsed="false">
      <c r="A128" s="10" t="s">
        <v>11</v>
      </c>
      <c r="B128" s="11" t="n">
        <f aca="false">B127+(7*A128)</f>
        <v>44650</v>
      </c>
      <c r="C128" s="10" t="n">
        <f aca="false">C127+A128</f>
        <v>117</v>
      </c>
      <c r="D128" s="12" t="n">
        <f aca="false">(-cpcu)*C128+F128</f>
        <v>76050</v>
      </c>
      <c r="E128" s="13" t="n">
        <f aca="false">-financ+D128</f>
        <v>-923950</v>
      </c>
      <c r="F128" s="12" t="n">
        <f aca="false">(50*7)*C128+F127</f>
        <v>2416050</v>
      </c>
    </row>
    <row r="129" customFormat="false" ht="12.8" hidden="false" customHeight="false" outlineLevel="0" collapsed="false">
      <c r="A129" s="10" t="s">
        <v>11</v>
      </c>
      <c r="B129" s="11" t="n">
        <f aca="false">B128+(7*A129)</f>
        <v>44657</v>
      </c>
      <c r="C129" s="10" t="n">
        <f aca="false">C128+A129</f>
        <v>118</v>
      </c>
      <c r="D129" s="12" t="n">
        <f aca="false">(-cpcu)*C129+F129</f>
        <v>97350</v>
      </c>
      <c r="E129" s="13" t="n">
        <f aca="false">-financ+D129</f>
        <v>-902650</v>
      </c>
      <c r="F129" s="12" t="n">
        <f aca="false">(50*7)*C129+F128</f>
        <v>2457350</v>
      </c>
    </row>
    <row r="130" customFormat="false" ht="12.8" hidden="false" customHeight="false" outlineLevel="0" collapsed="false">
      <c r="A130" s="10" t="s">
        <v>11</v>
      </c>
      <c r="B130" s="11" t="n">
        <f aca="false">B129+(7*A130)</f>
        <v>44664</v>
      </c>
      <c r="C130" s="10" t="n">
        <f aca="false">C129+A130</f>
        <v>119</v>
      </c>
      <c r="D130" s="12" t="n">
        <f aca="false">(-cpcu)*C130+F130</f>
        <v>119000</v>
      </c>
      <c r="E130" s="13" t="n">
        <f aca="false">-financ+D130</f>
        <v>-881000</v>
      </c>
      <c r="F130" s="12" t="n">
        <f aca="false">(50*7)*C130+F129</f>
        <v>2499000</v>
      </c>
    </row>
    <row r="131" customFormat="false" ht="12.8" hidden="false" customHeight="false" outlineLevel="0" collapsed="false">
      <c r="A131" s="10" t="s">
        <v>11</v>
      </c>
      <c r="B131" s="11" t="n">
        <f aca="false">B130+(7*A131)</f>
        <v>44671</v>
      </c>
      <c r="C131" s="10" t="n">
        <f aca="false">C130+A131</f>
        <v>120</v>
      </c>
      <c r="D131" s="12" t="n">
        <f aca="false">(-cpcu)*C131+F131</f>
        <v>141000</v>
      </c>
      <c r="E131" s="13" t="n">
        <f aca="false">-financ+D131</f>
        <v>-859000</v>
      </c>
      <c r="F131" s="12" t="n">
        <f aca="false">(50*7)*C131+F130</f>
        <v>2541000</v>
      </c>
    </row>
    <row r="132" customFormat="false" ht="12.8" hidden="false" customHeight="false" outlineLevel="0" collapsed="false">
      <c r="A132" s="10" t="s">
        <v>11</v>
      </c>
      <c r="B132" s="11" t="n">
        <f aca="false">B131+(7*A132)</f>
        <v>44678</v>
      </c>
      <c r="C132" s="10" t="n">
        <f aca="false">C131+A132</f>
        <v>121</v>
      </c>
      <c r="D132" s="12" t="n">
        <f aca="false">(-cpcu)*C132+F132</f>
        <v>163350</v>
      </c>
      <c r="E132" s="13" t="n">
        <f aca="false">-financ+D132</f>
        <v>-836650</v>
      </c>
      <c r="F132" s="12" t="n">
        <f aca="false">(50*7)*C132+F131</f>
        <v>2583350</v>
      </c>
    </row>
    <row r="133" customFormat="false" ht="12.8" hidden="false" customHeight="false" outlineLevel="0" collapsed="false">
      <c r="A133" s="10" t="s">
        <v>11</v>
      </c>
      <c r="B133" s="11" t="n">
        <f aca="false">B132+(7*A133)</f>
        <v>44685</v>
      </c>
      <c r="C133" s="10" t="n">
        <f aca="false">C132+A133</f>
        <v>122</v>
      </c>
      <c r="D133" s="12" t="n">
        <f aca="false">(-cpcu)*C133+F133</f>
        <v>186050</v>
      </c>
      <c r="E133" s="13" t="n">
        <f aca="false">-financ+D133</f>
        <v>-813950</v>
      </c>
      <c r="F133" s="12" t="n">
        <f aca="false">(50*7)*C133+F132</f>
        <v>2626050</v>
      </c>
    </row>
    <row r="134" customFormat="false" ht="12.8" hidden="false" customHeight="false" outlineLevel="0" collapsed="false">
      <c r="A134" s="10" t="s">
        <v>11</v>
      </c>
      <c r="B134" s="11" t="n">
        <f aca="false">B133+(7*A134)</f>
        <v>44692</v>
      </c>
      <c r="C134" s="10" t="n">
        <f aca="false">C133+A134</f>
        <v>123</v>
      </c>
      <c r="D134" s="12" t="n">
        <f aca="false">(-cpcu)*C134+F134</f>
        <v>209100</v>
      </c>
      <c r="E134" s="13" t="n">
        <f aca="false">-financ+D134</f>
        <v>-790900</v>
      </c>
      <c r="F134" s="12" t="n">
        <f aca="false">(50*7)*C134+F133</f>
        <v>2669100</v>
      </c>
    </row>
    <row r="135" customFormat="false" ht="12.8" hidden="false" customHeight="false" outlineLevel="0" collapsed="false">
      <c r="A135" s="10" t="s">
        <v>11</v>
      </c>
      <c r="B135" s="11" t="n">
        <f aca="false">B134+(7*A135)</f>
        <v>44699</v>
      </c>
      <c r="C135" s="10" t="n">
        <f aca="false">C134+A135</f>
        <v>124</v>
      </c>
      <c r="D135" s="12" t="n">
        <f aca="false">(-cpcu)*C135+F135</f>
        <v>232500</v>
      </c>
      <c r="E135" s="13" t="n">
        <f aca="false">-financ+D135</f>
        <v>-767500</v>
      </c>
      <c r="F135" s="12" t="n">
        <f aca="false">(50*7)*C135+F134</f>
        <v>2712500</v>
      </c>
    </row>
    <row r="136" customFormat="false" ht="12.8" hidden="false" customHeight="false" outlineLevel="0" collapsed="false">
      <c r="A136" s="10" t="s">
        <v>11</v>
      </c>
      <c r="B136" s="11" t="n">
        <f aca="false">B135+(7*A136)</f>
        <v>44706</v>
      </c>
      <c r="C136" s="10" t="n">
        <f aca="false">C135+A136</f>
        <v>125</v>
      </c>
      <c r="D136" s="12" t="n">
        <f aca="false">(-cpcu)*C136+F136</f>
        <v>256250</v>
      </c>
      <c r="E136" s="13" t="n">
        <f aca="false">-financ+D136</f>
        <v>-743750</v>
      </c>
      <c r="F136" s="12" t="n">
        <f aca="false">(50*7)*C136+F135</f>
        <v>2756250</v>
      </c>
    </row>
    <row r="137" customFormat="false" ht="12.8" hidden="false" customHeight="false" outlineLevel="0" collapsed="false">
      <c r="A137" s="10" t="s">
        <v>11</v>
      </c>
      <c r="B137" s="11" t="n">
        <f aca="false">B136+(7*A137)</f>
        <v>44713</v>
      </c>
      <c r="C137" s="10" t="n">
        <f aca="false">C136+A137</f>
        <v>126</v>
      </c>
      <c r="D137" s="12" t="n">
        <f aca="false">(-cpcu)*C137+F137</f>
        <v>280350</v>
      </c>
      <c r="E137" s="13" t="n">
        <f aca="false">-financ+D137</f>
        <v>-719650</v>
      </c>
      <c r="F137" s="12" t="n">
        <f aca="false">(50*7)*C137+F136</f>
        <v>2800350</v>
      </c>
    </row>
    <row r="138" customFormat="false" ht="12.8" hidden="false" customHeight="false" outlineLevel="0" collapsed="false">
      <c r="A138" s="10" t="s">
        <v>11</v>
      </c>
      <c r="B138" s="11" t="n">
        <f aca="false">B137+(7*A138)</f>
        <v>44720</v>
      </c>
      <c r="C138" s="10" t="n">
        <f aca="false">C137+A138</f>
        <v>127</v>
      </c>
      <c r="D138" s="12" t="n">
        <f aca="false">(-cpcu)*C138+F138</f>
        <v>304800</v>
      </c>
      <c r="E138" s="13" t="n">
        <f aca="false">-financ+D138</f>
        <v>-695200</v>
      </c>
      <c r="F138" s="12" t="n">
        <f aca="false">(50*7)*C138+F137</f>
        <v>2844800</v>
      </c>
    </row>
    <row r="139" customFormat="false" ht="12.8" hidden="false" customHeight="false" outlineLevel="0" collapsed="false">
      <c r="A139" s="10" t="s">
        <v>11</v>
      </c>
      <c r="B139" s="11" t="n">
        <f aca="false">B138+(7*A139)</f>
        <v>44727</v>
      </c>
      <c r="C139" s="10" t="n">
        <f aca="false">C138+A139</f>
        <v>128</v>
      </c>
      <c r="D139" s="12" t="n">
        <f aca="false">(-cpcu)*C139+F139</f>
        <v>329600</v>
      </c>
      <c r="E139" s="13" t="n">
        <f aca="false">-financ+D139</f>
        <v>-670400</v>
      </c>
      <c r="F139" s="12" t="n">
        <f aca="false">(50*7)*C139+F138</f>
        <v>2889600</v>
      </c>
    </row>
    <row r="140" customFormat="false" ht="12.8" hidden="false" customHeight="false" outlineLevel="0" collapsed="false">
      <c r="A140" s="10" t="s">
        <v>11</v>
      </c>
      <c r="B140" s="11" t="n">
        <f aca="false">B139+(7*A140)</f>
        <v>44734</v>
      </c>
      <c r="C140" s="10" t="n">
        <f aca="false">C139+A140</f>
        <v>129</v>
      </c>
      <c r="D140" s="12" t="n">
        <f aca="false">(-cpcu)*C140+F140</f>
        <v>354750</v>
      </c>
      <c r="E140" s="13" t="n">
        <f aca="false">-financ+D140</f>
        <v>-645250</v>
      </c>
      <c r="F140" s="12" t="n">
        <f aca="false">(50*7)*C140+F139</f>
        <v>2934750</v>
      </c>
    </row>
    <row r="141" customFormat="false" ht="12.8" hidden="false" customHeight="false" outlineLevel="0" collapsed="false">
      <c r="A141" s="10" t="s">
        <v>11</v>
      </c>
      <c r="B141" s="11" t="n">
        <f aca="false">B140+(7*A141)</f>
        <v>44741</v>
      </c>
      <c r="C141" s="10" t="n">
        <f aca="false">C140+A141</f>
        <v>130</v>
      </c>
      <c r="D141" s="12" t="n">
        <f aca="false">(-cpcu)*C141+F141</f>
        <v>380250</v>
      </c>
      <c r="E141" s="13" t="n">
        <f aca="false">-financ+D141</f>
        <v>-619750</v>
      </c>
      <c r="F141" s="12" t="n">
        <f aca="false">(50*7)*C141+F140</f>
        <v>2980250</v>
      </c>
    </row>
    <row r="142" customFormat="false" ht="12.8" hidden="false" customHeight="false" outlineLevel="0" collapsed="false">
      <c r="A142" s="10" t="s">
        <v>11</v>
      </c>
      <c r="B142" s="11" t="n">
        <f aca="false">B141+(7*A142)</f>
        <v>44748</v>
      </c>
      <c r="C142" s="10" t="n">
        <f aca="false">C141+A142</f>
        <v>131</v>
      </c>
      <c r="D142" s="12" t="n">
        <f aca="false">(-cpcu)*C142+F142</f>
        <v>406100</v>
      </c>
      <c r="E142" s="13" t="n">
        <f aca="false">-financ+D142</f>
        <v>-593900</v>
      </c>
      <c r="F142" s="12" t="n">
        <f aca="false">(50*7)*C142+F141</f>
        <v>3026100</v>
      </c>
    </row>
    <row r="143" customFormat="false" ht="12.8" hidden="false" customHeight="false" outlineLevel="0" collapsed="false">
      <c r="A143" s="10" t="s">
        <v>11</v>
      </c>
      <c r="B143" s="11" t="n">
        <f aca="false">B142+(7*A143)</f>
        <v>44755</v>
      </c>
      <c r="C143" s="10" t="n">
        <f aca="false">C142+A143</f>
        <v>132</v>
      </c>
      <c r="D143" s="12" t="n">
        <f aca="false">(-cpcu)*C143+F143</f>
        <v>432300</v>
      </c>
      <c r="E143" s="13" t="n">
        <f aca="false">-financ+D143</f>
        <v>-567700</v>
      </c>
      <c r="F143" s="12" t="n">
        <f aca="false">(50*7)*C143+F142</f>
        <v>3072300</v>
      </c>
    </row>
    <row r="144" customFormat="false" ht="12.8" hidden="false" customHeight="false" outlineLevel="0" collapsed="false">
      <c r="A144" s="10" t="s">
        <v>11</v>
      </c>
      <c r="B144" s="11" t="n">
        <f aca="false">B143+(7*A144)</f>
        <v>44762</v>
      </c>
      <c r="C144" s="10" t="n">
        <f aca="false">C143+A144</f>
        <v>133</v>
      </c>
      <c r="D144" s="12" t="n">
        <f aca="false">(-cpcu)*C144+F144</f>
        <v>458850</v>
      </c>
      <c r="E144" s="13" t="n">
        <f aca="false">-financ+D144</f>
        <v>-541150</v>
      </c>
      <c r="F144" s="12" t="n">
        <f aca="false">(50*7)*C144+F143</f>
        <v>3118850</v>
      </c>
    </row>
    <row r="145" customFormat="false" ht="12.8" hidden="false" customHeight="false" outlineLevel="0" collapsed="false">
      <c r="A145" s="10" t="s">
        <v>11</v>
      </c>
      <c r="B145" s="11" t="n">
        <f aca="false">B144+(7*A145)</f>
        <v>44769</v>
      </c>
      <c r="C145" s="10" t="n">
        <f aca="false">C144+A145</f>
        <v>134</v>
      </c>
      <c r="D145" s="12" t="n">
        <f aca="false">(-cpcu)*C145+F145</f>
        <v>485750</v>
      </c>
      <c r="E145" s="13" t="n">
        <f aca="false">-financ+D145</f>
        <v>-514250</v>
      </c>
      <c r="F145" s="12" t="n">
        <f aca="false">(50*7)*C145+F144</f>
        <v>3165750</v>
      </c>
    </row>
    <row r="146" customFormat="false" ht="12.8" hidden="false" customHeight="false" outlineLevel="0" collapsed="false">
      <c r="A146" s="10" t="s">
        <v>11</v>
      </c>
      <c r="B146" s="11" t="n">
        <f aca="false">B145+(7*A146)</f>
        <v>44776</v>
      </c>
      <c r="C146" s="10" t="n">
        <f aca="false">C145+A146</f>
        <v>135</v>
      </c>
      <c r="D146" s="12" t="n">
        <f aca="false">(-cpcu)*C146+F146</f>
        <v>513000</v>
      </c>
      <c r="E146" s="13" t="n">
        <f aca="false">-financ+D146</f>
        <v>-487000</v>
      </c>
      <c r="F146" s="12" t="n">
        <f aca="false">(50*7)*C146+F145</f>
        <v>3213000</v>
      </c>
    </row>
    <row r="147" customFormat="false" ht="12.8" hidden="false" customHeight="false" outlineLevel="0" collapsed="false">
      <c r="A147" s="10" t="s">
        <v>11</v>
      </c>
      <c r="B147" s="11" t="n">
        <f aca="false">B146+(7*A147)</f>
        <v>44783</v>
      </c>
      <c r="C147" s="10" t="n">
        <f aca="false">C146+A147</f>
        <v>136</v>
      </c>
      <c r="D147" s="12" t="n">
        <f aca="false">(-cpcu)*C147+F147</f>
        <v>540600</v>
      </c>
      <c r="E147" s="13" t="n">
        <f aca="false">-financ+D147</f>
        <v>-459400</v>
      </c>
      <c r="F147" s="12" t="n">
        <f aca="false">(50*7)*C147+F146</f>
        <v>3260600</v>
      </c>
    </row>
    <row r="148" customFormat="false" ht="12.8" hidden="false" customHeight="false" outlineLevel="0" collapsed="false">
      <c r="A148" s="10" t="s">
        <v>11</v>
      </c>
      <c r="B148" s="11" t="n">
        <f aca="false">B147+(7*A148)</f>
        <v>44790</v>
      </c>
      <c r="C148" s="10" t="n">
        <f aca="false">C147+A148</f>
        <v>137</v>
      </c>
      <c r="D148" s="12" t="n">
        <f aca="false">(-cpcu)*C148+F148</f>
        <v>568550</v>
      </c>
      <c r="E148" s="13" t="n">
        <f aca="false">-financ+D148</f>
        <v>-431450</v>
      </c>
      <c r="F148" s="12" t="n">
        <f aca="false">(50*7)*C148+F147</f>
        <v>3308550</v>
      </c>
    </row>
    <row r="149" customFormat="false" ht="12.8" hidden="false" customHeight="false" outlineLevel="0" collapsed="false">
      <c r="A149" s="10" t="s">
        <v>11</v>
      </c>
      <c r="B149" s="11" t="n">
        <f aca="false">B148+(7*A149)</f>
        <v>44797</v>
      </c>
      <c r="C149" s="10" t="n">
        <f aca="false">C148+A149</f>
        <v>138</v>
      </c>
      <c r="D149" s="12" t="n">
        <f aca="false">(-cpcu)*C149+F149</f>
        <v>596850</v>
      </c>
      <c r="E149" s="13" t="n">
        <f aca="false">-financ+D149</f>
        <v>-403150</v>
      </c>
      <c r="F149" s="12" t="n">
        <f aca="false">(50*7)*C149+F148</f>
        <v>3356850</v>
      </c>
    </row>
    <row r="150" customFormat="false" ht="12.8" hidden="false" customHeight="false" outlineLevel="0" collapsed="false">
      <c r="A150" s="10" t="s">
        <v>11</v>
      </c>
      <c r="B150" s="11" t="n">
        <f aca="false">B149+(7*A150)</f>
        <v>44804</v>
      </c>
      <c r="C150" s="10" t="n">
        <f aca="false">C149+A150</f>
        <v>139</v>
      </c>
      <c r="D150" s="12" t="n">
        <f aca="false">(-cpcu)*C150+F150</f>
        <v>625500</v>
      </c>
      <c r="E150" s="13" t="n">
        <f aca="false">-financ+D150</f>
        <v>-374500</v>
      </c>
      <c r="F150" s="12" t="n">
        <f aca="false">(50*7)*C150+F149</f>
        <v>3405500</v>
      </c>
    </row>
    <row r="151" customFormat="false" ht="12.8" hidden="false" customHeight="false" outlineLevel="0" collapsed="false">
      <c r="A151" s="10" t="s">
        <v>11</v>
      </c>
      <c r="B151" s="11" t="n">
        <f aca="false">B150+(7*A151)</f>
        <v>44811</v>
      </c>
      <c r="C151" s="10" t="n">
        <f aca="false">C150+A151</f>
        <v>140</v>
      </c>
      <c r="D151" s="12" t="n">
        <f aca="false">(-cpcu)*C151+F151</f>
        <v>654500</v>
      </c>
      <c r="E151" s="13" t="n">
        <f aca="false">-financ+D151</f>
        <v>-345500</v>
      </c>
      <c r="F151" s="12" t="n">
        <f aca="false">(50*7)*C151+F150</f>
        <v>3454500</v>
      </c>
    </row>
    <row r="152" customFormat="false" ht="12.8" hidden="false" customHeight="false" outlineLevel="0" collapsed="false">
      <c r="A152" s="10" t="s">
        <v>11</v>
      </c>
      <c r="B152" s="11" t="n">
        <f aca="false">B151+(7*A152)</f>
        <v>44818</v>
      </c>
      <c r="C152" s="10" t="n">
        <f aca="false">C151+A152</f>
        <v>141</v>
      </c>
      <c r="D152" s="12" t="n">
        <f aca="false">(-cpcu)*C152+F152</f>
        <v>683850</v>
      </c>
      <c r="E152" s="13" t="n">
        <f aca="false">-financ+D152</f>
        <v>-316150</v>
      </c>
      <c r="F152" s="12" t="n">
        <f aca="false">(50*7)*C152+F151</f>
        <v>3503850</v>
      </c>
    </row>
    <row r="153" customFormat="false" ht="12.8" hidden="false" customHeight="false" outlineLevel="0" collapsed="false">
      <c r="A153" s="10" t="s">
        <v>11</v>
      </c>
      <c r="B153" s="11" t="n">
        <f aca="false">B152+(7*A153)</f>
        <v>44825</v>
      </c>
      <c r="C153" s="10" t="n">
        <f aca="false">C152+A153</f>
        <v>142</v>
      </c>
      <c r="D153" s="12" t="n">
        <f aca="false">(-cpcu)*C153+F153</f>
        <v>713550</v>
      </c>
      <c r="E153" s="13" t="n">
        <f aca="false">-financ+D153</f>
        <v>-286450</v>
      </c>
      <c r="F153" s="12" t="n">
        <f aca="false">(50*7)*C153+F152</f>
        <v>3553550</v>
      </c>
    </row>
    <row r="154" customFormat="false" ht="12.8" hidden="false" customHeight="false" outlineLevel="0" collapsed="false">
      <c r="A154" s="10" t="s">
        <v>11</v>
      </c>
      <c r="B154" s="11" t="n">
        <f aca="false">B153+(7*A154)</f>
        <v>44832</v>
      </c>
      <c r="C154" s="10" t="n">
        <f aca="false">C153+A154</f>
        <v>143</v>
      </c>
      <c r="D154" s="12" t="n">
        <f aca="false">(-cpcu)*C154+F154</f>
        <v>743600</v>
      </c>
      <c r="E154" s="13" t="n">
        <f aca="false">-financ+D154</f>
        <v>-256400</v>
      </c>
      <c r="F154" s="12" t="n">
        <f aca="false">(50*7)*C154+F153</f>
        <v>3603600</v>
      </c>
    </row>
    <row r="155" customFormat="false" ht="12.8" hidden="false" customHeight="false" outlineLevel="0" collapsed="false">
      <c r="A155" s="10" t="s">
        <v>11</v>
      </c>
      <c r="B155" s="11" t="n">
        <f aca="false">B154+(7*A155)</f>
        <v>44839</v>
      </c>
      <c r="C155" s="10" t="n">
        <f aca="false">C154+A155</f>
        <v>144</v>
      </c>
      <c r="D155" s="12" t="n">
        <f aca="false">(-cpcu)*C155+F155</f>
        <v>774000</v>
      </c>
      <c r="E155" s="13" t="n">
        <f aca="false">-financ+D155</f>
        <v>-226000</v>
      </c>
      <c r="F155" s="12" t="n">
        <f aca="false">(50*7)*C155+F154</f>
        <v>3654000</v>
      </c>
    </row>
    <row r="156" customFormat="false" ht="12.8" hidden="false" customHeight="false" outlineLevel="0" collapsed="false">
      <c r="A156" s="10" t="s">
        <v>11</v>
      </c>
      <c r="B156" s="11" t="n">
        <f aca="false">B155+(7*A156)</f>
        <v>44846</v>
      </c>
      <c r="C156" s="10" t="n">
        <f aca="false">C155+A156</f>
        <v>145</v>
      </c>
      <c r="D156" s="12" t="n">
        <f aca="false">(-cpcu)*C156+F156</f>
        <v>804750</v>
      </c>
      <c r="E156" s="13" t="n">
        <f aca="false">-financ+D156</f>
        <v>-195250</v>
      </c>
      <c r="F156" s="12" t="n">
        <f aca="false">(50*7)*C156+F155</f>
        <v>3704750</v>
      </c>
    </row>
    <row r="157" customFormat="false" ht="12.8" hidden="false" customHeight="false" outlineLevel="0" collapsed="false">
      <c r="A157" s="10" t="s">
        <v>11</v>
      </c>
      <c r="B157" s="11" t="n">
        <f aca="false">B156+(7*A157)</f>
        <v>44853</v>
      </c>
      <c r="C157" s="10" t="n">
        <f aca="false">C156+A157</f>
        <v>146</v>
      </c>
      <c r="D157" s="12" t="n">
        <f aca="false">(-cpcu)*C157+F157</f>
        <v>835850</v>
      </c>
      <c r="E157" s="13" t="n">
        <f aca="false">-financ+D157</f>
        <v>-164150</v>
      </c>
      <c r="F157" s="12" t="n">
        <f aca="false">(50*7)*C157+F156</f>
        <v>3755850</v>
      </c>
    </row>
    <row r="158" customFormat="false" ht="12.8" hidden="false" customHeight="false" outlineLevel="0" collapsed="false">
      <c r="A158" s="10" t="s">
        <v>11</v>
      </c>
      <c r="B158" s="11" t="n">
        <f aca="false">B157+(7*A158)</f>
        <v>44860</v>
      </c>
      <c r="C158" s="10" t="n">
        <f aca="false">C157+A158</f>
        <v>147</v>
      </c>
      <c r="D158" s="12" t="n">
        <f aca="false">(-cpcu)*C158+F158</f>
        <v>867300</v>
      </c>
      <c r="E158" s="13" t="n">
        <f aca="false">-financ+D158</f>
        <v>-132700</v>
      </c>
      <c r="F158" s="12" t="n">
        <f aca="false">(50*7)*C158+F157</f>
        <v>3807300</v>
      </c>
    </row>
    <row r="159" customFormat="false" ht="12.8" hidden="false" customHeight="false" outlineLevel="0" collapsed="false">
      <c r="A159" s="10" t="s">
        <v>11</v>
      </c>
      <c r="B159" s="11" t="n">
        <f aca="false">B158+(7*A159)</f>
        <v>44867</v>
      </c>
      <c r="C159" s="10" t="n">
        <f aca="false">C158+A159</f>
        <v>148</v>
      </c>
      <c r="D159" s="12" t="n">
        <f aca="false">(-cpcu)*C159+F159</f>
        <v>899100</v>
      </c>
      <c r="E159" s="13" t="n">
        <f aca="false">-financ+D159</f>
        <v>-100900</v>
      </c>
      <c r="F159" s="12" t="n">
        <f aca="false">(50*7)*C159+F158</f>
        <v>3859100</v>
      </c>
    </row>
    <row r="160" customFormat="false" ht="12.8" hidden="false" customHeight="false" outlineLevel="0" collapsed="false">
      <c r="A160" s="10" t="s">
        <v>11</v>
      </c>
      <c r="B160" s="11" t="n">
        <f aca="false">B159+(7*A160)</f>
        <v>44874</v>
      </c>
      <c r="C160" s="10" t="n">
        <f aca="false">C159+A160</f>
        <v>149</v>
      </c>
      <c r="D160" s="12" t="n">
        <f aca="false">(-cpcu)*C160+F160</f>
        <v>931250</v>
      </c>
      <c r="E160" s="13" t="n">
        <f aca="false">-financ+D160</f>
        <v>-68750</v>
      </c>
      <c r="F160" s="12" t="n">
        <f aca="false">(50*7)*C160+F159</f>
        <v>3911250</v>
      </c>
    </row>
    <row r="161" customFormat="false" ht="12.8" hidden="false" customHeight="false" outlineLevel="0" collapsed="false">
      <c r="A161" s="10" t="s">
        <v>11</v>
      </c>
      <c r="B161" s="11" t="n">
        <f aca="false">B160+(7*A161)</f>
        <v>44881</v>
      </c>
      <c r="C161" s="10" t="n">
        <f aca="false">C160+A161</f>
        <v>150</v>
      </c>
      <c r="D161" s="12" t="n">
        <f aca="false">(-cpcu)*C161+F161</f>
        <v>963750</v>
      </c>
      <c r="E161" s="13" t="n">
        <f aca="false">-financ+D161</f>
        <v>-36250</v>
      </c>
      <c r="F161" s="12" t="n">
        <f aca="false">(50*7)*C161+F160</f>
        <v>3963750</v>
      </c>
    </row>
    <row r="162" customFormat="false" ht="12.8" hidden="false" customHeight="false" outlineLevel="0" collapsed="false">
      <c r="A162" s="10" t="s">
        <v>11</v>
      </c>
      <c r="B162" s="11" t="n">
        <f aca="false">B161+(7*A162)</f>
        <v>44888</v>
      </c>
      <c r="C162" s="10" t="n">
        <f aca="false">C161+A162</f>
        <v>151</v>
      </c>
      <c r="D162" s="12" t="n">
        <f aca="false">(-cpcu)*C162+F162</f>
        <v>996600</v>
      </c>
      <c r="E162" s="13" t="n">
        <f aca="false">-financ+D162</f>
        <v>-3400</v>
      </c>
      <c r="F162" s="12" t="n">
        <f aca="false">(50*7)*C162+F161</f>
        <v>4016600</v>
      </c>
    </row>
    <row r="163" customFormat="false" ht="12.8" hidden="false" customHeight="false" outlineLevel="0" collapsed="false">
      <c r="A163" s="10" t="s">
        <v>11</v>
      </c>
      <c r="B163" s="11" t="n">
        <f aca="false">B162+(7*A163)</f>
        <v>44895</v>
      </c>
      <c r="C163" s="10" t="n">
        <f aca="false">C162+A163</f>
        <v>152</v>
      </c>
      <c r="D163" s="12" t="n">
        <f aca="false">(-cpcu)*C163+F163</f>
        <v>1029800</v>
      </c>
      <c r="E163" s="13" t="n">
        <f aca="false">-financ+D163</f>
        <v>29800</v>
      </c>
      <c r="F163" s="12" t="n">
        <f aca="false">(50*7)*C163+F162</f>
        <v>4069800</v>
      </c>
    </row>
    <row r="164" customFormat="false" ht="12.8" hidden="false" customHeight="false" outlineLevel="0" collapsed="false">
      <c r="A164" s="10" t="s">
        <v>11</v>
      </c>
      <c r="B164" s="11" t="n">
        <f aca="false">B163+(7*A164)</f>
        <v>44902</v>
      </c>
      <c r="C164" s="10" t="n">
        <f aca="false">C163+A164</f>
        <v>153</v>
      </c>
      <c r="D164" s="12" t="n">
        <f aca="false">(-cpcu)*C164+F164</f>
        <v>1063350</v>
      </c>
      <c r="E164" s="13" t="n">
        <f aca="false">-financ+D164</f>
        <v>63350</v>
      </c>
      <c r="F164" s="12" t="n">
        <f aca="false">(50*7)*C164+F163</f>
        <v>4123350</v>
      </c>
    </row>
    <row r="165" customFormat="false" ht="12.8" hidden="false" customHeight="false" outlineLevel="0" collapsed="false">
      <c r="A165" s="10" t="s">
        <v>11</v>
      </c>
      <c r="B165" s="11" t="n">
        <f aca="false">B164+(7*A165)</f>
        <v>44909</v>
      </c>
      <c r="C165" s="10" t="n">
        <f aca="false">C164+A165</f>
        <v>154</v>
      </c>
      <c r="D165" s="12" t="n">
        <f aca="false">(-cpcu)*C165+F165</f>
        <v>1097250</v>
      </c>
      <c r="E165" s="13" t="n">
        <f aca="false">-financ+D165</f>
        <v>97250</v>
      </c>
      <c r="F165" s="12" t="n">
        <f aca="false">(50*7)*C165+F164</f>
        <v>4177250</v>
      </c>
    </row>
    <row r="166" customFormat="false" ht="12.8" hidden="false" customHeight="false" outlineLevel="0" collapsed="false">
      <c r="A166" s="10" t="s">
        <v>11</v>
      </c>
      <c r="B166" s="11" t="n">
        <f aca="false">B165+(7*A166)</f>
        <v>44916</v>
      </c>
      <c r="C166" s="10" t="n">
        <f aca="false">C165+A166</f>
        <v>155</v>
      </c>
      <c r="D166" s="12" t="n">
        <f aca="false">(-cpcu)*C166+F166</f>
        <v>1131500</v>
      </c>
      <c r="E166" s="13" t="n">
        <f aca="false">-financ+D166</f>
        <v>131500</v>
      </c>
      <c r="F166" s="12" t="n">
        <f aca="false">(50*7)*C166+F165</f>
        <v>4231500</v>
      </c>
    </row>
    <row r="167" customFormat="false" ht="12.8" hidden="false" customHeight="false" outlineLevel="0" collapsed="false">
      <c r="A167" s="10" t="s">
        <v>11</v>
      </c>
      <c r="B167" s="11" t="n">
        <f aca="false">B166+(7*A167)</f>
        <v>44923</v>
      </c>
      <c r="C167" s="10" t="n">
        <f aca="false">C166+A167</f>
        <v>156</v>
      </c>
      <c r="D167" s="12" t="n">
        <f aca="false">(-cpcu)*C167+F167</f>
        <v>1166100</v>
      </c>
      <c r="E167" s="13" t="n">
        <f aca="false">-financ+D167</f>
        <v>166100</v>
      </c>
      <c r="F167" s="12" t="n">
        <f aca="false">(50*7)*C167+F166</f>
        <v>4286100</v>
      </c>
    </row>
    <row r="168" customFormat="false" ht="12.8" hidden="false" customHeight="false" outlineLevel="0" collapsed="false">
      <c r="A168" s="10" t="s">
        <v>11</v>
      </c>
      <c r="B168" s="11" t="n">
        <f aca="false">B167+(7*A168)</f>
        <v>44930</v>
      </c>
      <c r="C168" s="10" t="n">
        <f aca="false">C167+A168</f>
        <v>157</v>
      </c>
      <c r="D168" s="12" t="n">
        <f aca="false">(-cpcu)*C168+F168</f>
        <v>1201050</v>
      </c>
      <c r="E168" s="13" t="n">
        <f aca="false">-financ+D168</f>
        <v>201050</v>
      </c>
      <c r="F168" s="12" t="n">
        <f aca="false">(50*7)*C168+F167</f>
        <v>4341050</v>
      </c>
    </row>
    <row r="169" customFormat="false" ht="12.8" hidden="false" customHeight="false" outlineLevel="0" collapsed="false">
      <c r="A169" s="10" t="s">
        <v>11</v>
      </c>
      <c r="B169" s="11" t="n">
        <f aca="false">B168+(7*A169)</f>
        <v>44937</v>
      </c>
      <c r="C169" s="10" t="n">
        <f aca="false">C168+A169</f>
        <v>158</v>
      </c>
      <c r="D169" s="12" t="n">
        <f aca="false">(-cpcu)*C169+F169</f>
        <v>1236350</v>
      </c>
      <c r="E169" s="13" t="n">
        <f aca="false">-financ+D169</f>
        <v>236350</v>
      </c>
      <c r="F169" s="12" t="n">
        <f aca="false">(50*7)*C169+F168</f>
        <v>4396350</v>
      </c>
    </row>
    <row r="170" customFormat="false" ht="12.8" hidden="false" customHeight="false" outlineLevel="0" collapsed="false">
      <c r="A170" s="10" t="s">
        <v>11</v>
      </c>
      <c r="B170" s="11" t="n">
        <f aca="false">B169+(7*A170)</f>
        <v>44944</v>
      </c>
      <c r="C170" s="10" t="n">
        <f aca="false">C169+A170</f>
        <v>159</v>
      </c>
      <c r="D170" s="12" t="n">
        <f aca="false">(-cpcu)*C170+F170</f>
        <v>1272000</v>
      </c>
      <c r="E170" s="13" t="n">
        <f aca="false">-financ+D170</f>
        <v>272000</v>
      </c>
      <c r="F170" s="12" t="n">
        <f aca="false">(50*7)*C170+F169</f>
        <v>4452000</v>
      </c>
    </row>
    <row r="171" customFormat="false" ht="12.8" hidden="false" customHeight="false" outlineLevel="0" collapsed="false">
      <c r="A171" s="10" t="s">
        <v>11</v>
      </c>
      <c r="B171" s="11" t="n">
        <f aca="false">B170+(7*A171)</f>
        <v>44951</v>
      </c>
      <c r="C171" s="10" t="n">
        <f aca="false">C170+A171</f>
        <v>160</v>
      </c>
      <c r="D171" s="12" t="n">
        <f aca="false">(-cpcu)*C171+F171</f>
        <v>1308000</v>
      </c>
      <c r="E171" s="13" t="n">
        <f aca="false">-financ+D171</f>
        <v>308000</v>
      </c>
      <c r="F171" s="12" t="n">
        <f aca="false">(50*7)*C171+F170</f>
        <v>4508000</v>
      </c>
    </row>
    <row r="172" customFormat="false" ht="12.8" hidden="false" customHeight="false" outlineLevel="0" collapsed="false">
      <c r="A172" s="10" t="s">
        <v>11</v>
      </c>
      <c r="B172" s="11" t="n">
        <f aca="false">B171+(7*A172)</f>
        <v>44958</v>
      </c>
      <c r="C172" s="10" t="n">
        <f aca="false">C171+A172</f>
        <v>161</v>
      </c>
      <c r="D172" s="12" t="n">
        <f aca="false">(-cpcu)*C172+F172</f>
        <v>1344350</v>
      </c>
      <c r="E172" s="13" t="n">
        <f aca="false">-financ+D172</f>
        <v>344350</v>
      </c>
      <c r="F172" s="12" t="n">
        <f aca="false">(50*7)*C172+F171</f>
        <v>4564350</v>
      </c>
    </row>
    <row r="173" customFormat="false" ht="12.8" hidden="false" customHeight="false" outlineLevel="0" collapsed="false">
      <c r="A173" s="10" t="s">
        <v>11</v>
      </c>
      <c r="B173" s="11" t="n">
        <f aca="false">B172+(7*A173)</f>
        <v>44965</v>
      </c>
      <c r="C173" s="10" t="n">
        <f aca="false">C172+A173</f>
        <v>162</v>
      </c>
      <c r="D173" s="12" t="n">
        <f aca="false">(-cpcu)*C173+F173</f>
        <v>1381050</v>
      </c>
      <c r="E173" s="13" t="n">
        <f aca="false">-financ+D173</f>
        <v>381050</v>
      </c>
      <c r="F173" s="12" t="n">
        <f aca="false">(50*7)*C173+F172</f>
        <v>4621050</v>
      </c>
    </row>
    <row r="174" customFormat="false" ht="12.8" hidden="false" customHeight="false" outlineLevel="0" collapsed="false">
      <c r="A174" s="10" t="s">
        <v>11</v>
      </c>
      <c r="B174" s="11" t="n">
        <f aca="false">B173+(7*A174)</f>
        <v>44972</v>
      </c>
      <c r="C174" s="10" t="n">
        <f aca="false">C173+A174</f>
        <v>163</v>
      </c>
      <c r="D174" s="12" t="n">
        <f aca="false">(-cpcu)*C174+F174</f>
        <v>1418100</v>
      </c>
      <c r="E174" s="13" t="n">
        <f aca="false">-financ+D174</f>
        <v>418100</v>
      </c>
      <c r="F174" s="12" t="n">
        <f aca="false">(50*7)*C174+F173</f>
        <v>4678100</v>
      </c>
    </row>
    <row r="175" customFormat="false" ht="12.8" hidden="false" customHeight="false" outlineLevel="0" collapsed="false">
      <c r="A175" s="10" t="s">
        <v>11</v>
      </c>
      <c r="B175" s="11" t="n">
        <f aca="false">B174+(7*A175)</f>
        <v>44979</v>
      </c>
      <c r="C175" s="10" t="n">
        <f aca="false">C174+A175</f>
        <v>164</v>
      </c>
      <c r="D175" s="12" t="n">
        <f aca="false">(-cpcu)*C175+F175</f>
        <v>1455500</v>
      </c>
      <c r="E175" s="13" t="n">
        <f aca="false">-financ+D175</f>
        <v>455500</v>
      </c>
      <c r="F175" s="12" t="n">
        <f aca="false">(50*7)*C175+F174</f>
        <v>4735500</v>
      </c>
    </row>
    <row r="176" customFormat="false" ht="12.8" hidden="false" customHeight="false" outlineLevel="0" collapsed="false">
      <c r="A176" s="10" t="s">
        <v>11</v>
      </c>
      <c r="B176" s="11" t="n">
        <f aca="false">B175+(7*A176)</f>
        <v>44986</v>
      </c>
      <c r="C176" s="10" t="n">
        <f aca="false">C175+A176</f>
        <v>165</v>
      </c>
      <c r="D176" s="12" t="n">
        <f aca="false">(-cpcu)*C176+F176</f>
        <v>1493250</v>
      </c>
      <c r="E176" s="13" t="n">
        <f aca="false">-financ+D176</f>
        <v>493250</v>
      </c>
      <c r="F176" s="12" t="n">
        <f aca="false">(50*7)*C176+F175</f>
        <v>4793250</v>
      </c>
    </row>
    <row r="177" customFormat="false" ht="12.8" hidden="false" customHeight="false" outlineLevel="0" collapsed="false">
      <c r="A177" s="10" t="s">
        <v>11</v>
      </c>
      <c r="B177" s="11" t="n">
        <f aca="false">B176+(7*A177)</f>
        <v>44993</v>
      </c>
      <c r="C177" s="10" t="n">
        <f aca="false">C176+A177</f>
        <v>166</v>
      </c>
      <c r="D177" s="12" t="n">
        <f aca="false">(-cpcu)*C177+F177</f>
        <v>1531350</v>
      </c>
      <c r="E177" s="13" t="n">
        <f aca="false">-financ+D177</f>
        <v>531350</v>
      </c>
      <c r="F177" s="12" t="n">
        <f aca="false">(50*7)*C177+F176</f>
        <v>4851350</v>
      </c>
    </row>
    <row r="178" customFormat="false" ht="12.8" hidden="false" customHeight="false" outlineLevel="0" collapsed="false">
      <c r="A178" s="10" t="s">
        <v>11</v>
      </c>
      <c r="B178" s="11" t="n">
        <f aca="false">B177+(7*A178)</f>
        <v>45000</v>
      </c>
      <c r="C178" s="10" t="n">
        <f aca="false">C177+A178</f>
        <v>167</v>
      </c>
      <c r="D178" s="12" t="n">
        <f aca="false">(-cpcu)*C178+F178</f>
        <v>1569800</v>
      </c>
      <c r="E178" s="13" t="n">
        <f aca="false">-financ+D178</f>
        <v>569800</v>
      </c>
      <c r="F178" s="12" t="n">
        <f aca="false">(50*7)*C178+F177</f>
        <v>4909800</v>
      </c>
    </row>
    <row r="179" customFormat="false" ht="12.8" hidden="false" customHeight="false" outlineLevel="0" collapsed="false">
      <c r="A179" s="10" t="s">
        <v>11</v>
      </c>
      <c r="B179" s="11" t="n">
        <f aca="false">B178+(7*A179)</f>
        <v>45007</v>
      </c>
      <c r="C179" s="10" t="n">
        <f aca="false">C178+A179</f>
        <v>168</v>
      </c>
      <c r="D179" s="12" t="n">
        <f aca="false">(-cpcu)*C179+F179</f>
        <v>1608600</v>
      </c>
      <c r="E179" s="13" t="n">
        <f aca="false">-financ+D179</f>
        <v>608600</v>
      </c>
      <c r="F179" s="12" t="n">
        <f aca="false">(50*7)*C179+F178</f>
        <v>4968600</v>
      </c>
    </row>
    <row r="180" customFormat="false" ht="12.8" hidden="false" customHeight="false" outlineLevel="0" collapsed="false">
      <c r="A180" s="10" t="s">
        <v>11</v>
      </c>
      <c r="B180" s="11" t="n">
        <f aca="false">B179+(7*A180)</f>
        <v>45014</v>
      </c>
      <c r="C180" s="10" t="n">
        <f aca="false">C179+A180</f>
        <v>169</v>
      </c>
      <c r="D180" s="12" t="n">
        <f aca="false">(-cpcu)*C180+F180</f>
        <v>1647750</v>
      </c>
      <c r="E180" s="13" t="n">
        <f aca="false">-financ+D180</f>
        <v>647750</v>
      </c>
      <c r="F180" s="12" t="n">
        <f aca="false">(50*7)*C180+F179</f>
        <v>5027750</v>
      </c>
    </row>
    <row r="181" customFormat="false" ht="12.8" hidden="false" customHeight="false" outlineLevel="0" collapsed="false">
      <c r="A181" s="10" t="s">
        <v>11</v>
      </c>
      <c r="B181" s="11" t="n">
        <f aca="false">B180+(7*A181)</f>
        <v>45021</v>
      </c>
      <c r="C181" s="10" t="n">
        <f aca="false">C180+A181</f>
        <v>170</v>
      </c>
      <c r="D181" s="12" t="n">
        <f aca="false">(-cpcu)*C181+F181</f>
        <v>1687250</v>
      </c>
      <c r="E181" s="13" t="n">
        <f aca="false">-financ+D181</f>
        <v>687250</v>
      </c>
      <c r="F181" s="12" t="n">
        <f aca="false">(50*7)*C181+F180</f>
        <v>5087250</v>
      </c>
    </row>
    <row r="182" customFormat="false" ht="12.8" hidden="false" customHeight="false" outlineLevel="0" collapsed="false">
      <c r="A182" s="10" t="s">
        <v>11</v>
      </c>
      <c r="B182" s="11" t="n">
        <f aca="false">B181+(7*A182)</f>
        <v>45028</v>
      </c>
      <c r="C182" s="10" t="n">
        <f aca="false">C181+A182</f>
        <v>171</v>
      </c>
      <c r="D182" s="12" t="n">
        <f aca="false">(-cpcu)*C182+F182</f>
        <v>1727100</v>
      </c>
      <c r="E182" s="13" t="n">
        <f aca="false">-financ+D182</f>
        <v>727100</v>
      </c>
      <c r="F182" s="12" t="n">
        <f aca="false">(50*7)*C182+F181</f>
        <v>5147100</v>
      </c>
    </row>
    <row r="183" customFormat="false" ht="12.8" hidden="false" customHeight="false" outlineLevel="0" collapsed="false">
      <c r="A183" s="10" t="s">
        <v>11</v>
      </c>
      <c r="B183" s="11" t="n">
        <f aca="false">B182+(7*A183)</f>
        <v>45035</v>
      </c>
      <c r="C183" s="10" t="n">
        <f aca="false">C182+A183</f>
        <v>172</v>
      </c>
      <c r="D183" s="12" t="n">
        <f aca="false">(-cpcu)*C183+F183</f>
        <v>1767300</v>
      </c>
      <c r="E183" s="13" t="n">
        <f aca="false">-financ+D183</f>
        <v>767300</v>
      </c>
      <c r="F183" s="12" t="n">
        <f aca="false">(50*7)*C183+F182</f>
        <v>5207300</v>
      </c>
    </row>
    <row r="184" customFormat="false" ht="12.8" hidden="false" customHeight="false" outlineLevel="0" collapsed="false">
      <c r="A184" s="10" t="s">
        <v>11</v>
      </c>
      <c r="B184" s="11" t="n">
        <f aca="false">B183+(7*A184)</f>
        <v>45042</v>
      </c>
      <c r="C184" s="10" t="n">
        <f aca="false">C183+A184</f>
        <v>173</v>
      </c>
      <c r="D184" s="12" t="n">
        <f aca="false">(-cpcu)*C184+F184</f>
        <v>1807850</v>
      </c>
      <c r="E184" s="13" t="n">
        <f aca="false">-financ+D184</f>
        <v>807850</v>
      </c>
      <c r="F184" s="12" t="n">
        <f aca="false">(50*7)*C184+F183</f>
        <v>5267850</v>
      </c>
    </row>
    <row r="185" customFormat="false" ht="12.8" hidden="false" customHeight="false" outlineLevel="0" collapsed="false">
      <c r="A185" s="10" t="s">
        <v>11</v>
      </c>
      <c r="B185" s="11" t="n">
        <f aca="false">B184+(7*A185)</f>
        <v>45049</v>
      </c>
      <c r="C185" s="10" t="n">
        <f aca="false">C184+A185</f>
        <v>174</v>
      </c>
      <c r="D185" s="12" t="n">
        <f aca="false">(-cpcu)*C185+F185</f>
        <v>1848750</v>
      </c>
      <c r="E185" s="13" t="n">
        <f aca="false">-financ+D185</f>
        <v>848750</v>
      </c>
      <c r="F185" s="12" t="n">
        <f aca="false">(50*7)*C185+F184</f>
        <v>5328750</v>
      </c>
    </row>
    <row r="186" customFormat="false" ht="12.8" hidden="false" customHeight="false" outlineLevel="0" collapsed="false">
      <c r="A186" s="10" t="s">
        <v>11</v>
      </c>
      <c r="B186" s="11" t="n">
        <f aca="false">B185+(7*A186)</f>
        <v>45056</v>
      </c>
      <c r="C186" s="10" t="n">
        <f aca="false">C185+A186</f>
        <v>175</v>
      </c>
      <c r="D186" s="12" t="n">
        <f aca="false">(-cpcu)*C186+F186</f>
        <v>1890000</v>
      </c>
      <c r="E186" s="13" t="n">
        <f aca="false">-financ+D186</f>
        <v>890000</v>
      </c>
      <c r="F186" s="12" t="n">
        <f aca="false">(50*7)*C186+F185</f>
        <v>5390000</v>
      </c>
    </row>
    <row r="187" customFormat="false" ht="12.8" hidden="false" customHeight="false" outlineLevel="0" collapsed="false">
      <c r="A187" s="10" t="s">
        <v>11</v>
      </c>
      <c r="B187" s="11" t="n">
        <f aca="false">B186+(7*A187)</f>
        <v>45063</v>
      </c>
      <c r="C187" s="10" t="n">
        <f aca="false">C186+A187</f>
        <v>176</v>
      </c>
      <c r="D187" s="12" t="n">
        <f aca="false">(-cpcu)*C187+F187</f>
        <v>1931600</v>
      </c>
      <c r="E187" s="13" t="n">
        <f aca="false">-financ+D187</f>
        <v>931600</v>
      </c>
      <c r="F187" s="12" t="n">
        <f aca="false">(50*7)*C187+F186</f>
        <v>5451600</v>
      </c>
    </row>
    <row r="188" customFormat="false" ht="12.8" hidden="false" customHeight="false" outlineLevel="0" collapsed="false">
      <c r="A188" s="10" t="s">
        <v>11</v>
      </c>
      <c r="B188" s="11" t="n">
        <f aca="false">B187+(7*A188)</f>
        <v>45070</v>
      </c>
      <c r="C188" s="10" t="n">
        <f aca="false">C187+A188</f>
        <v>177</v>
      </c>
      <c r="D188" s="12" t="n">
        <f aca="false">(-cpcu)*C188+F188</f>
        <v>1973550</v>
      </c>
      <c r="E188" s="13" t="n">
        <f aca="false">-financ+D188</f>
        <v>973550</v>
      </c>
      <c r="F188" s="12" t="n">
        <f aca="false">(50*7)*C188+F187</f>
        <v>5513550</v>
      </c>
    </row>
    <row r="189" customFormat="false" ht="12.8" hidden="false" customHeight="false" outlineLevel="0" collapsed="false">
      <c r="A189" s="10" t="s">
        <v>11</v>
      </c>
      <c r="B189" s="11" t="n">
        <f aca="false">B188+(7*A189)</f>
        <v>45077</v>
      </c>
      <c r="C189" s="10" t="n">
        <f aca="false">C188+A189</f>
        <v>178</v>
      </c>
      <c r="D189" s="12" t="n">
        <f aca="false">(-cpcu)*C189+F189</f>
        <v>2015850</v>
      </c>
      <c r="E189" s="13" t="n">
        <f aca="false">-financ+D189</f>
        <v>1015850</v>
      </c>
      <c r="F189" s="12" t="n">
        <f aca="false">(50*7)*C189+F188</f>
        <v>5575850</v>
      </c>
    </row>
    <row r="190" customFormat="false" ht="12.8" hidden="false" customHeight="false" outlineLevel="0" collapsed="false">
      <c r="A190" s="10" t="s">
        <v>11</v>
      </c>
      <c r="B190" s="11" t="n">
        <f aca="false">B189+(7*A190)</f>
        <v>45084</v>
      </c>
      <c r="C190" s="10" t="n">
        <f aca="false">C189+A190</f>
        <v>179</v>
      </c>
      <c r="D190" s="12" t="n">
        <f aca="false">(-cpcu)*C190+F190</f>
        <v>2058500</v>
      </c>
      <c r="E190" s="13" t="n">
        <f aca="false">-financ+D190</f>
        <v>1058500</v>
      </c>
      <c r="F190" s="12" t="n">
        <f aca="false">(50*7)*C190+F189</f>
        <v>5638500</v>
      </c>
    </row>
    <row r="191" customFormat="false" ht="12.8" hidden="false" customHeight="false" outlineLevel="0" collapsed="false">
      <c r="A191" s="10" t="s">
        <v>11</v>
      </c>
      <c r="B191" s="11" t="n">
        <f aca="false">B190+(7*A191)</f>
        <v>45091</v>
      </c>
      <c r="C191" s="10" t="n">
        <f aca="false">C190+A191</f>
        <v>180</v>
      </c>
      <c r="D191" s="12" t="n">
        <f aca="false">(-cpcu)*C191+F191</f>
        <v>2101500</v>
      </c>
      <c r="E191" s="13" t="n">
        <f aca="false">-financ+D191</f>
        <v>1101500</v>
      </c>
      <c r="F191" s="12" t="n">
        <f aca="false">(50*7)*C191+F190</f>
        <v>5701500</v>
      </c>
    </row>
    <row r="192" customFormat="false" ht="12.8" hidden="false" customHeight="false" outlineLevel="0" collapsed="false">
      <c r="A192" s="10" t="s">
        <v>11</v>
      </c>
      <c r="B192" s="11" t="n">
        <f aca="false">B191+(7*A192)</f>
        <v>45098</v>
      </c>
      <c r="C192" s="10" t="n">
        <f aca="false">C191+A192</f>
        <v>181</v>
      </c>
      <c r="D192" s="12" t="n">
        <f aca="false">(-cpcu)*C192+F192</f>
        <v>2144850</v>
      </c>
      <c r="E192" s="13" t="n">
        <f aca="false">-financ+D192</f>
        <v>1144850</v>
      </c>
      <c r="F192" s="12" t="n">
        <f aca="false">(50*7)*C192+F191</f>
        <v>5764850</v>
      </c>
    </row>
    <row r="193" customFormat="false" ht="12.8" hidden="false" customHeight="false" outlineLevel="0" collapsed="false">
      <c r="A193" s="10" t="s">
        <v>11</v>
      </c>
      <c r="B193" s="11" t="n">
        <f aca="false">B192+(7*A193)</f>
        <v>45105</v>
      </c>
      <c r="C193" s="10" t="n">
        <f aca="false">C192+A193</f>
        <v>182</v>
      </c>
      <c r="D193" s="12" t="n">
        <f aca="false">(-cpcu)*C193+F193</f>
        <v>2188550</v>
      </c>
      <c r="E193" s="13" t="n">
        <f aca="false">-financ+D193</f>
        <v>1188550</v>
      </c>
      <c r="F193" s="12" t="n">
        <f aca="false">(50*7)*C193+F192</f>
        <v>5828550</v>
      </c>
    </row>
    <row r="194" customFormat="false" ht="12.8" hidden="false" customHeight="false" outlineLevel="0" collapsed="false">
      <c r="A194" s="10" t="s">
        <v>11</v>
      </c>
      <c r="B194" s="11" t="n">
        <f aca="false">B193+(7*A194)</f>
        <v>45112</v>
      </c>
      <c r="C194" s="10" t="n">
        <f aca="false">C193+A194</f>
        <v>183</v>
      </c>
      <c r="D194" s="12" t="n">
        <f aca="false">(-cpcu)*C194+F194</f>
        <v>2232600</v>
      </c>
      <c r="E194" s="13" t="n">
        <f aca="false">-financ+D194</f>
        <v>1232600</v>
      </c>
      <c r="F194" s="12" t="n">
        <f aca="false">(50*7)*C194+F193</f>
        <v>5892600</v>
      </c>
    </row>
    <row r="195" customFormat="false" ht="12.8" hidden="false" customHeight="false" outlineLevel="0" collapsed="false">
      <c r="A195" s="10" t="s">
        <v>11</v>
      </c>
      <c r="B195" s="11" t="n">
        <f aca="false">B194+(7*A195)</f>
        <v>45119</v>
      </c>
      <c r="C195" s="10" t="n">
        <f aca="false">C194+A195</f>
        <v>184</v>
      </c>
      <c r="D195" s="12" t="n">
        <f aca="false">(-cpcu)*C195+F195</f>
        <v>2277000</v>
      </c>
      <c r="E195" s="13" t="n">
        <f aca="false">-financ+D195</f>
        <v>1277000</v>
      </c>
      <c r="F195" s="12" t="n">
        <f aca="false">(50*7)*C195+F194</f>
        <v>5957000</v>
      </c>
    </row>
    <row r="196" customFormat="false" ht="12.8" hidden="false" customHeight="false" outlineLevel="0" collapsed="false">
      <c r="A196" s="10" t="s">
        <v>11</v>
      </c>
      <c r="B196" s="11" t="n">
        <f aca="false">B195+(7*A196)</f>
        <v>45126</v>
      </c>
      <c r="C196" s="10" t="n">
        <f aca="false">C195+A196</f>
        <v>185</v>
      </c>
      <c r="D196" s="12" t="n">
        <f aca="false">(-cpcu)*C196+F196</f>
        <v>2321750</v>
      </c>
      <c r="E196" s="13" t="n">
        <f aca="false">-financ+D196</f>
        <v>1321750</v>
      </c>
      <c r="F196" s="12" t="n">
        <f aca="false">(50*7)*C196+F195</f>
        <v>6021750</v>
      </c>
    </row>
    <row r="197" customFormat="false" ht="12.8" hidden="false" customHeight="false" outlineLevel="0" collapsed="false">
      <c r="A197" s="10" t="s">
        <v>11</v>
      </c>
      <c r="B197" s="11" t="n">
        <f aca="false">B196+(7*A197)</f>
        <v>45133</v>
      </c>
      <c r="C197" s="10" t="n">
        <f aca="false">C196+A197</f>
        <v>186</v>
      </c>
      <c r="D197" s="12" t="n">
        <f aca="false">(-cpcu)*C197+F197</f>
        <v>2366850</v>
      </c>
      <c r="E197" s="13" t="n">
        <f aca="false">-financ+D197</f>
        <v>1366850</v>
      </c>
      <c r="F197" s="12" t="n">
        <f aca="false">(50*7)*C197+F196</f>
        <v>6086850</v>
      </c>
    </row>
    <row r="198" customFormat="false" ht="12.8" hidden="false" customHeight="false" outlineLevel="0" collapsed="false">
      <c r="A198" s="10" t="s">
        <v>11</v>
      </c>
      <c r="B198" s="11" t="n">
        <f aca="false">B197+(7*A198)</f>
        <v>45140</v>
      </c>
      <c r="C198" s="10" t="n">
        <f aca="false">C197+A198</f>
        <v>187</v>
      </c>
      <c r="D198" s="12" t="n">
        <f aca="false">(-cpcu)*C198+F198</f>
        <v>2412300</v>
      </c>
      <c r="E198" s="13" t="n">
        <f aca="false">-financ+D198</f>
        <v>1412300</v>
      </c>
      <c r="F198" s="12" t="n">
        <f aca="false">(50*7)*C198+F197</f>
        <v>6152300</v>
      </c>
    </row>
    <row r="199" customFormat="false" ht="12.8" hidden="false" customHeight="false" outlineLevel="0" collapsed="false">
      <c r="A199" s="10" t="s">
        <v>11</v>
      </c>
      <c r="B199" s="11" t="n">
        <f aca="false">B198+(7*A199)</f>
        <v>45147</v>
      </c>
      <c r="C199" s="10" t="n">
        <f aca="false">C198+A199</f>
        <v>188</v>
      </c>
      <c r="D199" s="12" t="n">
        <f aca="false">(-cpcu)*C199+F199</f>
        <v>2458100</v>
      </c>
      <c r="E199" s="13" t="n">
        <f aca="false">-financ+D199</f>
        <v>1458100</v>
      </c>
      <c r="F199" s="12" t="n">
        <f aca="false">(50*7)*C199+F198</f>
        <v>6218100</v>
      </c>
    </row>
    <row r="200" customFormat="false" ht="12.8" hidden="false" customHeight="false" outlineLevel="0" collapsed="false">
      <c r="A200" s="10" t="s">
        <v>11</v>
      </c>
      <c r="B200" s="11" t="n">
        <f aca="false">B199+(7*A200)</f>
        <v>45154</v>
      </c>
      <c r="C200" s="10" t="n">
        <f aca="false">C199+A200</f>
        <v>189</v>
      </c>
      <c r="D200" s="12" t="n">
        <f aca="false">(-cpcu)*C200+F200</f>
        <v>2504250</v>
      </c>
      <c r="E200" s="13" t="n">
        <f aca="false">-financ+D200</f>
        <v>1504250</v>
      </c>
      <c r="F200" s="12" t="n">
        <f aca="false">(50*7)*C200+F199</f>
        <v>6284250</v>
      </c>
    </row>
    <row r="201" customFormat="false" ht="12.8" hidden="false" customHeight="false" outlineLevel="0" collapsed="false">
      <c r="A201" s="10" t="s">
        <v>11</v>
      </c>
      <c r="B201" s="11" t="n">
        <f aca="false">B200+(7*A201)</f>
        <v>45161</v>
      </c>
      <c r="C201" s="10" t="n">
        <f aca="false">C200+A201</f>
        <v>190</v>
      </c>
      <c r="D201" s="12" t="n">
        <f aca="false">(-cpcu)*C201+F201</f>
        <v>2550750</v>
      </c>
      <c r="E201" s="13" t="n">
        <f aca="false">-financ+D201</f>
        <v>1550750</v>
      </c>
      <c r="F201" s="12" t="n">
        <f aca="false">(50*7)*C201+F200</f>
        <v>6350750</v>
      </c>
    </row>
    <row r="202" customFormat="false" ht="12.8" hidden="false" customHeight="false" outlineLevel="0" collapsed="false">
      <c r="A202" s="10" t="s">
        <v>11</v>
      </c>
      <c r="B202" s="11" t="n">
        <f aca="false">B201+(7*A202)</f>
        <v>45168</v>
      </c>
      <c r="C202" s="10" t="n">
        <f aca="false">C201+A202</f>
        <v>191</v>
      </c>
      <c r="D202" s="12" t="n">
        <f aca="false">(-cpcu)*C202+F202</f>
        <v>2597600</v>
      </c>
      <c r="E202" s="13" t="n">
        <f aca="false">-financ+D202</f>
        <v>1597600</v>
      </c>
      <c r="F202" s="12" t="n">
        <f aca="false">(50*7)*C202+F201</f>
        <v>6417600</v>
      </c>
    </row>
    <row r="203" customFormat="false" ht="12.8" hidden="false" customHeight="false" outlineLevel="0" collapsed="false">
      <c r="A203" s="10" t="s">
        <v>11</v>
      </c>
      <c r="B203" s="11" t="n">
        <f aca="false">B202+(7*A203)</f>
        <v>45175</v>
      </c>
      <c r="C203" s="10" t="n">
        <f aca="false">C202+A203</f>
        <v>192</v>
      </c>
      <c r="D203" s="12" t="n">
        <f aca="false">(-cpcu)*C203+F203</f>
        <v>2644800</v>
      </c>
      <c r="E203" s="13" t="n">
        <f aca="false">-financ+D203</f>
        <v>1644800</v>
      </c>
      <c r="F203" s="12" t="n">
        <f aca="false">(50*7)*C203+F202</f>
        <v>6484800</v>
      </c>
    </row>
    <row r="204" customFormat="false" ht="12.8" hidden="false" customHeight="false" outlineLevel="0" collapsed="false">
      <c r="A204" s="10" t="s">
        <v>11</v>
      </c>
      <c r="B204" s="11" t="n">
        <f aca="false">B203+(7*A204)</f>
        <v>45182</v>
      </c>
      <c r="C204" s="10" t="n">
        <f aca="false">C203+A204</f>
        <v>193</v>
      </c>
      <c r="D204" s="12" t="n">
        <f aca="false">(-cpcu)*C204+F204</f>
        <v>2692350</v>
      </c>
      <c r="E204" s="13" t="n">
        <f aca="false">-financ+D204</f>
        <v>1692350</v>
      </c>
      <c r="F204" s="12" t="n">
        <f aca="false">(50*7)*C204+F203</f>
        <v>6552350</v>
      </c>
    </row>
    <row r="205" customFormat="false" ht="12.8" hidden="false" customHeight="false" outlineLevel="0" collapsed="false">
      <c r="A205" s="10" t="s">
        <v>11</v>
      </c>
      <c r="B205" s="11" t="n">
        <f aca="false">B204+(7*A205)</f>
        <v>45189</v>
      </c>
      <c r="C205" s="10" t="n">
        <f aca="false">C204+A205</f>
        <v>194</v>
      </c>
      <c r="D205" s="12" t="n">
        <f aca="false">(-cpcu)*C205+F205</f>
        <v>2740250</v>
      </c>
      <c r="E205" s="13" t="n">
        <f aca="false">-financ+D205</f>
        <v>1740250</v>
      </c>
      <c r="F205" s="12" t="n">
        <f aca="false">(50*7)*C205+F204</f>
        <v>6620250</v>
      </c>
    </row>
    <row r="206" customFormat="false" ht="12.8" hidden="false" customHeight="false" outlineLevel="0" collapsed="false">
      <c r="A206" s="10" t="s">
        <v>11</v>
      </c>
      <c r="B206" s="11" t="n">
        <f aca="false">B205+(7*A206)</f>
        <v>45196</v>
      </c>
      <c r="C206" s="10" t="n">
        <f aca="false">C205+A206</f>
        <v>195</v>
      </c>
      <c r="D206" s="12" t="n">
        <f aca="false">(-cpcu)*C206+F206</f>
        <v>2788500</v>
      </c>
      <c r="E206" s="13" t="n">
        <f aca="false">-financ+D206</f>
        <v>1788500</v>
      </c>
      <c r="F206" s="12" t="n">
        <f aca="false">(50*7)*C206+F205</f>
        <v>6688500</v>
      </c>
    </row>
    <row r="207" customFormat="false" ht="12.8" hidden="false" customHeight="false" outlineLevel="0" collapsed="false">
      <c r="A207" s="10" t="s">
        <v>11</v>
      </c>
      <c r="B207" s="11" t="n">
        <f aca="false">B206+(7*A207)</f>
        <v>45203</v>
      </c>
      <c r="C207" s="10" t="n">
        <f aca="false">C206+A207</f>
        <v>196</v>
      </c>
      <c r="D207" s="12" t="n">
        <f aca="false">(-cpcu)*C207+F207</f>
        <v>2837100</v>
      </c>
      <c r="E207" s="13" t="n">
        <f aca="false">-financ+D207</f>
        <v>1837100</v>
      </c>
      <c r="F207" s="12" t="n">
        <f aca="false">(50*7)*C207+F206</f>
        <v>6757100</v>
      </c>
    </row>
    <row r="208" customFormat="false" ht="12.8" hidden="false" customHeight="false" outlineLevel="0" collapsed="false">
      <c r="A208" s="10" t="s">
        <v>11</v>
      </c>
      <c r="B208" s="11" t="n">
        <f aca="false">B207+(7*A208)</f>
        <v>45210</v>
      </c>
      <c r="C208" s="10" t="n">
        <f aca="false">C207+A208</f>
        <v>197</v>
      </c>
      <c r="D208" s="12" t="n">
        <f aca="false">(-cpcu)*C208+F208</f>
        <v>2886050</v>
      </c>
      <c r="E208" s="13" t="n">
        <f aca="false">-financ+D208</f>
        <v>1886050</v>
      </c>
      <c r="F208" s="12" t="n">
        <f aca="false">(50*7)*C208+F207</f>
        <v>6826050</v>
      </c>
    </row>
    <row r="209" customFormat="false" ht="12.8" hidden="false" customHeight="false" outlineLevel="0" collapsed="false">
      <c r="A209" s="10" t="s">
        <v>11</v>
      </c>
      <c r="B209" s="11" t="n">
        <f aca="false">B208+(7*A209)</f>
        <v>45217</v>
      </c>
      <c r="C209" s="10" t="n">
        <f aca="false">C208+A209</f>
        <v>198</v>
      </c>
      <c r="D209" s="12" t="n">
        <f aca="false">(-cpcu)*C209+F209</f>
        <v>2935350</v>
      </c>
      <c r="E209" s="13" t="n">
        <f aca="false">-financ+D209</f>
        <v>1935350</v>
      </c>
      <c r="F209" s="12" t="n">
        <f aca="false">(50*7)*C209+F208</f>
        <v>6895350</v>
      </c>
    </row>
    <row r="210" customFormat="false" ht="12.8" hidden="false" customHeight="false" outlineLevel="0" collapsed="false">
      <c r="A210" s="10" t="s">
        <v>11</v>
      </c>
      <c r="B210" s="11" t="n">
        <f aca="false">B209+(7*A210)</f>
        <v>45224</v>
      </c>
      <c r="C210" s="10" t="n">
        <f aca="false">C209+A210</f>
        <v>199</v>
      </c>
      <c r="D210" s="12" t="n">
        <f aca="false">(-cpcu)*C210+F210</f>
        <v>2985000</v>
      </c>
      <c r="E210" s="13" t="n">
        <f aca="false">-financ+D210</f>
        <v>1985000</v>
      </c>
      <c r="F210" s="12" t="n">
        <f aca="false">(50*7)*C210+F209</f>
        <v>6965000</v>
      </c>
    </row>
    <row r="211" customFormat="false" ht="12.8" hidden="false" customHeight="false" outlineLevel="0" collapsed="false">
      <c r="A211" s="10" t="s">
        <v>11</v>
      </c>
      <c r="B211" s="11" t="n">
        <f aca="false">B210+(7*A211)</f>
        <v>45231</v>
      </c>
      <c r="C211" s="10" t="n">
        <f aca="false">C210+A211</f>
        <v>200</v>
      </c>
      <c r="D211" s="12" t="n">
        <f aca="false">(-cpcu)*C211+F211</f>
        <v>3035000</v>
      </c>
      <c r="E211" s="13" t="n">
        <f aca="false">-financ+D211</f>
        <v>2035000</v>
      </c>
      <c r="F211" s="12" t="n">
        <f aca="false">(50*7)*C211+F210</f>
        <v>7035000</v>
      </c>
    </row>
    <row r="212" customFormat="false" ht="12.8" hidden="false" customHeight="false" outlineLevel="0" collapsed="false">
      <c r="A212" s="10" t="s">
        <v>11</v>
      </c>
      <c r="B212" s="11" t="n">
        <f aca="false">B211+(7*A212)</f>
        <v>45238</v>
      </c>
      <c r="C212" s="10" t="n">
        <f aca="false">C211+A212</f>
        <v>201</v>
      </c>
      <c r="D212" s="12" t="n">
        <f aca="false">(-cpcu)*C212+F212</f>
        <v>3085350</v>
      </c>
      <c r="E212" s="13" t="n">
        <f aca="false">-financ+D212</f>
        <v>2085350</v>
      </c>
      <c r="F212" s="12" t="n">
        <f aca="false">(50*7)*C212+F211</f>
        <v>7105350</v>
      </c>
    </row>
    <row r="213" customFormat="false" ht="12.8" hidden="false" customHeight="false" outlineLevel="0" collapsed="false">
      <c r="A213" s="10" t="s">
        <v>11</v>
      </c>
      <c r="B213" s="11" t="n">
        <f aca="false">B212+(7*A213)</f>
        <v>45245</v>
      </c>
      <c r="C213" s="10" t="n">
        <f aca="false">C212+A213</f>
        <v>202</v>
      </c>
      <c r="D213" s="12" t="n">
        <f aca="false">(-cpcu)*C213+F213</f>
        <v>3136050</v>
      </c>
      <c r="E213" s="13" t="n">
        <f aca="false">-financ+D213</f>
        <v>2136050</v>
      </c>
      <c r="F213" s="12" t="n">
        <f aca="false">(50*7)*C213+F212</f>
        <v>7176050</v>
      </c>
    </row>
    <row r="214" customFormat="false" ht="12.8" hidden="false" customHeight="false" outlineLevel="0" collapsed="false">
      <c r="A214" s="10" t="s">
        <v>11</v>
      </c>
      <c r="B214" s="11" t="n">
        <f aca="false">B213+(7*A214)</f>
        <v>45252</v>
      </c>
      <c r="C214" s="10" t="n">
        <f aca="false">C213+A214</f>
        <v>203</v>
      </c>
      <c r="D214" s="12" t="n">
        <f aca="false">(-cpcu)*C214+F214</f>
        <v>3187100</v>
      </c>
      <c r="E214" s="13" t="n">
        <f aca="false">-financ+D214</f>
        <v>2187100</v>
      </c>
      <c r="F214" s="12" t="n">
        <f aca="false">(50*7)*C214+F213</f>
        <v>7247100</v>
      </c>
    </row>
    <row r="215" customFormat="false" ht="12.8" hidden="false" customHeight="false" outlineLevel="0" collapsed="false">
      <c r="A215" s="10" t="s">
        <v>11</v>
      </c>
      <c r="B215" s="11" t="n">
        <f aca="false">B214+(7*A215)</f>
        <v>45259</v>
      </c>
      <c r="C215" s="10" t="n">
        <f aca="false">C214+A215</f>
        <v>204</v>
      </c>
      <c r="D215" s="12" t="n">
        <f aca="false">(-cpcu)*C215+F215</f>
        <v>3238500</v>
      </c>
      <c r="E215" s="13" t="n">
        <f aca="false">-financ+D215</f>
        <v>2238500</v>
      </c>
      <c r="F215" s="12" t="n">
        <f aca="false">(50*7)*C215+F214</f>
        <v>7318500</v>
      </c>
    </row>
    <row r="216" customFormat="false" ht="12.8" hidden="false" customHeight="false" outlineLevel="0" collapsed="false">
      <c r="A216" s="10" t="s">
        <v>11</v>
      </c>
      <c r="B216" s="11" t="n">
        <f aca="false">B215+(7*A216)</f>
        <v>45266</v>
      </c>
      <c r="C216" s="10" t="n">
        <f aca="false">C215+A216</f>
        <v>205</v>
      </c>
      <c r="D216" s="12" t="n">
        <f aca="false">(-cpcu)*C216+F216</f>
        <v>3290250</v>
      </c>
      <c r="E216" s="13" t="n">
        <f aca="false">-financ+D216</f>
        <v>2290250</v>
      </c>
      <c r="F216" s="12" t="n">
        <f aca="false">(50*7)*C216+F215</f>
        <v>7390250</v>
      </c>
    </row>
    <row r="217" customFormat="false" ht="12.8" hidden="false" customHeight="false" outlineLevel="0" collapsed="false">
      <c r="A217" s="10" t="s">
        <v>11</v>
      </c>
      <c r="B217" s="11" t="n">
        <f aca="false">B216+(7*A217)</f>
        <v>45273</v>
      </c>
      <c r="C217" s="10" t="n">
        <f aca="false">C216+A217</f>
        <v>206</v>
      </c>
      <c r="D217" s="12" t="n">
        <f aca="false">(-cpcu)*C217+F217</f>
        <v>3342350</v>
      </c>
      <c r="E217" s="13" t="n">
        <f aca="false">-financ+D217</f>
        <v>2342350</v>
      </c>
      <c r="F217" s="12" t="n">
        <f aca="false">(50*7)*C217+F216</f>
        <v>7462350</v>
      </c>
    </row>
    <row r="218" customFormat="false" ht="12.8" hidden="false" customHeight="false" outlineLevel="0" collapsed="false">
      <c r="A218" s="10" t="s">
        <v>11</v>
      </c>
      <c r="B218" s="11" t="n">
        <f aca="false">B217+(7*A218)</f>
        <v>45280</v>
      </c>
      <c r="C218" s="10" t="n">
        <f aca="false">C217+A218</f>
        <v>207</v>
      </c>
      <c r="D218" s="12" t="n">
        <f aca="false">(-cpcu)*C218+F218</f>
        <v>3394800</v>
      </c>
      <c r="E218" s="13" t="n">
        <f aca="false">-financ+D218</f>
        <v>2394800</v>
      </c>
      <c r="F218" s="12" t="n">
        <f aca="false">(50*7)*C218+F217</f>
        <v>7534800</v>
      </c>
    </row>
    <row r="219" customFormat="false" ht="12.8" hidden="false" customHeight="false" outlineLevel="0" collapsed="false">
      <c r="A219" s="10" t="s">
        <v>11</v>
      </c>
      <c r="B219" s="11" t="n">
        <f aca="false">B218+(7*A219)</f>
        <v>45287</v>
      </c>
      <c r="C219" s="10" t="n">
        <f aca="false">C218+A219</f>
        <v>208</v>
      </c>
      <c r="D219" s="12" t="n">
        <f aca="false">(-cpcu)*C219+F219</f>
        <v>3447600</v>
      </c>
      <c r="E219" s="13" t="n">
        <f aca="false">-financ+D219</f>
        <v>2447600</v>
      </c>
      <c r="F219" s="12" t="n">
        <f aca="false">(50*7)*C219+F218</f>
        <v>7607600</v>
      </c>
    </row>
    <row r="220" customFormat="false" ht="12.8" hidden="false" customHeight="false" outlineLevel="0" collapsed="false">
      <c r="A220" s="10" t="s">
        <v>11</v>
      </c>
      <c r="B220" s="11" t="n">
        <f aca="false">B219+(7*A220)</f>
        <v>45294</v>
      </c>
      <c r="C220" s="10" t="n">
        <f aca="false">C219+A220</f>
        <v>209</v>
      </c>
      <c r="D220" s="12" t="n">
        <f aca="false">(-cpcu)*C220+F220</f>
        <v>3500750</v>
      </c>
      <c r="E220" s="13" t="n">
        <f aca="false">-financ+D220</f>
        <v>2500750</v>
      </c>
      <c r="F220" s="12" t="n">
        <f aca="false">(50*7)*C220+F219</f>
        <v>7680750</v>
      </c>
    </row>
    <row r="221" customFormat="false" ht="12.8" hidden="false" customHeight="false" outlineLevel="0" collapsed="false">
      <c r="A221" s="10" t="s">
        <v>11</v>
      </c>
      <c r="B221" s="11" t="n">
        <f aca="false">B220+(7*A221)</f>
        <v>45301</v>
      </c>
      <c r="C221" s="10" t="n">
        <f aca="false">C220+A221</f>
        <v>210</v>
      </c>
      <c r="D221" s="12" t="n">
        <f aca="false">(-cpcu)*C221+F221</f>
        <v>3554250</v>
      </c>
      <c r="E221" s="13" t="n">
        <f aca="false">-financ+D221</f>
        <v>2554250</v>
      </c>
      <c r="F221" s="12" t="n">
        <f aca="false">(50*7)*C221+F220</f>
        <v>7754250</v>
      </c>
    </row>
    <row r="222" customFormat="false" ht="12.8" hidden="false" customHeight="false" outlineLevel="0" collapsed="false">
      <c r="A222" s="10" t="s">
        <v>11</v>
      </c>
      <c r="B222" s="11" t="n">
        <f aca="false">B221+(7*A222)</f>
        <v>45308</v>
      </c>
      <c r="C222" s="10" t="n">
        <f aca="false">C221+A222</f>
        <v>211</v>
      </c>
      <c r="D222" s="12" t="n">
        <f aca="false">(-cpcu)*C222+F222</f>
        <v>3608100</v>
      </c>
      <c r="E222" s="13" t="n">
        <f aca="false">-financ+D222</f>
        <v>2608100</v>
      </c>
      <c r="F222" s="12" t="n">
        <f aca="false">(50*7)*C222+F221</f>
        <v>7828100</v>
      </c>
    </row>
    <row r="223" customFormat="false" ht="12.8" hidden="false" customHeight="false" outlineLevel="0" collapsed="false">
      <c r="A223" s="10" t="s">
        <v>11</v>
      </c>
      <c r="B223" s="11" t="n">
        <f aca="false">B222+(7*A223)</f>
        <v>45315</v>
      </c>
      <c r="C223" s="10" t="n">
        <f aca="false">C222+A223</f>
        <v>212</v>
      </c>
      <c r="D223" s="12" t="n">
        <f aca="false">(-cpcu)*C223+F223</f>
        <v>3662300</v>
      </c>
      <c r="E223" s="13" t="n">
        <f aca="false">-financ+D223</f>
        <v>2662300</v>
      </c>
      <c r="F223" s="12" t="n">
        <f aca="false">(50*7)*C223+F222</f>
        <v>7902300</v>
      </c>
    </row>
    <row r="224" customFormat="false" ht="12.8" hidden="false" customHeight="false" outlineLevel="0" collapsed="false">
      <c r="A224" s="10" t="s">
        <v>11</v>
      </c>
      <c r="B224" s="11" t="n">
        <f aca="false">B223+(7*A224)</f>
        <v>45322</v>
      </c>
      <c r="C224" s="10" t="n">
        <f aca="false">C223+A224</f>
        <v>213</v>
      </c>
      <c r="D224" s="12" t="n">
        <f aca="false">(-cpcu)*C224+F224</f>
        <v>3716850</v>
      </c>
      <c r="E224" s="13" t="n">
        <f aca="false">-financ+D224</f>
        <v>2716850</v>
      </c>
      <c r="F224" s="12" t="n">
        <f aca="false">(50*7)*C224+F223</f>
        <v>7976850</v>
      </c>
    </row>
    <row r="225" customFormat="false" ht="12.8" hidden="false" customHeight="false" outlineLevel="0" collapsed="false">
      <c r="A225" s="10" t="s">
        <v>11</v>
      </c>
      <c r="B225" s="11" t="n">
        <f aca="false">B224+(7*A225)</f>
        <v>45329</v>
      </c>
      <c r="C225" s="10" t="n">
        <f aca="false">C224+A225</f>
        <v>214</v>
      </c>
      <c r="D225" s="12" t="n">
        <f aca="false">(-cpcu)*C225+F225</f>
        <v>3771750</v>
      </c>
      <c r="E225" s="13" t="n">
        <f aca="false">-financ+D225</f>
        <v>2771750</v>
      </c>
      <c r="F225" s="12" t="n">
        <f aca="false">(50*7)*C225+F224</f>
        <v>8051750</v>
      </c>
    </row>
    <row r="226" customFormat="false" ht="12.8" hidden="false" customHeight="false" outlineLevel="0" collapsed="false">
      <c r="A226" s="10" t="s">
        <v>11</v>
      </c>
      <c r="B226" s="11" t="n">
        <f aca="false">B225+(7*A226)</f>
        <v>45336</v>
      </c>
      <c r="C226" s="10" t="n">
        <f aca="false">C225+A226</f>
        <v>215</v>
      </c>
      <c r="D226" s="12" t="n">
        <f aca="false">(-cpcu)*C226+F226</f>
        <v>3827000</v>
      </c>
      <c r="E226" s="13" t="n">
        <f aca="false">-financ+D226</f>
        <v>2827000</v>
      </c>
      <c r="F226" s="12" t="n">
        <f aca="false">(50*7)*C226+F225</f>
        <v>8127000</v>
      </c>
    </row>
    <row r="227" customFormat="false" ht="12.8" hidden="false" customHeight="false" outlineLevel="0" collapsed="false">
      <c r="A227" s="10" t="s">
        <v>11</v>
      </c>
      <c r="B227" s="11" t="n">
        <f aca="false">B226+(7*A227)</f>
        <v>45343</v>
      </c>
      <c r="C227" s="10" t="n">
        <f aca="false">C226+A227</f>
        <v>216</v>
      </c>
      <c r="D227" s="12" t="n">
        <f aca="false">(-cpcu)*C227+F227</f>
        <v>3882600</v>
      </c>
      <c r="E227" s="13" t="n">
        <f aca="false">-financ+D227</f>
        <v>2882600</v>
      </c>
      <c r="F227" s="12" t="n">
        <f aca="false">(50*7)*C227+F226</f>
        <v>8202600</v>
      </c>
    </row>
    <row r="228" customFormat="false" ht="12.8" hidden="false" customHeight="false" outlineLevel="0" collapsed="false">
      <c r="A228" s="10" t="s">
        <v>11</v>
      </c>
      <c r="B228" s="11" t="n">
        <f aca="false">B227+(7*A228)</f>
        <v>45350</v>
      </c>
      <c r="C228" s="10" t="n">
        <f aca="false">C227+A228</f>
        <v>217</v>
      </c>
      <c r="D228" s="12" t="n">
        <f aca="false">(-cpcu)*C228+F228</f>
        <v>3938550</v>
      </c>
      <c r="E228" s="13" t="n">
        <f aca="false">-financ+D228</f>
        <v>2938550</v>
      </c>
      <c r="F228" s="12" t="n">
        <f aca="false">(50*7)*C228+F227</f>
        <v>8278550</v>
      </c>
    </row>
    <row r="229" customFormat="false" ht="12.8" hidden="false" customHeight="false" outlineLevel="0" collapsed="false">
      <c r="A229" s="10" t="s">
        <v>11</v>
      </c>
      <c r="B229" s="11" t="n">
        <f aca="false">B228+(7*A229)</f>
        <v>45357</v>
      </c>
      <c r="C229" s="10" t="n">
        <f aca="false">C228+A229</f>
        <v>218</v>
      </c>
      <c r="D229" s="12" t="n">
        <f aca="false">(-cpcu)*C229+F229</f>
        <v>3994850</v>
      </c>
      <c r="E229" s="13" t="n">
        <f aca="false">-financ+D229</f>
        <v>2994850</v>
      </c>
      <c r="F229" s="12" t="n">
        <f aca="false">(50*7)*C229+F228</f>
        <v>8354850</v>
      </c>
    </row>
    <row r="230" customFormat="false" ht="12.8" hidden="false" customHeight="false" outlineLevel="0" collapsed="false">
      <c r="A230" s="10" t="s">
        <v>11</v>
      </c>
      <c r="B230" s="11" t="n">
        <f aca="false">B229+(7*A230)</f>
        <v>45364</v>
      </c>
      <c r="C230" s="10" t="n">
        <f aca="false">C229+A230</f>
        <v>219</v>
      </c>
      <c r="D230" s="12" t="n">
        <f aca="false">(-cpcu)*C230+F230</f>
        <v>4051500</v>
      </c>
      <c r="E230" s="13" t="n">
        <f aca="false">-financ+D230</f>
        <v>3051500</v>
      </c>
      <c r="F230" s="12" t="n">
        <f aca="false">(50*7)*C230+F229</f>
        <v>8431500</v>
      </c>
    </row>
    <row r="231" customFormat="false" ht="12.8" hidden="false" customHeight="false" outlineLevel="0" collapsed="false">
      <c r="A231" s="10" t="s">
        <v>11</v>
      </c>
      <c r="B231" s="11" t="n">
        <f aca="false">B230+(7*A231)</f>
        <v>45371</v>
      </c>
      <c r="C231" s="10" t="n">
        <f aca="false">C230+A231</f>
        <v>220</v>
      </c>
      <c r="D231" s="12" t="n">
        <f aca="false">(-cpcu)*C231+F231</f>
        <v>4108500</v>
      </c>
      <c r="E231" s="13" t="n">
        <f aca="false">-financ+D231</f>
        <v>3108500</v>
      </c>
      <c r="F231" s="12" t="n">
        <f aca="false">(50*7)*C231+F230</f>
        <v>8508500</v>
      </c>
    </row>
    <row r="232" customFormat="false" ht="12.8" hidden="false" customHeight="false" outlineLevel="0" collapsed="false">
      <c r="A232" s="10" t="s">
        <v>11</v>
      </c>
      <c r="B232" s="11" t="n">
        <f aca="false">B231+(7*A232)</f>
        <v>45378</v>
      </c>
      <c r="C232" s="10" t="n">
        <f aca="false">C231+A232</f>
        <v>221</v>
      </c>
      <c r="D232" s="12" t="n">
        <f aca="false">(-cpcu)*C232+F232</f>
        <v>4165850</v>
      </c>
      <c r="E232" s="13" t="n">
        <f aca="false">-financ+D232</f>
        <v>3165850</v>
      </c>
      <c r="F232" s="12" t="n">
        <f aca="false">(50*7)*C232+F231</f>
        <v>8585850</v>
      </c>
    </row>
    <row r="233" customFormat="false" ht="12.8" hidden="false" customHeight="false" outlineLevel="0" collapsed="false">
      <c r="A233" s="10" t="s">
        <v>11</v>
      </c>
      <c r="B233" s="11" t="n">
        <f aca="false">B232+(7*A233)</f>
        <v>45385</v>
      </c>
      <c r="C233" s="10" t="n">
        <f aca="false">C232+A233</f>
        <v>222</v>
      </c>
      <c r="D233" s="12" t="n">
        <f aca="false">(-cpcu)*C233+F233</f>
        <v>4223550</v>
      </c>
      <c r="E233" s="13" t="n">
        <f aca="false">-financ+D233</f>
        <v>3223550</v>
      </c>
      <c r="F233" s="12" t="n">
        <f aca="false">(50*7)*C233+F232</f>
        <v>8663550</v>
      </c>
    </row>
    <row r="234" customFormat="false" ht="12.8" hidden="false" customHeight="false" outlineLevel="0" collapsed="false">
      <c r="A234" s="10" t="s">
        <v>11</v>
      </c>
      <c r="B234" s="11" t="n">
        <f aca="false">B233+(7*A234)</f>
        <v>45392</v>
      </c>
      <c r="C234" s="10" t="n">
        <f aca="false">C233+A234</f>
        <v>223</v>
      </c>
      <c r="D234" s="12" t="n">
        <f aca="false">(-cpcu)*C234+F234</f>
        <v>4281600</v>
      </c>
      <c r="E234" s="13" t="n">
        <f aca="false">-financ+D234</f>
        <v>3281600</v>
      </c>
      <c r="F234" s="12" t="n">
        <f aca="false">(50*7)*C234+F233</f>
        <v>8741600</v>
      </c>
    </row>
    <row r="235" customFormat="false" ht="12.8" hidden="false" customHeight="false" outlineLevel="0" collapsed="false">
      <c r="A235" s="10" t="s">
        <v>11</v>
      </c>
      <c r="B235" s="11" t="n">
        <f aca="false">B234+(7*A235)</f>
        <v>45399</v>
      </c>
      <c r="C235" s="10" t="n">
        <f aca="false">C234+A235</f>
        <v>224</v>
      </c>
      <c r="D235" s="12" t="n">
        <f aca="false">(-cpcu)*C235+F235</f>
        <v>4340000</v>
      </c>
      <c r="E235" s="13" t="n">
        <f aca="false">-financ+D235</f>
        <v>3340000</v>
      </c>
      <c r="F235" s="12" t="n">
        <f aca="false">(50*7)*C235+F234</f>
        <v>8820000</v>
      </c>
    </row>
    <row r="236" customFormat="false" ht="12.8" hidden="false" customHeight="false" outlineLevel="0" collapsed="false">
      <c r="A236" s="10" t="s">
        <v>11</v>
      </c>
      <c r="B236" s="11" t="n">
        <f aca="false">B235+(7*A236)</f>
        <v>45406</v>
      </c>
      <c r="C236" s="10" t="n">
        <f aca="false">C235+A236</f>
        <v>225</v>
      </c>
      <c r="D236" s="12" t="n">
        <f aca="false">(-cpcu)*C236+F236</f>
        <v>4398750</v>
      </c>
      <c r="E236" s="13" t="n">
        <f aca="false">-financ+D236</f>
        <v>3398750</v>
      </c>
      <c r="F236" s="12" t="n">
        <f aca="false">(50*7)*C236+F235</f>
        <v>8898750</v>
      </c>
    </row>
    <row r="237" customFormat="false" ht="12.8" hidden="false" customHeight="false" outlineLevel="0" collapsed="false">
      <c r="A237" s="10" t="s">
        <v>11</v>
      </c>
      <c r="B237" s="11" t="n">
        <f aca="false">B236+(7*A237)</f>
        <v>45413</v>
      </c>
      <c r="C237" s="10" t="n">
        <f aca="false">C236+A237</f>
        <v>226</v>
      </c>
      <c r="D237" s="12" t="n">
        <f aca="false">(-cpcu)*C237+F237</f>
        <v>4457850</v>
      </c>
      <c r="E237" s="13" t="n">
        <f aca="false">-financ+D237</f>
        <v>3457850</v>
      </c>
      <c r="F237" s="12" t="n">
        <f aca="false">(50*7)*C237+F236</f>
        <v>8977850</v>
      </c>
    </row>
    <row r="238" customFormat="false" ht="12.8" hidden="false" customHeight="false" outlineLevel="0" collapsed="false">
      <c r="A238" s="10" t="s">
        <v>11</v>
      </c>
      <c r="B238" s="11" t="n">
        <f aca="false">B237+(7*A238)</f>
        <v>45420</v>
      </c>
      <c r="C238" s="10" t="n">
        <f aca="false">C237+A238</f>
        <v>227</v>
      </c>
      <c r="D238" s="12" t="n">
        <f aca="false">(-cpcu)*C238+F238</f>
        <v>4517300</v>
      </c>
      <c r="E238" s="13" t="n">
        <f aca="false">-financ+D238</f>
        <v>3517300</v>
      </c>
      <c r="F238" s="12" t="n">
        <f aca="false">(50*7)*C238+F237</f>
        <v>9057300</v>
      </c>
    </row>
    <row r="239" customFormat="false" ht="12.8" hidden="false" customHeight="false" outlineLevel="0" collapsed="false">
      <c r="A239" s="10" t="s">
        <v>11</v>
      </c>
      <c r="B239" s="11" t="n">
        <f aca="false">B238+(7*A239)</f>
        <v>45427</v>
      </c>
      <c r="C239" s="10" t="n">
        <f aca="false">C238+A239</f>
        <v>228</v>
      </c>
      <c r="D239" s="12" t="n">
        <f aca="false">(-cpcu)*C239+F239</f>
        <v>4577100</v>
      </c>
      <c r="E239" s="13" t="n">
        <f aca="false">-financ+D239</f>
        <v>3577100</v>
      </c>
      <c r="F239" s="12" t="n">
        <f aca="false">(50*7)*C239+F238</f>
        <v>9137100</v>
      </c>
    </row>
    <row r="240" customFormat="false" ht="12.8" hidden="false" customHeight="false" outlineLevel="0" collapsed="false">
      <c r="A240" s="10" t="s">
        <v>11</v>
      </c>
      <c r="B240" s="11" t="n">
        <f aca="false">B239+(7*A240)</f>
        <v>45434</v>
      </c>
      <c r="C240" s="10" t="n">
        <f aca="false">C239+A240</f>
        <v>229</v>
      </c>
      <c r="D240" s="12" t="n">
        <f aca="false">(-cpcu)*C240+F240</f>
        <v>4637250</v>
      </c>
      <c r="E240" s="13" t="n">
        <f aca="false">-financ+D240</f>
        <v>3637250</v>
      </c>
      <c r="F240" s="12" t="n">
        <f aca="false">(50*7)*C240+F239</f>
        <v>9217250</v>
      </c>
    </row>
    <row r="241" customFormat="false" ht="12.8" hidden="false" customHeight="false" outlineLevel="0" collapsed="false">
      <c r="A241" s="10" t="s">
        <v>11</v>
      </c>
      <c r="B241" s="11" t="n">
        <f aca="false">B240+(7*A241)</f>
        <v>45441</v>
      </c>
      <c r="C241" s="10" t="n">
        <f aca="false">C240+A241</f>
        <v>230</v>
      </c>
      <c r="D241" s="12" t="n">
        <f aca="false">(-cpcu)*C241+F241</f>
        <v>4697750</v>
      </c>
      <c r="E241" s="13" t="n">
        <f aca="false">-financ+D241</f>
        <v>3697750</v>
      </c>
      <c r="F241" s="12" t="n">
        <f aca="false">(50*7)*C241+F240</f>
        <v>9297750</v>
      </c>
    </row>
    <row r="242" customFormat="false" ht="12.8" hidden="false" customHeight="false" outlineLevel="0" collapsed="false">
      <c r="A242" s="10" t="s">
        <v>11</v>
      </c>
      <c r="B242" s="11" t="n">
        <f aca="false">B241+(7*A242)</f>
        <v>45448</v>
      </c>
      <c r="C242" s="10" t="n">
        <f aca="false">C241+A242</f>
        <v>231</v>
      </c>
      <c r="D242" s="12" t="n">
        <f aca="false">(-cpcu)*C242+F242</f>
        <v>4758600</v>
      </c>
      <c r="E242" s="13" t="n">
        <f aca="false">-financ+D242</f>
        <v>3758600</v>
      </c>
      <c r="F242" s="12" t="n">
        <f aca="false">(50*7)*C242+F241</f>
        <v>9378600</v>
      </c>
    </row>
    <row r="243" customFormat="false" ht="12.8" hidden="false" customHeight="false" outlineLevel="0" collapsed="false">
      <c r="A243" s="10" t="s">
        <v>11</v>
      </c>
      <c r="B243" s="11" t="n">
        <f aca="false">B242+(7*A243)</f>
        <v>45455</v>
      </c>
      <c r="C243" s="10" t="n">
        <f aca="false">C242+A243</f>
        <v>232</v>
      </c>
      <c r="D243" s="12" t="n">
        <f aca="false">(-cpcu)*C243+F243</f>
        <v>4819800</v>
      </c>
      <c r="E243" s="13" t="n">
        <f aca="false">-financ+D243</f>
        <v>3819800</v>
      </c>
      <c r="F243" s="12" t="n">
        <f aca="false">(50*7)*C243+F242</f>
        <v>9459800</v>
      </c>
    </row>
    <row r="244" customFormat="false" ht="12.8" hidden="false" customHeight="false" outlineLevel="0" collapsed="false">
      <c r="A244" s="10" t="s">
        <v>11</v>
      </c>
      <c r="B244" s="11" t="n">
        <f aca="false">B243+(7*A244)</f>
        <v>45462</v>
      </c>
      <c r="C244" s="10" t="n">
        <f aca="false">C243+A244</f>
        <v>233</v>
      </c>
      <c r="D244" s="12" t="n">
        <f aca="false">(-cpcu)*C244+F244</f>
        <v>4881350</v>
      </c>
      <c r="E244" s="13" t="n">
        <f aca="false">-financ+D244</f>
        <v>3881350</v>
      </c>
      <c r="F244" s="12" t="n">
        <f aca="false">(50*7)*C244+F243</f>
        <v>9541350</v>
      </c>
    </row>
    <row r="245" customFormat="false" ht="12.8" hidden="false" customHeight="false" outlineLevel="0" collapsed="false">
      <c r="A245" s="10" t="s">
        <v>11</v>
      </c>
      <c r="B245" s="11" t="n">
        <f aca="false">B244+(7*A245)</f>
        <v>45469</v>
      </c>
      <c r="C245" s="10" t="n">
        <f aca="false">C244+A245</f>
        <v>234</v>
      </c>
      <c r="D245" s="12" t="n">
        <f aca="false">(-cpcu)*C245+F245</f>
        <v>4943250</v>
      </c>
      <c r="E245" s="13" t="n">
        <f aca="false">-financ+D245</f>
        <v>3943250</v>
      </c>
      <c r="F245" s="12" t="n">
        <f aca="false">(50*7)*C245+F244</f>
        <v>9623250</v>
      </c>
    </row>
    <row r="246" customFormat="false" ht="12.8" hidden="false" customHeight="false" outlineLevel="0" collapsed="false">
      <c r="A246" s="10" t="s">
        <v>11</v>
      </c>
      <c r="B246" s="11" t="n">
        <f aca="false">B245+(7*A246)</f>
        <v>45476</v>
      </c>
      <c r="C246" s="10" t="n">
        <f aca="false">C245+A246</f>
        <v>235</v>
      </c>
      <c r="D246" s="12" t="n">
        <f aca="false">(-cpcu)*C246+F246</f>
        <v>5005500</v>
      </c>
      <c r="E246" s="13" t="n">
        <f aca="false">-financ+D246</f>
        <v>4005500</v>
      </c>
      <c r="F246" s="12" t="n">
        <f aca="false">(50*7)*C246+F245</f>
        <v>9705500</v>
      </c>
    </row>
    <row r="247" customFormat="false" ht="12.8" hidden="false" customHeight="false" outlineLevel="0" collapsed="false">
      <c r="A247" s="10" t="s">
        <v>11</v>
      </c>
      <c r="B247" s="11" t="n">
        <f aca="false">B246+(7*A247)</f>
        <v>45483</v>
      </c>
      <c r="C247" s="10" t="n">
        <f aca="false">C246+A247</f>
        <v>236</v>
      </c>
      <c r="D247" s="12" t="n">
        <f aca="false">(-cpcu)*C247+F247</f>
        <v>5068100</v>
      </c>
      <c r="E247" s="13" t="n">
        <f aca="false">-financ+D247</f>
        <v>4068100</v>
      </c>
      <c r="F247" s="12" t="n">
        <f aca="false">(50*7)*C247+F246</f>
        <v>9788100</v>
      </c>
    </row>
    <row r="248" customFormat="false" ht="12.8" hidden="false" customHeight="false" outlineLevel="0" collapsed="false">
      <c r="A248" s="10" t="s">
        <v>11</v>
      </c>
      <c r="B248" s="11" t="n">
        <f aca="false">B247+(7*A248)</f>
        <v>45490</v>
      </c>
      <c r="C248" s="10" t="n">
        <f aca="false">C247+A248</f>
        <v>237</v>
      </c>
      <c r="D248" s="12" t="n">
        <f aca="false">(-cpcu)*C248+F248</f>
        <v>5131050</v>
      </c>
      <c r="E248" s="13" t="n">
        <f aca="false">-financ+D248</f>
        <v>4131050</v>
      </c>
      <c r="F248" s="12" t="n">
        <f aca="false">(50*7)*C248+F247</f>
        <v>9871050</v>
      </c>
    </row>
    <row r="249" customFormat="false" ht="12.8" hidden="false" customHeight="false" outlineLevel="0" collapsed="false">
      <c r="A249" s="10" t="s">
        <v>11</v>
      </c>
      <c r="B249" s="11" t="n">
        <f aca="false">B248+(7*A249)</f>
        <v>45497</v>
      </c>
      <c r="C249" s="10" t="n">
        <f aca="false">C248+A249</f>
        <v>238</v>
      </c>
      <c r="D249" s="12" t="n">
        <f aca="false">(-cpcu)*C249+F249</f>
        <v>5194350</v>
      </c>
      <c r="E249" s="13" t="n">
        <f aca="false">-financ+D249</f>
        <v>4194350</v>
      </c>
      <c r="F249" s="12" t="n">
        <f aca="false">(50*7)*C249+F248</f>
        <v>9954350</v>
      </c>
    </row>
    <row r="250" customFormat="false" ht="12.8" hidden="false" customHeight="false" outlineLevel="0" collapsed="false">
      <c r="A250" s="10" t="s">
        <v>11</v>
      </c>
      <c r="B250" s="11" t="n">
        <f aca="false">B249+(7*A250)</f>
        <v>45504</v>
      </c>
      <c r="C250" s="10" t="n">
        <f aca="false">C249+A250</f>
        <v>239</v>
      </c>
      <c r="D250" s="12" t="n">
        <f aca="false">(-cpcu)*C250+F250</f>
        <v>5258000</v>
      </c>
      <c r="E250" s="13" t="n">
        <f aca="false">-financ+D250</f>
        <v>4258000</v>
      </c>
      <c r="F250" s="12" t="n">
        <f aca="false">(50*7)*C250+F249</f>
        <v>10038000</v>
      </c>
    </row>
    <row r="251" customFormat="false" ht="12.8" hidden="false" customHeight="false" outlineLevel="0" collapsed="false">
      <c r="A251" s="10" t="s">
        <v>11</v>
      </c>
      <c r="B251" s="11" t="n">
        <f aca="false">B250+(7*A251)</f>
        <v>45511</v>
      </c>
      <c r="C251" s="10" t="n">
        <f aca="false">C250+A251</f>
        <v>240</v>
      </c>
      <c r="D251" s="12" t="n">
        <f aca="false">(-cpcu)*C251+F251</f>
        <v>5322000</v>
      </c>
      <c r="E251" s="13" t="n">
        <f aca="false">-financ+D251</f>
        <v>4322000</v>
      </c>
      <c r="F251" s="12" t="n">
        <f aca="false">(50*7)*C251+F250</f>
        <v>10122000</v>
      </c>
    </row>
    <row r="252" customFormat="false" ht="12.8" hidden="false" customHeight="false" outlineLevel="0" collapsed="false">
      <c r="A252" s="10" t="s">
        <v>11</v>
      </c>
      <c r="B252" s="11" t="n">
        <f aca="false">B251+(7*A252)</f>
        <v>45518</v>
      </c>
      <c r="C252" s="10" t="n">
        <f aca="false">C251+A252</f>
        <v>241</v>
      </c>
      <c r="D252" s="12" t="n">
        <f aca="false">(-cpcu)*C252+F252</f>
        <v>5386350</v>
      </c>
      <c r="E252" s="13" t="n">
        <f aca="false">-financ+D252</f>
        <v>4386350</v>
      </c>
      <c r="F252" s="12" t="n">
        <f aca="false">(50*7)*C252+F251</f>
        <v>10206350</v>
      </c>
    </row>
    <row r="253" customFormat="false" ht="12.8" hidden="false" customHeight="false" outlineLevel="0" collapsed="false">
      <c r="A253" s="10" t="s">
        <v>11</v>
      </c>
      <c r="B253" s="11" t="n">
        <f aca="false">B252+(7*A253)</f>
        <v>45525</v>
      </c>
      <c r="C253" s="10" t="n">
        <f aca="false">C252+A253</f>
        <v>242</v>
      </c>
      <c r="D253" s="12" t="n">
        <f aca="false">(-cpcu)*C253+F253</f>
        <v>5451050</v>
      </c>
      <c r="E253" s="13" t="n">
        <f aca="false">-financ+D253</f>
        <v>4451050</v>
      </c>
      <c r="F253" s="12" t="n">
        <f aca="false">(50*7)*C253+F252</f>
        <v>10291050</v>
      </c>
    </row>
    <row r="254" customFormat="false" ht="12.8" hidden="false" customHeight="false" outlineLevel="0" collapsed="false">
      <c r="A254" s="10" t="s">
        <v>11</v>
      </c>
      <c r="B254" s="11" t="n">
        <f aca="false">B253+(7*A254)</f>
        <v>45532</v>
      </c>
      <c r="C254" s="10" t="n">
        <f aca="false">C253+A254</f>
        <v>243</v>
      </c>
      <c r="D254" s="12" t="n">
        <f aca="false">(-cpcu)*C254+F254</f>
        <v>5516100</v>
      </c>
      <c r="E254" s="13" t="n">
        <f aca="false">-financ+D254</f>
        <v>4516100</v>
      </c>
      <c r="F254" s="12" t="n">
        <f aca="false">(50*7)*C254+F253</f>
        <v>10376100</v>
      </c>
    </row>
    <row r="255" customFormat="false" ht="12.8" hidden="false" customHeight="false" outlineLevel="0" collapsed="false">
      <c r="A255" s="10" t="s">
        <v>11</v>
      </c>
      <c r="B255" s="11" t="n">
        <f aca="false">B254+(7*A255)</f>
        <v>45539</v>
      </c>
      <c r="C255" s="10" t="n">
        <f aca="false">C254+A255</f>
        <v>244</v>
      </c>
      <c r="D255" s="12" t="n">
        <f aca="false">(-cpcu)*C255+F255</f>
        <v>5581500</v>
      </c>
      <c r="E255" s="13" t="n">
        <f aca="false">-financ+D255</f>
        <v>4581500</v>
      </c>
      <c r="F255" s="12" t="n">
        <f aca="false">(50*7)*C255+F254</f>
        <v>10461500</v>
      </c>
    </row>
    <row r="256" customFormat="false" ht="12.8" hidden="false" customHeight="false" outlineLevel="0" collapsed="false">
      <c r="A256" s="10" t="s">
        <v>11</v>
      </c>
      <c r="B256" s="11" t="n">
        <f aca="false">B255+(7*A256)</f>
        <v>45546</v>
      </c>
      <c r="C256" s="10" t="n">
        <f aca="false">C255+A256</f>
        <v>245</v>
      </c>
      <c r="D256" s="12" t="n">
        <f aca="false">(-cpcu)*C256+F256</f>
        <v>5647250</v>
      </c>
      <c r="E256" s="13" t="n">
        <f aca="false">-financ+D256</f>
        <v>4647250</v>
      </c>
      <c r="F256" s="12" t="n">
        <f aca="false">(50*7)*C256+F255</f>
        <v>10547250</v>
      </c>
    </row>
    <row r="257" customFormat="false" ht="12.8" hidden="false" customHeight="false" outlineLevel="0" collapsed="false">
      <c r="A257" s="10" t="s">
        <v>11</v>
      </c>
      <c r="B257" s="11" t="n">
        <f aca="false">B256+(7*A257)</f>
        <v>45553</v>
      </c>
      <c r="C257" s="10" t="n">
        <f aca="false">C256+A257</f>
        <v>246</v>
      </c>
      <c r="D257" s="12" t="n">
        <f aca="false">(-cpcu)*C257+F257</f>
        <v>5713350</v>
      </c>
      <c r="E257" s="13" t="n">
        <f aca="false">-financ+D257</f>
        <v>4713350</v>
      </c>
      <c r="F257" s="12" t="n">
        <f aca="false">(50*7)*C257+F256</f>
        <v>10633350</v>
      </c>
    </row>
    <row r="258" customFormat="false" ht="12.8" hidden="false" customHeight="false" outlineLevel="0" collapsed="false">
      <c r="A258" s="10" t="s">
        <v>11</v>
      </c>
      <c r="B258" s="11" t="n">
        <f aca="false">B257+(7*A258)</f>
        <v>45560</v>
      </c>
      <c r="C258" s="10" t="n">
        <f aca="false">C257+A258</f>
        <v>247</v>
      </c>
      <c r="D258" s="12" t="n">
        <f aca="false">(-cpcu)*C258+F258</f>
        <v>5779800</v>
      </c>
      <c r="E258" s="13" t="n">
        <f aca="false">-financ+D258</f>
        <v>4779800</v>
      </c>
      <c r="F258" s="12" t="n">
        <f aca="false">(50*7)*C258+F257</f>
        <v>10719800</v>
      </c>
    </row>
    <row r="259" customFormat="false" ht="12.8" hidden="false" customHeight="false" outlineLevel="0" collapsed="false">
      <c r="A259" s="10" t="s">
        <v>11</v>
      </c>
      <c r="B259" s="11" t="n">
        <f aca="false">B258+(7*A259)</f>
        <v>45567</v>
      </c>
      <c r="C259" s="10" t="n">
        <f aca="false">C258+A259</f>
        <v>248</v>
      </c>
      <c r="D259" s="12" t="n">
        <f aca="false">(-cpcu)*C259+F259</f>
        <v>5846600</v>
      </c>
      <c r="E259" s="13" t="n">
        <f aca="false">-financ+D259</f>
        <v>4846600</v>
      </c>
      <c r="F259" s="12" t="n">
        <f aca="false">(50*7)*C259+F258</f>
        <v>10806600</v>
      </c>
    </row>
    <row r="260" customFormat="false" ht="12.8" hidden="false" customHeight="false" outlineLevel="0" collapsed="false">
      <c r="A260" s="10" t="s">
        <v>11</v>
      </c>
      <c r="B260" s="11" t="n">
        <f aca="false">B259+(7*A260)</f>
        <v>45574</v>
      </c>
      <c r="C260" s="10" t="n">
        <f aca="false">C259+A260</f>
        <v>249</v>
      </c>
      <c r="D260" s="12" t="n">
        <f aca="false">(-cpcu)*C260+F260</f>
        <v>5913750</v>
      </c>
      <c r="E260" s="13" t="n">
        <f aca="false">-financ+D260</f>
        <v>4913750</v>
      </c>
      <c r="F260" s="12" t="n">
        <f aca="false">(50*7)*C260+F259</f>
        <v>10893750</v>
      </c>
    </row>
    <row r="261" customFormat="false" ht="12.8" hidden="false" customHeight="false" outlineLevel="0" collapsed="false">
      <c r="A261" s="10" t="s">
        <v>11</v>
      </c>
      <c r="B261" s="11" t="n">
        <f aca="false">B260+(7*A261)</f>
        <v>45581</v>
      </c>
      <c r="C261" s="10" t="n">
        <f aca="false">C260+A261</f>
        <v>250</v>
      </c>
      <c r="D261" s="12" t="n">
        <f aca="false">(-cpcu)*C261+F261</f>
        <v>5981250</v>
      </c>
      <c r="E261" s="13" t="n">
        <f aca="false">-financ+D261</f>
        <v>4981250</v>
      </c>
      <c r="F261" s="12" t="n">
        <f aca="false">(50*7)*C261+F260</f>
        <v>10981250</v>
      </c>
    </row>
    <row r="262" customFormat="false" ht="12.8" hidden="false" customHeight="false" outlineLevel="0" collapsed="false">
      <c r="A262" s="10" t="s">
        <v>11</v>
      </c>
      <c r="B262" s="11" t="n">
        <f aca="false">B261+(7*A262)</f>
        <v>45588</v>
      </c>
      <c r="C262" s="10" t="n">
        <f aca="false">C261+A262</f>
        <v>251</v>
      </c>
      <c r="D262" s="12" t="n">
        <f aca="false">(-cpcu)*C262+F262</f>
        <v>6049100</v>
      </c>
      <c r="E262" s="13" t="n">
        <f aca="false">-financ+D262</f>
        <v>5049100</v>
      </c>
      <c r="F262" s="12" t="n">
        <f aca="false">(50*7)*C262+F261</f>
        <v>11069100</v>
      </c>
    </row>
    <row r="263" customFormat="false" ht="12.8" hidden="false" customHeight="false" outlineLevel="0" collapsed="false">
      <c r="A263" s="10" t="s">
        <v>11</v>
      </c>
      <c r="B263" s="11" t="n">
        <f aca="false">B262+(7*A263)</f>
        <v>45595</v>
      </c>
      <c r="C263" s="10" t="n">
        <f aca="false">C262+A263</f>
        <v>252</v>
      </c>
      <c r="D263" s="12" t="n">
        <f aca="false">(-cpcu)*C263+F263</f>
        <v>6117300</v>
      </c>
      <c r="E263" s="13" t="n">
        <f aca="false">-financ+D263</f>
        <v>5117300</v>
      </c>
      <c r="F263" s="12" t="n">
        <f aca="false">(50*7)*C263+F262</f>
        <v>11157300</v>
      </c>
    </row>
    <row r="264" customFormat="false" ht="12.8" hidden="false" customHeight="false" outlineLevel="0" collapsed="false">
      <c r="A264" s="10" t="s">
        <v>11</v>
      </c>
      <c r="B264" s="11" t="n">
        <f aca="false">B263+(7*A264)</f>
        <v>45602</v>
      </c>
      <c r="C264" s="10" t="n">
        <f aca="false">C263+A264</f>
        <v>253</v>
      </c>
      <c r="D264" s="12" t="n">
        <f aca="false">(-cpcu)*C264+F264</f>
        <v>6185850</v>
      </c>
      <c r="E264" s="13" t="n">
        <f aca="false">-financ+D264</f>
        <v>5185850</v>
      </c>
      <c r="F264" s="12" t="n">
        <f aca="false">(50*7)*C264+F263</f>
        <v>11245850</v>
      </c>
    </row>
    <row r="265" customFormat="false" ht="12.8" hidden="false" customHeight="false" outlineLevel="0" collapsed="false">
      <c r="A265" s="10" t="s">
        <v>11</v>
      </c>
      <c r="B265" s="11" t="n">
        <f aca="false">B264+(7*A265)</f>
        <v>45609</v>
      </c>
      <c r="C265" s="10" t="n">
        <f aca="false">C264+A265</f>
        <v>254</v>
      </c>
      <c r="D265" s="12" t="n">
        <f aca="false">(-cpcu)*C265+F265</f>
        <v>6254750</v>
      </c>
      <c r="E265" s="13" t="n">
        <f aca="false">-financ+D265</f>
        <v>5254750</v>
      </c>
      <c r="F265" s="12" t="n">
        <f aca="false">(50*7)*C265+F264</f>
        <v>11334750</v>
      </c>
    </row>
    <row r="266" customFormat="false" ht="12.8" hidden="false" customHeight="false" outlineLevel="0" collapsed="false">
      <c r="A266" s="10" t="s">
        <v>11</v>
      </c>
      <c r="B266" s="11" t="n">
        <f aca="false">B265+(7*A266)</f>
        <v>45616</v>
      </c>
      <c r="C266" s="10" t="n">
        <f aca="false">C265+A266</f>
        <v>255</v>
      </c>
      <c r="D266" s="12" t="n">
        <f aca="false">(-cpcu)*C266+F266</f>
        <v>6324000</v>
      </c>
      <c r="E266" s="13" t="n">
        <f aca="false">-financ+D266</f>
        <v>5324000</v>
      </c>
      <c r="F266" s="12" t="n">
        <f aca="false">(50*7)*C266+F265</f>
        <v>11424000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3895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2019-01-20T18:59:44Z</dcterms:created>
  <dc:creator/>
  <dc:description/>
  <dc:language>pt-PT</dc:language>
  <cp:lastModifiedBy/>
  <dcterms:modified xsi:type="dcterms:W3CDTF">2019-05-09T20:21:44Z</dcterms:modified>
  <cp:revision>17</cp:revision>
  <dc:subject/>
  <dc:title/>
</cp:coreProperties>
</file>