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40" windowWidth="19140" windowHeight="709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Sheet1!$B$4:$N$24</definedName>
    <definedName name="_xlnm.Criteria" localSheetId="0">Sheet1!$P$4:$P$5</definedName>
    <definedName name="_xlnm.Extract" localSheetId="0">Sheet1!$R$4:$V$4</definedName>
  </definedNames>
  <calcPr calcId="144525"/>
</workbook>
</file>

<file path=xl/calcChain.xml><?xml version="1.0" encoding="utf-8"?>
<calcChain xmlns="http://schemas.openxmlformats.org/spreadsheetml/2006/main">
  <c r="M24" i="1" l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5" i="1"/>
  <c r="L12" i="1"/>
  <c r="L8" i="1"/>
  <c r="L23" i="1"/>
  <c r="L22" i="1"/>
  <c r="L21" i="1"/>
  <c r="L20" i="1"/>
  <c r="L17" i="1"/>
  <c r="K16" i="1"/>
  <c r="L16" i="1"/>
  <c r="L11" i="1"/>
  <c r="L10" i="1"/>
  <c r="L9" i="1"/>
  <c r="L7" i="1"/>
  <c r="L6" i="1"/>
  <c r="K24" i="1"/>
  <c r="L24" i="1" s="1"/>
  <c r="K23" i="1"/>
  <c r="K22" i="1"/>
  <c r="K21" i="1"/>
  <c r="K20" i="1"/>
  <c r="K19" i="1"/>
  <c r="L19" i="1" s="1"/>
  <c r="K18" i="1"/>
  <c r="L18" i="1" s="1"/>
  <c r="K17" i="1"/>
  <c r="K15" i="1"/>
  <c r="L15" i="1" s="1"/>
  <c r="K14" i="1"/>
  <c r="K13" i="1"/>
  <c r="K12" i="1"/>
  <c r="K11" i="1"/>
  <c r="K10" i="1"/>
  <c r="K9" i="1"/>
  <c r="K8" i="1"/>
  <c r="K7" i="1"/>
  <c r="K6" i="1"/>
  <c r="K5" i="1"/>
  <c r="L5" i="1" s="1"/>
  <c r="E9" i="1"/>
  <c r="E6" i="1"/>
  <c r="E7" i="1"/>
  <c r="E8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5" i="1"/>
  <c r="L14" i="1" l="1"/>
  <c r="L13" i="1"/>
</calcChain>
</file>

<file path=xl/sharedStrings.xml><?xml version="1.0" encoding="utf-8"?>
<sst xmlns="http://schemas.openxmlformats.org/spreadsheetml/2006/main" count="64" uniqueCount="35">
  <si>
    <t>MARK'S SHEET</t>
  </si>
  <si>
    <t>CLASS</t>
  </si>
  <si>
    <t>NAME</t>
  </si>
  <si>
    <t>S.NO.</t>
  </si>
  <si>
    <t>ROLL NO.</t>
  </si>
  <si>
    <t>SCIENCE</t>
  </si>
  <si>
    <t>MATH</t>
  </si>
  <si>
    <t>ENGLISH</t>
  </si>
  <si>
    <t>HINDI</t>
  </si>
  <si>
    <t>S.ST</t>
  </si>
  <si>
    <t>TOTAL</t>
  </si>
  <si>
    <t>%</t>
  </si>
  <si>
    <t>GRADE</t>
  </si>
  <si>
    <t>PASS/FAIL</t>
  </si>
  <si>
    <t xml:space="preserve">Soniya </t>
  </si>
  <si>
    <t>Nidhi</t>
  </si>
  <si>
    <t>Simran</t>
  </si>
  <si>
    <t>Preeti</t>
  </si>
  <si>
    <t>Komal</t>
  </si>
  <si>
    <t>Monika</t>
  </si>
  <si>
    <t>Nimrit</t>
  </si>
  <si>
    <t>Mahima</t>
  </si>
  <si>
    <t>Kirti</t>
  </si>
  <si>
    <t>Pooja</t>
  </si>
  <si>
    <t>Dimple</t>
  </si>
  <si>
    <t xml:space="preserve">Soni </t>
  </si>
  <si>
    <t>Ritika</t>
  </si>
  <si>
    <t>Mahak</t>
  </si>
  <si>
    <t>Chehak</t>
  </si>
  <si>
    <t>Madhu</t>
  </si>
  <si>
    <t>Niharika</t>
  </si>
  <si>
    <t>IX</t>
  </si>
  <si>
    <t>X</t>
  </si>
  <si>
    <t>PASS</t>
  </si>
  <si>
    <t>komal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</si>
</sst>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14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0" xfId="0" applyFill="1"/>
    <xf numFmtId="0" fontId="2" fillId="2" borderId="0" xfId="0" applyFont="1" applyFill="1" applyBorder="1" applyAlignment="1"/>
    <xf numFmtId="0" fontId="0" fillId="2" borderId="0" xfId="0" applyFill="1" applyBorder="1" applyAlignment="1"/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0" fillId="2" borderId="4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2" borderId="0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1" fillId="2" borderId="8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260350</xdr:colOff>
          <xdr:row>8</xdr:row>
          <xdr:rowOff>101600</xdr:rowOff>
        </xdr:from>
        <xdr:to>
          <xdr:col>16</xdr:col>
          <xdr:colOff>374650</xdr:colOff>
          <xdr:row>12</xdr:row>
          <xdr:rowOff>88900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45720" tIns="45720" rIns="45720" bIns="45720" anchor="ctr" upright="1"/>
            <a:lstStyle/>
            <a:p>
              <a:pPr algn="ctr" rtl="0">
                <a:defRPr sz="1000"/>
              </a:pPr>
              <a:r>
                <a:rPr lang="en-US" sz="1400" b="1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Details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65"/>
  <sheetViews>
    <sheetView tabSelected="1" workbookViewId="0">
      <selection activeCell="W10" sqref="W10"/>
    </sheetView>
  </sheetViews>
  <sheetFormatPr defaultRowHeight="14.5" x14ac:dyDescent="0.35"/>
  <cols>
    <col min="2" max="2" width="8.1796875" customWidth="1"/>
    <col min="5" max="5" width="9.26953125" customWidth="1"/>
    <col min="6" max="6" width="9.1796875" customWidth="1"/>
    <col min="14" max="14" width="9.90625" customWidth="1"/>
    <col min="18" max="18" width="9.1796875" customWidth="1"/>
    <col min="19" max="19" width="10.26953125" customWidth="1"/>
    <col min="20" max="20" width="9.36328125" customWidth="1"/>
    <col min="21" max="21" width="9.90625" customWidth="1"/>
  </cols>
  <sheetData>
    <row r="1" spans="1:24" ht="15" thickBot="1" x14ac:dyDescent="0.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4" ht="34" thickBot="1" x14ac:dyDescent="0.8">
      <c r="A2" s="1"/>
      <c r="B2" s="1"/>
      <c r="C2" s="1"/>
      <c r="D2" s="2"/>
      <c r="E2" s="3"/>
      <c r="F2" s="17" t="s">
        <v>0</v>
      </c>
      <c r="G2" s="18"/>
      <c r="H2" s="18"/>
      <c r="I2" s="18"/>
      <c r="J2" s="19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ht="15" thickBot="1" x14ac:dyDescent="0.4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ht="21" customHeight="1" thickBot="1" x14ac:dyDescent="0.4">
      <c r="A4" s="1"/>
      <c r="B4" s="4" t="s">
        <v>3</v>
      </c>
      <c r="C4" s="5" t="s">
        <v>1</v>
      </c>
      <c r="D4" s="5" t="s">
        <v>2</v>
      </c>
      <c r="E4" s="5" t="s">
        <v>4</v>
      </c>
      <c r="F4" s="5" t="s">
        <v>5</v>
      </c>
      <c r="G4" s="5" t="s">
        <v>6</v>
      </c>
      <c r="H4" s="5" t="s">
        <v>7</v>
      </c>
      <c r="I4" s="5" t="s">
        <v>8</v>
      </c>
      <c r="J4" s="5" t="s">
        <v>9</v>
      </c>
      <c r="K4" s="5" t="s">
        <v>10</v>
      </c>
      <c r="L4" s="5" t="s">
        <v>11</v>
      </c>
      <c r="M4" s="5" t="s">
        <v>12</v>
      </c>
      <c r="N4" s="6" t="s">
        <v>13</v>
      </c>
      <c r="O4" s="1"/>
      <c r="P4" s="12" t="s">
        <v>2</v>
      </c>
      <c r="Q4" s="9"/>
      <c r="R4" s="14" t="s">
        <v>2</v>
      </c>
      <c r="S4" s="15" t="s">
        <v>1</v>
      </c>
      <c r="T4" s="15" t="s">
        <v>4</v>
      </c>
      <c r="U4" s="15" t="s">
        <v>13</v>
      </c>
      <c r="V4" s="16" t="s">
        <v>11</v>
      </c>
      <c r="W4" s="1"/>
      <c r="X4" s="1"/>
    </row>
    <row r="5" spans="1:24" ht="15" thickBot="1" x14ac:dyDescent="0.4">
      <c r="A5" s="1"/>
      <c r="B5" s="7">
        <v>1</v>
      </c>
      <c r="C5" s="7" t="s">
        <v>31</v>
      </c>
      <c r="D5" s="7" t="s">
        <v>14</v>
      </c>
      <c r="E5" s="7">
        <f ca="1">RANDBETWEEN(253,869)</f>
        <v>415</v>
      </c>
      <c r="F5" s="7">
        <v>78</v>
      </c>
      <c r="G5" s="7">
        <v>82</v>
      </c>
      <c r="H5" s="7">
        <v>89</v>
      </c>
      <c r="I5" s="7">
        <v>86</v>
      </c>
      <c r="J5" s="7">
        <v>75</v>
      </c>
      <c r="K5" s="7">
        <f t="shared" ref="K5:K24" si="0">SUM(F5:J5)</f>
        <v>410</v>
      </c>
      <c r="L5" s="7">
        <f>K5/500*100</f>
        <v>82</v>
      </c>
      <c r="M5" s="7" t="str">
        <f>IF(L5:L24&gt;94,"A+",IF(L5:L24&gt;85,"A",IF(L5:L23&gt;78,"B+",IF(L5:L24&gt;71,"B",IF(L5:L24&gt;64,"C+",IF(L4:L24&gt;58,"C",IF(L5:L24&gt;50,"D+",IF(L5:L24&gt;40,"D",IF(L5:L24&lt;39,"E")))))))))</f>
        <v>B+</v>
      </c>
      <c r="N5" s="7" t="str">
        <f>IF(L5&gt;40,"PASS","FAIL")</f>
        <v>PASS</v>
      </c>
      <c r="O5" s="1"/>
      <c r="P5" s="13" t="s">
        <v>34</v>
      </c>
      <c r="Q5" s="10"/>
      <c r="R5" s="7" t="s">
        <v>18</v>
      </c>
      <c r="S5" s="7" t="s">
        <v>31</v>
      </c>
      <c r="T5" s="7">
        <v>389</v>
      </c>
      <c r="U5" s="7" t="s">
        <v>33</v>
      </c>
      <c r="V5" s="7">
        <v>85.8</v>
      </c>
      <c r="W5" s="1"/>
      <c r="X5" s="1"/>
    </row>
    <row r="6" spans="1:24" x14ac:dyDescent="0.35">
      <c r="A6" s="1"/>
      <c r="B6" s="7">
        <v>2</v>
      </c>
      <c r="C6" s="7" t="s">
        <v>31</v>
      </c>
      <c r="D6" s="7" t="s">
        <v>28</v>
      </c>
      <c r="E6" s="7">
        <f t="shared" ref="E6:E24" ca="1" si="1">RANDBETWEEN(253,869)</f>
        <v>264</v>
      </c>
      <c r="F6" s="7">
        <v>75</v>
      </c>
      <c r="G6" s="7">
        <v>71</v>
      </c>
      <c r="H6" s="7">
        <v>74</v>
      </c>
      <c r="I6" s="7">
        <v>99</v>
      </c>
      <c r="J6" s="7">
        <v>43</v>
      </c>
      <c r="K6" s="7">
        <f t="shared" si="0"/>
        <v>362</v>
      </c>
      <c r="L6" s="7">
        <f>K6/500*100</f>
        <v>72.399999999999991</v>
      </c>
      <c r="M6" s="7" t="str">
        <f t="shared" ref="M6:M24" si="2">IF(L6:L25&gt;94,"A+",IF(L6:L25&gt;85,"A",IF(L6:L24&gt;78,"B+",IF(L6:L25&gt;71,"B",IF(L6:L25&gt;64,"C+",IF(L5:L25&gt;58,"C",IF(L6:L25&gt;50,"D+",IF(L6:L25&gt;40,"D",IF(L6:L25&lt;39,"E")))))))))</f>
        <v>B</v>
      </c>
      <c r="N6" s="7" t="str">
        <f t="shared" ref="N6:N24" si="3">IF(L6&gt;40,"PASS","FAIL")</f>
        <v>PASS</v>
      </c>
      <c r="O6" s="1"/>
      <c r="P6" s="10"/>
      <c r="Q6" s="10"/>
      <c r="R6" s="7"/>
      <c r="S6" s="7"/>
      <c r="T6" s="7"/>
      <c r="U6" s="7"/>
      <c r="V6" s="7"/>
      <c r="W6" s="1"/>
      <c r="X6" s="1"/>
    </row>
    <row r="7" spans="1:24" x14ac:dyDescent="0.35">
      <c r="A7" s="1"/>
      <c r="B7" s="7">
        <v>3</v>
      </c>
      <c r="C7" s="7" t="s">
        <v>31</v>
      </c>
      <c r="D7" s="7" t="s">
        <v>15</v>
      </c>
      <c r="E7" s="7">
        <f t="shared" ca="1" si="1"/>
        <v>796</v>
      </c>
      <c r="F7" s="7">
        <v>45</v>
      </c>
      <c r="G7" s="7">
        <v>90</v>
      </c>
      <c r="H7" s="7">
        <v>93</v>
      </c>
      <c r="I7" s="7">
        <v>96</v>
      </c>
      <c r="J7" s="7">
        <v>67</v>
      </c>
      <c r="K7" s="7">
        <f t="shared" si="0"/>
        <v>391</v>
      </c>
      <c r="L7" s="7">
        <f t="shared" ref="L7:L24" si="4">K7/5</f>
        <v>78.2</v>
      </c>
      <c r="M7" s="7" t="str">
        <f t="shared" si="2"/>
        <v>B+</v>
      </c>
      <c r="N7" s="7" t="str">
        <f t="shared" si="3"/>
        <v>PASS</v>
      </c>
      <c r="O7" s="1"/>
      <c r="P7" s="10"/>
      <c r="Q7" s="10"/>
      <c r="R7" s="10"/>
      <c r="S7" s="11"/>
      <c r="T7" s="10"/>
      <c r="U7" s="1"/>
      <c r="V7" s="1"/>
      <c r="W7" s="1"/>
      <c r="X7" s="1"/>
    </row>
    <row r="8" spans="1:24" x14ac:dyDescent="0.35">
      <c r="A8" s="1"/>
      <c r="B8" s="7">
        <v>4</v>
      </c>
      <c r="C8" s="7" t="s">
        <v>31</v>
      </c>
      <c r="D8" s="7" t="s">
        <v>16</v>
      </c>
      <c r="E8" s="7">
        <f t="shared" ca="1" si="1"/>
        <v>719</v>
      </c>
      <c r="F8" s="7">
        <v>36</v>
      </c>
      <c r="G8" s="7">
        <v>26</v>
      </c>
      <c r="H8" s="7">
        <v>46</v>
      </c>
      <c r="I8" s="7">
        <v>42</v>
      </c>
      <c r="J8" s="7">
        <v>82</v>
      </c>
      <c r="K8" s="7">
        <f t="shared" si="0"/>
        <v>232</v>
      </c>
      <c r="L8" s="7">
        <f t="shared" si="4"/>
        <v>46.4</v>
      </c>
      <c r="M8" s="7" t="str">
        <f t="shared" si="2"/>
        <v>D</v>
      </c>
      <c r="N8" s="7" t="str">
        <f t="shared" si="3"/>
        <v>PASS</v>
      </c>
      <c r="O8" s="1"/>
      <c r="P8" s="10"/>
      <c r="Q8" s="10"/>
      <c r="R8" s="10"/>
      <c r="S8" s="11"/>
      <c r="T8" s="10"/>
      <c r="U8" s="1"/>
      <c r="V8" s="1"/>
      <c r="W8" s="1"/>
      <c r="X8" s="1"/>
    </row>
    <row r="9" spans="1:24" x14ac:dyDescent="0.35">
      <c r="A9" s="1"/>
      <c r="B9" s="7">
        <v>5</v>
      </c>
      <c r="C9" s="7" t="s">
        <v>31</v>
      </c>
      <c r="D9" s="7" t="s">
        <v>17</v>
      </c>
      <c r="E9" s="7">
        <f t="shared" ca="1" si="1"/>
        <v>577</v>
      </c>
      <c r="F9" s="7">
        <v>73</v>
      </c>
      <c r="G9" s="7">
        <v>54</v>
      </c>
      <c r="H9" s="7">
        <v>46</v>
      </c>
      <c r="I9" s="7">
        <v>78</v>
      </c>
      <c r="J9" s="7">
        <v>98</v>
      </c>
      <c r="K9" s="7">
        <f t="shared" si="0"/>
        <v>349</v>
      </c>
      <c r="L9" s="7">
        <f t="shared" si="4"/>
        <v>69.8</v>
      </c>
      <c r="M9" s="7" t="str">
        <f t="shared" si="2"/>
        <v>C+</v>
      </c>
      <c r="N9" s="7" t="str">
        <f t="shared" si="3"/>
        <v>PASS</v>
      </c>
      <c r="O9" s="1"/>
      <c r="P9" s="10"/>
      <c r="Q9" s="10"/>
      <c r="R9" s="10"/>
      <c r="S9" s="11"/>
      <c r="T9" s="10"/>
      <c r="U9" s="1"/>
      <c r="V9" s="1"/>
      <c r="W9" s="1"/>
      <c r="X9" s="1"/>
    </row>
    <row r="10" spans="1:24" x14ac:dyDescent="0.35">
      <c r="A10" s="1"/>
      <c r="B10" s="7">
        <v>6</v>
      </c>
      <c r="C10" s="7" t="s">
        <v>31</v>
      </c>
      <c r="D10" s="7" t="s">
        <v>18</v>
      </c>
      <c r="E10" s="7">
        <f t="shared" ca="1" si="1"/>
        <v>669</v>
      </c>
      <c r="F10" s="7">
        <v>92</v>
      </c>
      <c r="G10" s="7">
        <v>99</v>
      </c>
      <c r="H10" s="7">
        <v>81</v>
      </c>
      <c r="I10" s="7">
        <v>75</v>
      </c>
      <c r="J10" s="7">
        <v>82</v>
      </c>
      <c r="K10" s="7">
        <f t="shared" si="0"/>
        <v>429</v>
      </c>
      <c r="L10" s="7">
        <f t="shared" si="4"/>
        <v>85.8</v>
      </c>
      <c r="M10" s="7" t="str">
        <f t="shared" si="2"/>
        <v>A</v>
      </c>
      <c r="N10" s="7" t="str">
        <f t="shared" si="3"/>
        <v>PASS</v>
      </c>
      <c r="O10" s="1"/>
      <c r="P10" s="10"/>
      <c r="Q10" s="10"/>
      <c r="R10" s="10"/>
      <c r="S10" s="11"/>
      <c r="T10" s="10"/>
      <c r="U10" s="1"/>
      <c r="V10" s="1"/>
      <c r="W10" s="1"/>
      <c r="X10" s="1"/>
    </row>
    <row r="11" spans="1:24" x14ac:dyDescent="0.35">
      <c r="A11" s="1"/>
      <c r="B11" s="7">
        <v>7</v>
      </c>
      <c r="C11" s="7" t="s">
        <v>31</v>
      </c>
      <c r="D11" s="7" t="s">
        <v>19</v>
      </c>
      <c r="E11" s="7">
        <f t="shared" ca="1" si="1"/>
        <v>415</v>
      </c>
      <c r="F11" s="7">
        <v>85</v>
      </c>
      <c r="G11" s="7">
        <v>46</v>
      </c>
      <c r="H11" s="7">
        <v>73</v>
      </c>
      <c r="I11" s="7">
        <v>67</v>
      </c>
      <c r="J11" s="7">
        <v>36</v>
      </c>
      <c r="K11" s="7">
        <f t="shared" si="0"/>
        <v>307</v>
      </c>
      <c r="L11" s="7">
        <f t="shared" si="4"/>
        <v>61.4</v>
      </c>
      <c r="M11" s="7" t="str">
        <f t="shared" si="2"/>
        <v>C</v>
      </c>
      <c r="N11" s="7" t="str">
        <f t="shared" si="3"/>
        <v>PASS</v>
      </c>
      <c r="O11" s="1"/>
      <c r="P11" s="10"/>
      <c r="Q11" s="10"/>
      <c r="R11" s="10"/>
      <c r="S11" s="11"/>
      <c r="T11" s="10"/>
      <c r="U11" s="1"/>
      <c r="V11" s="1"/>
      <c r="W11" s="1"/>
      <c r="X11" s="1"/>
    </row>
    <row r="12" spans="1:24" x14ac:dyDescent="0.35">
      <c r="A12" s="1"/>
      <c r="B12" s="7">
        <v>8</v>
      </c>
      <c r="C12" s="7" t="s">
        <v>31</v>
      </c>
      <c r="D12" s="7" t="s">
        <v>20</v>
      </c>
      <c r="E12" s="7">
        <f t="shared" ca="1" si="1"/>
        <v>489</v>
      </c>
      <c r="F12" s="7">
        <v>99</v>
      </c>
      <c r="G12" s="7">
        <v>89</v>
      </c>
      <c r="H12" s="7">
        <v>96</v>
      </c>
      <c r="I12" s="7">
        <v>91</v>
      </c>
      <c r="J12" s="7">
        <v>97</v>
      </c>
      <c r="K12" s="7">
        <f t="shared" si="0"/>
        <v>472</v>
      </c>
      <c r="L12" s="7">
        <f t="shared" si="4"/>
        <v>94.4</v>
      </c>
      <c r="M12" s="7" t="str">
        <f t="shared" si="2"/>
        <v>A+</v>
      </c>
      <c r="N12" s="7" t="str">
        <f t="shared" si="3"/>
        <v>PASS</v>
      </c>
      <c r="O12" s="1"/>
      <c r="P12" s="10"/>
      <c r="Q12" s="10"/>
      <c r="R12" s="10"/>
      <c r="S12" s="11"/>
      <c r="T12" s="10"/>
      <c r="U12" s="1"/>
      <c r="V12" s="1"/>
      <c r="W12" s="1"/>
      <c r="X12" s="1"/>
    </row>
    <row r="13" spans="1:24" x14ac:dyDescent="0.35">
      <c r="A13" s="1"/>
      <c r="B13" s="7">
        <v>9</v>
      </c>
      <c r="C13" s="7" t="s">
        <v>31</v>
      </c>
      <c r="D13" s="7" t="s">
        <v>30</v>
      </c>
      <c r="E13" s="7">
        <f t="shared" ca="1" si="1"/>
        <v>376</v>
      </c>
      <c r="F13" s="7">
        <v>24</v>
      </c>
      <c r="G13" s="7">
        <v>34</v>
      </c>
      <c r="H13" s="7">
        <v>41</v>
      </c>
      <c r="I13" s="7">
        <v>46</v>
      </c>
      <c r="J13" s="7">
        <v>37</v>
      </c>
      <c r="K13" s="7">
        <f t="shared" si="0"/>
        <v>182</v>
      </c>
      <c r="L13" s="7">
        <f t="shared" si="4"/>
        <v>36.4</v>
      </c>
      <c r="M13" s="7" t="str">
        <f t="shared" si="2"/>
        <v>E</v>
      </c>
      <c r="N13" s="7" t="str">
        <f t="shared" si="3"/>
        <v>FAIL</v>
      </c>
      <c r="O13" s="1"/>
      <c r="P13" s="10"/>
      <c r="Q13" s="10"/>
      <c r="R13" s="10"/>
      <c r="S13" s="11"/>
      <c r="T13" s="10"/>
      <c r="U13" s="1"/>
      <c r="V13" s="1"/>
      <c r="W13" s="1"/>
      <c r="X13" s="1"/>
    </row>
    <row r="14" spans="1:24" x14ac:dyDescent="0.35">
      <c r="A14" s="1"/>
      <c r="B14" s="7">
        <v>10</v>
      </c>
      <c r="C14" s="7" t="s">
        <v>31</v>
      </c>
      <c r="D14" s="7" t="s">
        <v>29</v>
      </c>
      <c r="E14" s="7">
        <f t="shared" ca="1" si="1"/>
        <v>733</v>
      </c>
      <c r="F14" s="7">
        <v>57</v>
      </c>
      <c r="G14" s="7">
        <v>62</v>
      </c>
      <c r="H14" s="7">
        <v>87</v>
      </c>
      <c r="I14" s="7">
        <v>73</v>
      </c>
      <c r="J14" s="7">
        <v>82</v>
      </c>
      <c r="K14" s="7">
        <f t="shared" si="0"/>
        <v>361</v>
      </c>
      <c r="L14" s="7">
        <f t="shared" si="4"/>
        <v>72.2</v>
      </c>
      <c r="M14" s="7" t="str">
        <f t="shared" si="2"/>
        <v>B</v>
      </c>
      <c r="N14" s="7" t="str">
        <f t="shared" si="3"/>
        <v>PASS</v>
      </c>
      <c r="O14" s="1"/>
      <c r="P14" s="10"/>
      <c r="Q14" s="10"/>
      <c r="R14" s="10"/>
      <c r="S14" s="11"/>
      <c r="T14" s="10"/>
      <c r="U14" s="1"/>
      <c r="V14" s="1"/>
      <c r="W14" s="1"/>
      <c r="X14" s="1"/>
    </row>
    <row r="15" spans="1:24" x14ac:dyDescent="0.35">
      <c r="A15" s="1"/>
      <c r="B15" s="7">
        <v>11</v>
      </c>
      <c r="C15" s="7" t="s">
        <v>32</v>
      </c>
      <c r="D15" s="7" t="s">
        <v>21</v>
      </c>
      <c r="E15" s="7">
        <f t="shared" ca="1" si="1"/>
        <v>652</v>
      </c>
      <c r="F15" s="7">
        <v>35</v>
      </c>
      <c r="G15" s="7">
        <v>24</v>
      </c>
      <c r="H15" s="7">
        <v>39</v>
      </c>
      <c r="I15" s="7">
        <v>40</v>
      </c>
      <c r="J15" s="7">
        <v>41</v>
      </c>
      <c r="K15" s="7">
        <f t="shared" si="0"/>
        <v>179</v>
      </c>
      <c r="L15" s="7">
        <f t="shared" si="4"/>
        <v>35.799999999999997</v>
      </c>
      <c r="M15" s="7" t="str">
        <f t="shared" si="2"/>
        <v>E</v>
      </c>
      <c r="N15" s="7" t="str">
        <f t="shared" si="3"/>
        <v>FAIL</v>
      </c>
      <c r="O15" s="1"/>
      <c r="P15" s="10"/>
      <c r="Q15" s="10"/>
      <c r="R15" s="10"/>
      <c r="S15" s="11"/>
      <c r="T15" s="10"/>
      <c r="U15" s="1"/>
      <c r="V15" s="1"/>
      <c r="W15" s="1"/>
      <c r="X15" s="1"/>
    </row>
    <row r="16" spans="1:24" x14ac:dyDescent="0.35">
      <c r="A16" s="1"/>
      <c r="B16" s="7">
        <v>12</v>
      </c>
      <c r="C16" s="7" t="s">
        <v>32</v>
      </c>
      <c r="D16" s="7" t="s">
        <v>22</v>
      </c>
      <c r="E16" s="7">
        <f t="shared" ca="1" si="1"/>
        <v>700</v>
      </c>
      <c r="F16" s="7">
        <v>68</v>
      </c>
      <c r="G16" s="7">
        <v>68</v>
      </c>
      <c r="H16" s="7">
        <v>68</v>
      </c>
      <c r="I16" s="7">
        <v>75</v>
      </c>
      <c r="J16" s="7">
        <v>81</v>
      </c>
      <c r="K16" s="7">
        <f t="shared" si="0"/>
        <v>360</v>
      </c>
      <c r="L16" s="7">
        <f t="shared" si="4"/>
        <v>72</v>
      </c>
      <c r="M16" s="7" t="str">
        <f t="shared" si="2"/>
        <v>B</v>
      </c>
      <c r="N16" s="7" t="str">
        <f t="shared" si="3"/>
        <v>PASS</v>
      </c>
      <c r="O16" s="1"/>
      <c r="P16" s="10"/>
      <c r="Q16" s="10"/>
      <c r="R16" s="10"/>
      <c r="S16" s="11"/>
      <c r="T16" s="10"/>
      <c r="U16" s="1"/>
      <c r="V16" s="1"/>
      <c r="W16" s="1"/>
      <c r="X16" s="1"/>
    </row>
    <row r="17" spans="1:40" x14ac:dyDescent="0.35">
      <c r="A17" s="1"/>
      <c r="B17" s="7">
        <v>13</v>
      </c>
      <c r="C17" s="7" t="s">
        <v>32</v>
      </c>
      <c r="D17" s="7" t="s">
        <v>23</v>
      </c>
      <c r="E17" s="7">
        <f t="shared" ca="1" si="1"/>
        <v>400</v>
      </c>
      <c r="F17" s="7">
        <v>47</v>
      </c>
      <c r="G17" s="7">
        <v>68</v>
      </c>
      <c r="H17" s="7">
        <v>67</v>
      </c>
      <c r="I17" s="7">
        <v>73</v>
      </c>
      <c r="J17" s="7">
        <v>54</v>
      </c>
      <c r="K17" s="7">
        <f t="shared" si="0"/>
        <v>309</v>
      </c>
      <c r="L17" s="7">
        <f t="shared" si="4"/>
        <v>61.8</v>
      </c>
      <c r="M17" s="7" t="str">
        <f t="shared" si="2"/>
        <v>C</v>
      </c>
      <c r="N17" s="7" t="str">
        <f t="shared" si="3"/>
        <v>PASS</v>
      </c>
      <c r="O17" s="1"/>
      <c r="P17" s="10"/>
      <c r="Q17" s="10"/>
      <c r="R17" s="10"/>
      <c r="S17" s="11"/>
      <c r="T17" s="10"/>
      <c r="U17" s="1"/>
      <c r="V17" s="1"/>
      <c r="W17" s="1"/>
      <c r="X17" s="1"/>
    </row>
    <row r="18" spans="1:40" x14ac:dyDescent="0.35">
      <c r="A18" s="1"/>
      <c r="B18" s="7">
        <v>14</v>
      </c>
      <c r="C18" s="7" t="s">
        <v>32</v>
      </c>
      <c r="D18" s="7" t="s">
        <v>24</v>
      </c>
      <c r="E18" s="7">
        <f t="shared" ca="1" si="1"/>
        <v>771</v>
      </c>
      <c r="F18" s="7">
        <v>98</v>
      </c>
      <c r="G18" s="7">
        <v>96</v>
      </c>
      <c r="H18" s="7">
        <v>99</v>
      </c>
      <c r="I18" s="7">
        <v>99</v>
      </c>
      <c r="J18" s="7">
        <v>97</v>
      </c>
      <c r="K18" s="7">
        <f t="shared" si="0"/>
        <v>489</v>
      </c>
      <c r="L18" s="7">
        <f t="shared" si="4"/>
        <v>97.8</v>
      </c>
      <c r="M18" s="7" t="str">
        <f t="shared" si="2"/>
        <v>A+</v>
      </c>
      <c r="N18" s="7" t="str">
        <f t="shared" si="3"/>
        <v>PASS</v>
      </c>
      <c r="O18" s="1"/>
      <c r="P18" s="10"/>
      <c r="Q18" s="10"/>
      <c r="R18" s="10"/>
      <c r="S18" s="11"/>
      <c r="T18" s="10"/>
      <c r="U18" s="1"/>
      <c r="V18" s="1"/>
      <c r="W18" s="1"/>
      <c r="X18" s="1"/>
    </row>
    <row r="19" spans="1:40" x14ac:dyDescent="0.35">
      <c r="A19" s="1"/>
      <c r="B19" s="7">
        <v>15</v>
      </c>
      <c r="C19" s="7" t="s">
        <v>32</v>
      </c>
      <c r="D19" s="7" t="s">
        <v>15</v>
      </c>
      <c r="E19" s="7">
        <f t="shared" ca="1" si="1"/>
        <v>356</v>
      </c>
      <c r="F19" s="7">
        <v>43</v>
      </c>
      <c r="G19" s="7">
        <v>66</v>
      </c>
      <c r="H19" s="7">
        <v>84</v>
      </c>
      <c r="I19" s="7">
        <v>70</v>
      </c>
      <c r="J19" s="7">
        <v>73</v>
      </c>
      <c r="K19" s="7">
        <f t="shared" si="0"/>
        <v>336</v>
      </c>
      <c r="L19" s="7">
        <f t="shared" si="4"/>
        <v>67.2</v>
      </c>
      <c r="M19" s="7" t="str">
        <f t="shared" si="2"/>
        <v>C+</v>
      </c>
      <c r="N19" s="7" t="str">
        <f t="shared" si="3"/>
        <v>PASS</v>
      </c>
      <c r="O19" s="1"/>
      <c r="P19" s="10"/>
      <c r="Q19" s="10"/>
      <c r="R19" s="10"/>
      <c r="S19" s="11"/>
      <c r="T19" s="10"/>
      <c r="U19" s="1"/>
      <c r="V19" s="1"/>
      <c r="W19" s="1"/>
      <c r="X19" s="1"/>
    </row>
    <row r="20" spans="1:40" x14ac:dyDescent="0.35">
      <c r="A20" s="1"/>
      <c r="B20" s="7">
        <v>16</v>
      </c>
      <c r="C20" s="7" t="s">
        <v>32</v>
      </c>
      <c r="D20" s="7" t="s">
        <v>30</v>
      </c>
      <c r="E20" s="7">
        <f t="shared" ca="1" si="1"/>
        <v>552</v>
      </c>
      <c r="F20" s="7">
        <v>54</v>
      </c>
      <c r="G20" s="7">
        <v>44</v>
      </c>
      <c r="H20" s="7">
        <v>57</v>
      </c>
      <c r="I20" s="7">
        <v>62</v>
      </c>
      <c r="J20" s="7">
        <v>88</v>
      </c>
      <c r="K20" s="7">
        <f t="shared" si="0"/>
        <v>305</v>
      </c>
      <c r="L20" s="7">
        <f t="shared" si="4"/>
        <v>61</v>
      </c>
      <c r="M20" s="7" t="str">
        <f t="shared" si="2"/>
        <v>C</v>
      </c>
      <c r="N20" s="7" t="str">
        <f t="shared" si="3"/>
        <v>PASS</v>
      </c>
      <c r="O20" s="1"/>
      <c r="P20" s="10"/>
      <c r="Q20" s="10"/>
      <c r="R20" s="10"/>
      <c r="S20" s="11"/>
      <c r="T20" s="10"/>
      <c r="U20" s="1"/>
      <c r="V20" s="1"/>
      <c r="W20" s="1"/>
      <c r="X20" s="1"/>
    </row>
    <row r="21" spans="1:40" x14ac:dyDescent="0.35">
      <c r="A21" s="1"/>
      <c r="B21" s="7">
        <v>17</v>
      </c>
      <c r="C21" s="7" t="s">
        <v>32</v>
      </c>
      <c r="D21" s="7" t="s">
        <v>14</v>
      </c>
      <c r="E21" s="7">
        <f t="shared" ca="1" si="1"/>
        <v>624</v>
      </c>
      <c r="F21" s="7">
        <v>45</v>
      </c>
      <c r="G21" s="7">
        <v>74</v>
      </c>
      <c r="H21" s="7">
        <v>50</v>
      </c>
      <c r="I21" s="7">
        <v>55</v>
      </c>
      <c r="J21" s="7">
        <v>39</v>
      </c>
      <c r="K21" s="7">
        <f t="shared" si="0"/>
        <v>263</v>
      </c>
      <c r="L21" s="7">
        <f t="shared" si="4"/>
        <v>52.6</v>
      </c>
      <c r="M21" s="7" t="str">
        <f t="shared" si="2"/>
        <v>D+</v>
      </c>
      <c r="N21" s="7" t="str">
        <f t="shared" si="3"/>
        <v>PASS</v>
      </c>
      <c r="O21" s="1"/>
      <c r="P21" s="10"/>
      <c r="Q21" s="10"/>
      <c r="R21" s="10"/>
      <c r="S21" s="11"/>
      <c r="T21" s="10"/>
      <c r="U21" s="1"/>
      <c r="V21" s="1"/>
      <c r="W21" s="1"/>
      <c r="X21" s="1"/>
    </row>
    <row r="22" spans="1:40" x14ac:dyDescent="0.35">
      <c r="A22" s="1"/>
      <c r="B22" s="7">
        <v>18</v>
      </c>
      <c r="C22" s="7" t="s">
        <v>32</v>
      </c>
      <c r="D22" s="7" t="s">
        <v>25</v>
      </c>
      <c r="E22" s="7">
        <f t="shared" ca="1" si="1"/>
        <v>256</v>
      </c>
      <c r="F22" s="7">
        <v>95</v>
      </c>
      <c r="G22" s="7">
        <v>72</v>
      </c>
      <c r="H22" s="7">
        <v>89</v>
      </c>
      <c r="I22" s="7">
        <v>53</v>
      </c>
      <c r="J22" s="7">
        <v>84</v>
      </c>
      <c r="K22" s="7">
        <f t="shared" si="0"/>
        <v>393</v>
      </c>
      <c r="L22" s="7">
        <f t="shared" si="4"/>
        <v>78.599999999999994</v>
      </c>
      <c r="M22" s="7" t="str">
        <f t="shared" si="2"/>
        <v>B+</v>
      </c>
      <c r="N22" s="7" t="str">
        <f t="shared" si="3"/>
        <v>PASS</v>
      </c>
      <c r="O22" s="1"/>
      <c r="P22" s="10"/>
      <c r="Q22" s="10"/>
      <c r="R22" s="10"/>
      <c r="S22" s="11"/>
      <c r="T22" s="10"/>
      <c r="U22" s="1"/>
      <c r="V22" s="1"/>
      <c r="W22" s="1"/>
      <c r="X22" s="1"/>
    </row>
    <row r="23" spans="1:40" x14ac:dyDescent="0.35">
      <c r="A23" s="1"/>
      <c r="B23" s="7">
        <v>19</v>
      </c>
      <c r="C23" s="7" t="s">
        <v>32</v>
      </c>
      <c r="D23" s="7" t="s">
        <v>26</v>
      </c>
      <c r="E23" s="7">
        <f t="shared" ca="1" si="1"/>
        <v>382</v>
      </c>
      <c r="F23" s="7">
        <v>65</v>
      </c>
      <c r="G23" s="7">
        <v>65</v>
      </c>
      <c r="H23" s="7">
        <v>53</v>
      </c>
      <c r="I23" s="7">
        <v>49</v>
      </c>
      <c r="J23" s="7">
        <v>86</v>
      </c>
      <c r="K23" s="7">
        <f t="shared" si="0"/>
        <v>318</v>
      </c>
      <c r="L23" s="7">
        <f t="shared" si="4"/>
        <v>63.6</v>
      </c>
      <c r="M23" s="7" t="str">
        <f t="shared" si="2"/>
        <v>C</v>
      </c>
      <c r="N23" s="7" t="str">
        <f t="shared" si="3"/>
        <v>PASS</v>
      </c>
      <c r="O23" s="1"/>
      <c r="P23" s="10"/>
      <c r="Q23" s="10"/>
      <c r="R23" s="10"/>
      <c r="S23" s="11"/>
      <c r="T23" s="10"/>
      <c r="U23" s="1"/>
      <c r="V23" s="1"/>
      <c r="W23" s="1"/>
      <c r="X23" s="1"/>
    </row>
    <row r="24" spans="1:40" x14ac:dyDescent="0.35">
      <c r="A24" s="1"/>
      <c r="B24" s="7">
        <v>20</v>
      </c>
      <c r="C24" s="7" t="s">
        <v>32</v>
      </c>
      <c r="D24" s="7" t="s">
        <v>27</v>
      </c>
      <c r="E24" s="7">
        <f t="shared" ca="1" si="1"/>
        <v>351</v>
      </c>
      <c r="F24" s="7">
        <v>75</v>
      </c>
      <c r="G24" s="7">
        <v>97</v>
      </c>
      <c r="H24" s="7">
        <v>93</v>
      </c>
      <c r="I24" s="7">
        <v>82</v>
      </c>
      <c r="J24" s="7">
        <v>89</v>
      </c>
      <c r="K24" s="7">
        <f t="shared" si="0"/>
        <v>436</v>
      </c>
      <c r="L24" s="7">
        <f t="shared" si="4"/>
        <v>87.2</v>
      </c>
      <c r="M24" s="7" t="str">
        <f t="shared" si="2"/>
        <v>A</v>
      </c>
      <c r="N24" s="7" t="str">
        <f t="shared" si="3"/>
        <v>PASS</v>
      </c>
      <c r="O24" s="1"/>
      <c r="P24" s="10"/>
      <c r="Q24" s="10"/>
      <c r="R24" s="10"/>
      <c r="S24" s="11"/>
      <c r="T24" s="10"/>
      <c r="U24" s="1"/>
      <c r="V24" s="1"/>
      <c r="W24" s="1"/>
      <c r="X24" s="1"/>
    </row>
    <row r="25" spans="1:40" x14ac:dyDescent="0.35">
      <c r="A25" s="1"/>
      <c r="B25" s="1"/>
      <c r="C25" s="1"/>
      <c r="D25" s="1"/>
      <c r="E25" s="1"/>
      <c r="F25" s="8"/>
      <c r="G25" s="8"/>
      <c r="H25" s="8"/>
      <c r="I25" s="8"/>
      <c r="J25" s="8"/>
      <c r="K25" s="8"/>
      <c r="L25" s="1"/>
      <c r="M25" s="1"/>
      <c r="N25" s="8"/>
      <c r="O25" s="1"/>
      <c r="P25" s="1"/>
      <c r="Q25" s="1"/>
      <c r="R25" s="1"/>
      <c r="S25" s="1"/>
      <c r="T25" s="1"/>
      <c r="U25" s="1"/>
      <c r="V25" s="1"/>
      <c r="W25" s="1"/>
      <c r="X25" s="1"/>
    </row>
    <row r="26" spans="1:40" x14ac:dyDescent="0.35">
      <c r="A26" s="1"/>
      <c r="B26" s="1"/>
      <c r="C26" s="1"/>
      <c r="D26" s="1"/>
      <c r="E26" s="1"/>
      <c r="F26" s="8"/>
      <c r="G26" s="8"/>
      <c r="H26" s="8"/>
      <c r="I26" s="8"/>
      <c r="J26" s="8"/>
      <c r="K26" s="8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</row>
    <row r="27" spans="1:40" x14ac:dyDescent="0.3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</row>
    <row r="28" spans="1:40" x14ac:dyDescent="0.3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</row>
    <row r="29" spans="1:40" x14ac:dyDescent="0.3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</row>
    <row r="30" spans="1:40" x14ac:dyDescent="0.3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</row>
    <row r="31" spans="1:40" x14ac:dyDescent="0.3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</row>
    <row r="32" spans="1:40" x14ac:dyDescent="0.3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</row>
    <row r="33" spans="1:40" x14ac:dyDescent="0.3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</row>
    <row r="34" spans="1:40" x14ac:dyDescent="0.3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</row>
    <row r="35" spans="1:40" x14ac:dyDescent="0.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</row>
    <row r="36" spans="1:40" x14ac:dyDescent="0.3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</row>
    <row r="37" spans="1:40" x14ac:dyDescent="0.3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</row>
    <row r="38" spans="1:40" x14ac:dyDescent="0.3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</row>
    <row r="39" spans="1:40" x14ac:dyDescent="0.3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</row>
    <row r="40" spans="1:40" x14ac:dyDescent="0.3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</row>
    <row r="41" spans="1:40" x14ac:dyDescent="0.3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</row>
    <row r="42" spans="1:40" x14ac:dyDescent="0.3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</row>
    <row r="43" spans="1:40" x14ac:dyDescent="0.3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</row>
    <row r="44" spans="1:40" x14ac:dyDescent="0.3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</row>
    <row r="45" spans="1:40" x14ac:dyDescent="0.3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</row>
    <row r="46" spans="1:40" x14ac:dyDescent="0.3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</row>
    <row r="47" spans="1:40" x14ac:dyDescent="0.3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</row>
    <row r="48" spans="1:40" x14ac:dyDescent="0.3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</row>
    <row r="49" spans="1:40" x14ac:dyDescent="0.3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</row>
    <row r="50" spans="1:40" x14ac:dyDescent="0.3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</row>
    <row r="51" spans="1:40" x14ac:dyDescent="0.3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</row>
    <row r="52" spans="1:40" x14ac:dyDescent="0.3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</row>
    <row r="53" spans="1:40" x14ac:dyDescent="0.3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</row>
    <row r="54" spans="1:40" x14ac:dyDescent="0.3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</row>
    <row r="55" spans="1:40" x14ac:dyDescent="0.3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</row>
    <row r="56" spans="1:40" x14ac:dyDescent="0.3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</row>
    <row r="57" spans="1:40" x14ac:dyDescent="0.3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</row>
    <row r="58" spans="1:40" x14ac:dyDescent="0.3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</row>
    <row r="59" spans="1:40" x14ac:dyDescent="0.3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</row>
    <row r="60" spans="1:40" x14ac:dyDescent="0.3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</row>
    <row r="61" spans="1:40" x14ac:dyDescent="0.3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</row>
    <row r="62" spans="1:40" x14ac:dyDescent="0.3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</row>
    <row r="63" spans="1:40" x14ac:dyDescent="0.3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</row>
    <row r="64" spans="1:40" x14ac:dyDescent="0.3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</row>
    <row r="65" spans="1:40" x14ac:dyDescent="0.3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</row>
  </sheetData>
  <mergeCells count="1">
    <mergeCell ref="F2:J2"/>
  </mergeCell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 macro="[0]!result">
                <anchor moveWithCells="1" sizeWithCells="1">
                  <from>
                    <xdr:col>14</xdr:col>
                    <xdr:colOff>260350</xdr:colOff>
                    <xdr:row>8</xdr:row>
                    <xdr:rowOff>101600</xdr:rowOff>
                  </from>
                  <to>
                    <xdr:col>16</xdr:col>
                    <xdr:colOff>374650</xdr:colOff>
                    <xdr:row>12</xdr:row>
                    <xdr:rowOff>88900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Sheet1!Criteria</vt:lpstr>
      <vt:lpstr>Sheet1!Extract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2023-11-27T13:40:37Z</dcterms:created>
  <dcterms:modified xsi:type="dcterms:W3CDTF">2023-11-27T16:39:48Z</dcterms:modified>
</cp:coreProperties>
</file>