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hiph\Documents\Job application\2024_06_YEG_techonogyAssetAnalyst\"/>
    </mc:Choice>
  </mc:AlternateContent>
  <xr:revisionPtr revIDLastSave="0" documentId="13_ncr:1_{A5EB7D2E-D27E-4523-9F2E-B259789D2AE4}" xr6:coauthVersionLast="47" xr6:coauthVersionMax="47" xr10:uidLastSave="{00000000-0000-0000-0000-000000000000}"/>
  <bookViews>
    <workbookView xWindow="7030" yWindow="370" windowWidth="11235" windowHeight="10265" activeTab="1" xr2:uid="{00000000-000D-0000-FFFF-FFFF00000000}"/>
  </bookViews>
  <sheets>
    <sheet name="Financial Statements" sheetId="1" r:id="rId1"/>
    <sheet name="PivotTable" sheetId="3" r:id="rId2"/>
    <sheet name="8.Intangible Assets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D19" i="2"/>
  <c r="D24" i="2" s="1"/>
  <c r="C19" i="2"/>
  <c r="C24" i="2" s="1"/>
  <c r="B19" i="2"/>
  <c r="B24" i="2" s="1"/>
</calcChain>
</file>

<file path=xl/sharedStrings.xml><?xml version="1.0" encoding="utf-8"?>
<sst xmlns="http://schemas.openxmlformats.org/spreadsheetml/2006/main" count="27" uniqueCount="19">
  <si>
    <t>In the financial statements of EIA from 2019 til 2023</t>
  </si>
  <si>
    <t>Cost</t>
  </si>
  <si>
    <t>Year</t>
  </si>
  <si>
    <t>Category</t>
  </si>
  <si>
    <t>Accumulated Amortization</t>
  </si>
  <si>
    <t>Net Book Value</t>
  </si>
  <si>
    <t>Computer Software</t>
  </si>
  <si>
    <t>Software Under Development</t>
  </si>
  <si>
    <t>year</t>
  </si>
  <si>
    <t>total cost</t>
  </si>
  <si>
    <t>total accumulated amortization</t>
  </si>
  <si>
    <t>total net book value</t>
  </si>
  <si>
    <t>SUMMARY BY YEAR (in thousands)</t>
  </si>
  <si>
    <t>total</t>
  </si>
  <si>
    <t>Grand Total</t>
  </si>
  <si>
    <t>Sum of total cost</t>
  </si>
  <si>
    <t>Sum of total accumulated amortization</t>
  </si>
  <si>
    <t>Sum of total net book 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</si>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</sst>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9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1" applyNumberFormat="1" applyFont="1"/>
    <xf numFmtId="169" fontId="0" fillId="0" borderId="0" xfId="0" applyNumberFormat="1" applyAlignment="1">
      <alignment horizontal="left" indent="8"/>
    </xf>
  </cellXfs>
  <cellStyles count="2">
    <cellStyle name="Currency" xfId="1" builtinId="4"/>
    <cellStyle name="Normal" xfId="0" builtinId="0"/>
  </cellStyles>
  <dxfs count="20">
    <dxf>
      <numFmt numFmtId="169" formatCode="_-&quot;$&quot;* #,##0_-;\-&quot;$&quot;* #,##0_-;_-&quot;$&quot;* &quot;-&quot;??_-;_-@_-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numFmt numFmtId="168" formatCode="_-&quot;$&quot;* #,##0.0_-;\-&quot;$&quot;* #,##0.0_-;_-&quot;$&quot;* &quot;-&quot;??_-;_-@_-"/>
    </dxf>
    <dxf>
      <numFmt numFmtId="169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Intangible</a:t>
            </a:r>
            <a:r>
              <a:rPr lang="en-CA" baseline="0"/>
              <a:t> asset over the year 2019-2023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'8.Intangible Assets'!$B$18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'8.Intangible Assets'!$A$19:$A$23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'8.Intangible Assets'!$B$19:$B$23</c:f>
              <c:numCache>
                <c:formatCode>_-"$"* #,##0_-;\-"$"* #,##0_-;_-"$"* "-"??_-;_-@_-</c:formatCode>
                <c:ptCount val="5"/>
                <c:pt idx="0">
                  <c:v>12629</c:v>
                </c:pt>
                <c:pt idx="1">
                  <c:v>13164</c:v>
                </c:pt>
                <c:pt idx="2">
                  <c:v>10416</c:v>
                </c:pt>
                <c:pt idx="3">
                  <c:v>10010</c:v>
                </c:pt>
                <c:pt idx="4">
                  <c:v>12190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7-48FE-9F36-8672A7D75868}"/>
            </c:ext>
          </c:extLst>
        </c:ser>
        <c:ser>
          <c:idx val="1"/>
          <c:order val="1"/>
          <c:tx>
            <c:strRef>
              <c:f>'8.Intangible Assets'!$C$18</c:f>
              <c:strCache>
                <c:ptCount val="1"/>
                <c:pt idx="0">
                  <c:v>total accumulated amortization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'8.Intangible Assets'!$A$19:$A$23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'8.Intangible Assets'!$C$19:$C$23</c:f>
              <c:numCache>
                <c:formatCode>_-"$"* #,##0_-;\-"$"* #,##0_-;_-"$"* "-"??_-;_-@_-</c:formatCode>
                <c:ptCount val="5"/>
                <c:pt idx="0">
                  <c:v>8225</c:v>
                </c:pt>
                <c:pt idx="1">
                  <c:v>9319</c:v>
                </c:pt>
                <c:pt idx="2">
                  <c:v>7824</c:v>
                </c:pt>
                <c:pt idx="3">
                  <c:v>7965</c:v>
                </c:pt>
                <c:pt idx="4">
                  <c:v>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7-48FE-9F36-8672A7D75868}"/>
            </c:ext>
          </c:extLst>
        </c:ser>
        <c:ser>
          <c:idx val="2"/>
          <c:order val="2"/>
          <c:tx>
            <c:strRef>
              <c:f>'8.Intangible Assets'!$D$18</c:f>
              <c:strCache>
                <c:ptCount val="1"/>
                <c:pt idx="0">
                  <c:v>total net book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'8.Intangible Assets'!$A$19:$A$23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'8.Intangible Assets'!$D$19:$D$23</c:f>
              <c:numCache>
                <c:formatCode>_-"$"* #,##0_-;\-"$"* #,##0_-;_-"$"* "-"??_-;_-@_-</c:formatCode>
                <c:ptCount val="5"/>
                <c:pt idx="0">
                  <c:v>4404</c:v>
                </c:pt>
                <c:pt idx="1">
                  <c:v>3845</c:v>
                </c:pt>
                <c:pt idx="2">
                  <c:v>2592</c:v>
                </c:pt>
                <c:pt idx="3">
                  <c:v>2042</c:v>
                </c:pt>
                <c:pt idx="4">
                  <c:v>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7-48FE-9F36-8672A7D7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9616"/>
        <c:axId val="19128176"/>
      </c:barChart>
      <c:catAx>
        <c:axId val="191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76"/>
        <c:crosses val="autoZero"/>
        <c:auto val="1"/>
        <c:lblAlgn val="ctr"/>
        <c:lblOffset val="100"/>
        <c:noMultiLvlLbl val="0"/>
      </c:catAx>
      <c:valAx>
        <c:axId val="191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13578</xdr:colOff>
      <xdr:row>2</xdr:row>
      <xdr:rowOff>293481</xdr:rowOff>
    </xdr:from>
    <xdr:to>
      <xdr:col>15</xdr:col>
      <xdr:colOff>488436</xdr:colOff>
      <xdr:row>4</xdr:row>
      <xdr:rowOff>459464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B0E76-1245-48CA-A9BE-AE009E30F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2131" y="672253"/>
          <a:ext cx="5332050" cy="129115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5</xdr:row>
      <xdr:rowOff>0</xdr:rowOff>
    </xdr:from>
    <xdr:to>
      <xdr:col>16</xdr:col>
      <xdr:colOff>65897</xdr:colOff>
      <xdr:row>6</xdr:row>
      <xdr:rowOff>203902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666643-178D-1C09-0094-3AD755008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831" y="2060755"/>
          <a:ext cx="5565236" cy="76701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1</xdr:rowOff>
    </xdr:from>
    <xdr:to>
      <xdr:col>16</xdr:col>
      <xdr:colOff>242770</xdr:colOff>
      <xdr:row>8</xdr:row>
      <xdr:rowOff>259014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715C43-3C45-886E-215E-0E915B581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5263" y="3367172"/>
          <a:ext cx="5732178" cy="818816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9</xdr:row>
      <xdr:rowOff>0</xdr:rowOff>
    </xdr:from>
    <xdr:to>
      <xdr:col>16</xdr:col>
      <xdr:colOff>267369</xdr:colOff>
      <xdr:row>10</xdr:row>
      <xdr:rowOff>265279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E7D175-EE63-152F-DBDB-BD01F5381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28554" y="4695658"/>
          <a:ext cx="5731710" cy="827867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11</xdr:row>
      <xdr:rowOff>0</xdr:rowOff>
    </xdr:from>
    <xdr:to>
      <xdr:col>16</xdr:col>
      <xdr:colOff>194957</xdr:colOff>
      <xdr:row>12</xdr:row>
      <xdr:rowOff>229054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8F89EA-4B93-A0EC-4AD7-686318400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28554" y="6010219"/>
          <a:ext cx="5659298" cy="791642"/>
        </a:xfrm>
        <a:prstGeom prst="rect">
          <a:avLst/>
        </a:prstGeom>
      </xdr:spPr>
    </xdr:pic>
    <xdr:clientData/>
  </xdr:twoCellAnchor>
  <xdr:twoCellAnchor>
    <xdr:from>
      <xdr:col>5</xdr:col>
      <xdr:colOff>584869</xdr:colOff>
      <xdr:row>17</xdr:row>
      <xdr:rowOff>144112</xdr:rowOff>
    </xdr:from>
    <xdr:to>
      <xdr:col>13</xdr:col>
      <xdr:colOff>478551</xdr:colOff>
      <xdr:row>27</xdr:row>
      <xdr:rowOff>142040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48315-3641-8636-5EF1-CD17F7F7C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i Phan" refreshedDate="45450.883072569442" createdVersion="8" refreshedVersion="8" minRefreshableVersion="3" recordCount="5" xr:uid="{B518458C-1660-4D16-A43C-A31B9C6B4BBC}">
  <cacheSource type="worksheet">
    <worksheetSource ref="A18:D23" sheet="8.Intangible Assets"/>
  </cacheSource>
  <cacheFields count="4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total cost" numFmtId="3">
      <sharedItems containsSemiMixedTypes="0" containsString="0" containsNumber="1" containsInteger="1" minValue="10010" maxValue="13164"/>
    </cacheField>
    <cacheField name="total accumulated amortization" numFmtId="0">
      <sharedItems containsSemiMixedTypes="0" containsString="0" containsNumber="1" containsInteger="1" minValue="7824" maxValue="9319"/>
    </cacheField>
    <cacheField name="total net book value" numFmtId="0">
      <sharedItems containsSemiMixedTypes="0" containsString="0" containsNumber="1" containsInteger="1" minValue="2042" maxValue="4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2629"/>
    <n v="8225"/>
    <n v="4404"/>
  </r>
  <r>
    <x v="1"/>
    <n v="13164"/>
    <n v="9319"/>
    <n v="3845"/>
  </r>
  <r>
    <x v="2"/>
    <n v="10416"/>
    <n v="7824"/>
    <n v="2592"/>
  </r>
  <r>
    <x v="3"/>
    <n v="10010"/>
    <n v="7965"/>
    <n v="2042"/>
  </r>
  <r>
    <x v="4"/>
    <n v="12190"/>
    <n v="9243"/>
    <n v="29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C8ECC-C588-40F1-98F2-C1867E131DC4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:D9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3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ost" fld="1" baseField="0" baseItem="0"/>
    <dataField name="Sum of total net book value" fld="3" baseField="0" baseItem="0"/>
    <dataField name="Sum of total accumulated amortization" fld="2" baseField="0" baseItem="0"/>
  </dataFields>
  <formats count="9">
    <format dxfId="18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CC8F-49CA-4981-8F2D-4A172FF931F9}">
  <dimension ref="A3:D9"/>
  <sheetViews>
    <sheetView tabSelected="1" zoomScale="53" workbookViewId="0">
      <selection activeCell="D24" sqref="D24"/>
    </sheetView>
  </sheetViews>
  <sheetFormatPr defaultRowHeight="14.75" x14ac:dyDescent="0.75"/>
  <cols>
    <col min="1" max="1" width="14.1796875" bestFit="1" customWidth="1"/>
    <col min="2" max="2" width="19.76953125" bestFit="1" customWidth="1"/>
    <col min="3" max="3" width="24.1796875" bestFit="1" customWidth="1"/>
    <col min="4" max="4" width="21.453125" customWidth="1"/>
  </cols>
  <sheetData>
    <row r="3" spans="1:4" x14ac:dyDescent="0.75">
      <c r="A3" s="6" t="s">
        <v>18</v>
      </c>
      <c r="B3" t="s">
        <v>15</v>
      </c>
      <c r="C3" t="s">
        <v>17</v>
      </c>
      <c r="D3" t="s">
        <v>16</v>
      </c>
    </row>
    <row r="4" spans="1:4" x14ac:dyDescent="0.75">
      <c r="A4" s="7">
        <v>2019</v>
      </c>
      <c r="B4" s="9">
        <v>12629</v>
      </c>
      <c r="C4" s="9">
        <v>4404</v>
      </c>
      <c r="D4" s="9">
        <v>8225</v>
      </c>
    </row>
    <row r="5" spans="1:4" x14ac:dyDescent="0.75">
      <c r="A5" s="7">
        <v>2020</v>
      </c>
      <c r="B5" s="9">
        <v>13164</v>
      </c>
      <c r="C5" s="9">
        <v>3845</v>
      </c>
      <c r="D5" s="9">
        <v>9319</v>
      </c>
    </row>
    <row r="6" spans="1:4" x14ac:dyDescent="0.75">
      <c r="A6" s="7">
        <v>2021</v>
      </c>
      <c r="B6" s="9">
        <v>10416</v>
      </c>
      <c r="C6" s="9">
        <v>2592</v>
      </c>
      <c r="D6" s="9">
        <v>7824</v>
      </c>
    </row>
    <row r="7" spans="1:4" x14ac:dyDescent="0.75">
      <c r="A7" s="7">
        <v>2022</v>
      </c>
      <c r="B7" s="9">
        <v>10010</v>
      </c>
      <c r="C7" s="9">
        <v>2042</v>
      </c>
      <c r="D7" s="9">
        <v>7965</v>
      </c>
    </row>
    <row r="8" spans="1:4" x14ac:dyDescent="0.75">
      <c r="A8" s="7">
        <v>2023</v>
      </c>
      <c r="B8" s="9">
        <v>12190</v>
      </c>
      <c r="C8" s="9">
        <v>2947</v>
      </c>
      <c r="D8" s="9">
        <v>9243</v>
      </c>
    </row>
    <row r="9" spans="1:4" x14ac:dyDescent="0.75">
      <c r="A9" s="7" t="s">
        <v>14</v>
      </c>
      <c r="B9" s="9">
        <v>58409</v>
      </c>
      <c r="C9" s="9">
        <v>15830</v>
      </c>
      <c r="D9" s="9">
        <v>42576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E512-08A3-410C-BA39-6730F63959EA}">
  <dimension ref="A1:E24"/>
  <sheetViews>
    <sheetView topLeftCell="A18" zoomScale="76" workbookViewId="0">
      <selection activeCell="A31" sqref="A31:G40"/>
    </sheetView>
  </sheetViews>
  <sheetFormatPr defaultRowHeight="14.75" x14ac:dyDescent="0.75"/>
  <cols>
    <col min="2" max="2" width="12.6796875" customWidth="1"/>
    <col min="3" max="3" width="11.1328125" customWidth="1"/>
    <col min="4" max="4" width="11.04296875" bestFit="1" customWidth="1"/>
  </cols>
  <sheetData>
    <row r="1" spans="1:5" x14ac:dyDescent="0.75">
      <c r="A1" t="s">
        <v>0</v>
      </c>
    </row>
    <row r="3" spans="1:5" ht="59" x14ac:dyDescent="0.75">
      <c r="A3" s="1" t="s">
        <v>2</v>
      </c>
      <c r="B3" s="1" t="s">
        <v>3</v>
      </c>
      <c r="C3" s="1" t="s">
        <v>1</v>
      </c>
      <c r="D3" s="1" t="s">
        <v>4</v>
      </c>
      <c r="E3" s="1" t="s">
        <v>5</v>
      </c>
    </row>
    <row r="4" spans="1:5" ht="29.5" x14ac:dyDescent="0.75">
      <c r="A4" s="2">
        <v>2019</v>
      </c>
      <c r="B4" s="2" t="s">
        <v>6</v>
      </c>
      <c r="C4" s="3">
        <v>12558</v>
      </c>
      <c r="D4" s="3">
        <v>8225</v>
      </c>
      <c r="E4" s="3">
        <v>4333</v>
      </c>
    </row>
    <row r="5" spans="1:5" ht="44.25" x14ac:dyDescent="0.75">
      <c r="A5" s="2">
        <v>2019</v>
      </c>
      <c r="B5" s="2" t="s">
        <v>7</v>
      </c>
      <c r="C5" s="2">
        <v>71</v>
      </c>
      <c r="D5" s="2">
        <v>0</v>
      </c>
      <c r="E5" s="2">
        <v>71</v>
      </c>
    </row>
    <row r="6" spans="1:5" ht="44.25" x14ac:dyDescent="0.75">
      <c r="A6" s="2">
        <v>2020</v>
      </c>
      <c r="B6" s="2" t="s">
        <v>6</v>
      </c>
      <c r="C6" s="3">
        <v>12813</v>
      </c>
      <c r="D6" s="3">
        <v>9319</v>
      </c>
      <c r="E6" s="3">
        <v>3494</v>
      </c>
    </row>
    <row r="7" spans="1:5" ht="59" x14ac:dyDescent="0.75">
      <c r="A7" s="2">
        <v>2020</v>
      </c>
      <c r="B7" s="2" t="s">
        <v>7</v>
      </c>
      <c r="C7" s="2">
        <v>351</v>
      </c>
      <c r="D7" s="2">
        <v>0</v>
      </c>
      <c r="E7" s="2">
        <v>351</v>
      </c>
    </row>
    <row r="8" spans="1:5" ht="44.25" x14ac:dyDescent="0.75">
      <c r="A8" s="2">
        <v>2021</v>
      </c>
      <c r="B8" s="2" t="s">
        <v>6</v>
      </c>
      <c r="C8" s="3">
        <v>10389</v>
      </c>
      <c r="D8" s="3">
        <v>7824</v>
      </c>
      <c r="E8" s="3">
        <v>2565</v>
      </c>
    </row>
    <row r="9" spans="1:5" ht="59" x14ac:dyDescent="0.75">
      <c r="A9" s="2">
        <v>2021</v>
      </c>
      <c r="B9" s="2" t="s">
        <v>7</v>
      </c>
      <c r="C9" s="2">
        <v>27</v>
      </c>
      <c r="D9" s="2">
        <v>0</v>
      </c>
      <c r="E9" s="2">
        <v>27</v>
      </c>
    </row>
    <row r="10" spans="1:5" ht="44.25" x14ac:dyDescent="0.75">
      <c r="A10" s="2">
        <v>2022</v>
      </c>
      <c r="B10" s="2" t="s">
        <v>6</v>
      </c>
      <c r="C10" s="3">
        <v>9262</v>
      </c>
      <c r="D10" s="3">
        <v>7965</v>
      </c>
      <c r="E10" s="3">
        <v>1297</v>
      </c>
    </row>
    <row r="11" spans="1:5" ht="59" x14ac:dyDescent="0.75">
      <c r="A11" s="2">
        <v>2022</v>
      </c>
      <c r="B11" s="2" t="s">
        <v>7</v>
      </c>
      <c r="C11" s="2">
        <v>748</v>
      </c>
      <c r="D11" s="2">
        <v>0</v>
      </c>
      <c r="E11" s="2">
        <v>748</v>
      </c>
    </row>
    <row r="12" spans="1:5" ht="44.25" x14ac:dyDescent="0.75">
      <c r="A12" s="2">
        <v>2023</v>
      </c>
      <c r="B12" s="2" t="s">
        <v>6</v>
      </c>
      <c r="C12" s="3">
        <v>9818</v>
      </c>
      <c r="D12" s="3">
        <v>9243</v>
      </c>
      <c r="E12" s="2">
        <v>575</v>
      </c>
    </row>
    <row r="13" spans="1:5" ht="59" x14ac:dyDescent="0.75">
      <c r="A13" s="2">
        <v>2023</v>
      </c>
      <c r="B13" s="2" t="s">
        <v>7</v>
      </c>
      <c r="C13" s="3">
        <v>2372</v>
      </c>
      <c r="D13" s="2">
        <v>0</v>
      </c>
      <c r="E13" s="3">
        <v>2372</v>
      </c>
    </row>
    <row r="17" spans="1:4" x14ac:dyDescent="0.75">
      <c r="A17" s="4" t="s">
        <v>12</v>
      </c>
    </row>
    <row r="18" spans="1:4" ht="73.75" x14ac:dyDescent="0.75">
      <c r="A18" t="s">
        <v>8</v>
      </c>
      <c r="B18" t="s">
        <v>9</v>
      </c>
      <c r="C18" s="5" t="s">
        <v>10</v>
      </c>
      <c r="D18" t="s">
        <v>11</v>
      </c>
    </row>
    <row r="19" spans="1:4" x14ac:dyDescent="0.75">
      <c r="A19">
        <v>2019</v>
      </c>
      <c r="B19" s="8">
        <f>C4+C5</f>
        <v>12629</v>
      </c>
      <c r="C19" s="8">
        <f>D4+D5</f>
        <v>8225</v>
      </c>
      <c r="D19" s="8">
        <f>E4+E5</f>
        <v>4404</v>
      </c>
    </row>
    <row r="20" spans="1:4" x14ac:dyDescent="0.75">
      <c r="A20">
        <v>2020</v>
      </c>
      <c r="B20" s="8">
        <f>C6+C7</f>
        <v>13164</v>
      </c>
      <c r="C20" s="8">
        <v>9319</v>
      </c>
      <c r="D20" s="8">
        <v>3845</v>
      </c>
    </row>
    <row r="21" spans="1:4" x14ac:dyDescent="0.75">
      <c r="A21">
        <v>2021</v>
      </c>
      <c r="B21" s="8">
        <f>C8+C9</f>
        <v>10416</v>
      </c>
      <c r="C21" s="8">
        <v>7824</v>
      </c>
      <c r="D21" s="8">
        <v>2592</v>
      </c>
    </row>
    <row r="22" spans="1:4" x14ac:dyDescent="0.75">
      <c r="A22">
        <v>2022</v>
      </c>
      <c r="B22" s="8">
        <f>C10+C11</f>
        <v>10010</v>
      </c>
      <c r="C22" s="8">
        <v>7965</v>
      </c>
      <c r="D22" s="8">
        <v>2042</v>
      </c>
    </row>
    <row r="23" spans="1:4" x14ac:dyDescent="0.75">
      <c r="A23">
        <v>2023</v>
      </c>
      <c r="B23" s="8">
        <f>C12+C13</f>
        <v>12190</v>
      </c>
      <c r="C23" s="8">
        <v>9243</v>
      </c>
      <c r="D23" s="8">
        <v>2947</v>
      </c>
    </row>
    <row r="24" spans="1:4" x14ac:dyDescent="0.75">
      <c r="A24" t="s">
        <v>13</v>
      </c>
      <c r="B24" s="8">
        <f xml:space="preserve"> SUM(B19:B23)</f>
        <v>58409</v>
      </c>
      <c r="C24" s="8">
        <f xml:space="preserve"> SUM(C19:C23)</f>
        <v>42576</v>
      </c>
      <c r="D24" s="8">
        <f t="shared" ref="D24" si="0" xml:space="preserve"> SUM(D19:D23)</f>
        <v>15830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Statements</vt:lpstr>
      <vt:lpstr>PivotTable</vt:lpstr>
      <vt:lpstr>8.Intangible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Phan</dc:creator>
  <cp:lastModifiedBy>Nhi Phan</cp:lastModifiedBy>
  <dcterms:created xsi:type="dcterms:W3CDTF">2015-06-05T18:17:20Z</dcterms:created>
  <dcterms:modified xsi:type="dcterms:W3CDTF">2024-06-08T03:29:09Z</dcterms:modified>
</cp:coreProperties>
</file>